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2364c20c8fe8c1/Desktop/Bootcamp Items/Assignment 1/"/>
    </mc:Choice>
  </mc:AlternateContent>
  <xr:revisionPtr revIDLastSave="118" documentId="8_{D506BB82-1DA1-4BFB-B761-2DC6B014CE8E}" xr6:coauthVersionLast="47" xr6:coauthVersionMax="47" xr10:uidLastSave="{6AA0FC8B-1ED2-47FA-A66E-42075E8AEE8B}"/>
  <bookViews>
    <workbookView xWindow="28680" yWindow="-120" windowWidth="29040" windowHeight="15720" firstSheet="1" activeTab="1" xr2:uid="{00000000-000D-0000-FFFF-FFFF00000000}"/>
  </bookViews>
  <sheets>
    <sheet name="Sheet1" sheetId="1" r:id="rId1"/>
    <sheet name="Chart1" sheetId="18" r:id="rId2"/>
    <sheet name="Kickstarter" sheetId="10" r:id="rId3"/>
    <sheet name="Canceled US Kickstarters FT" sheetId="16" r:id="rId4"/>
    <sheet name="Failed US Kickstarters FT" sheetId="17" r:id="rId5"/>
    <sheet name="Category Statistics" sheetId="3" r:id="rId6"/>
    <sheet name="Subcategory Statistics" sheetId="4" r:id="rId7"/>
    <sheet name="Outcomes Based on Launch Date" sheetId="11" r:id="rId8"/>
    <sheet name="Edinburgh Research" sheetId="12" r:id="rId9"/>
    <sheet name="Successful US Kickstarters" sheetId="13" r:id="rId10"/>
    <sheet name="Failed US Kickstarters" sheetId="14" r:id="rId11"/>
    <sheet name="Decsriptive Statistics" sheetId="15" r:id="rId12"/>
  </sheets>
  <definedNames>
    <definedName name="_xlnm._FilterDatabase" localSheetId="2" hidden="1">Kickstarter!$A$1:$T$4115</definedName>
    <definedName name="_xlnm._FilterDatabase" localSheetId="0" hidden="1">Sheet1!$A$1:$Q$1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13" r:id="rId13"/>
    <pivotCache cacheId="2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2" i="15" l="1"/>
  <c r="C31" i="15"/>
  <c r="C30" i="15"/>
  <c r="B32" i="15"/>
  <c r="B31" i="15"/>
  <c r="B33" i="15" s="1"/>
  <c r="B30" i="15"/>
  <c r="C25" i="15"/>
  <c r="C23" i="15"/>
  <c r="C24" i="15"/>
  <c r="B25" i="15"/>
  <c r="B24" i="15"/>
  <c r="B26" i="15" s="1"/>
  <c r="B23" i="15"/>
  <c r="B22" i="15"/>
  <c r="C14" i="15"/>
  <c r="C13" i="15"/>
  <c r="C12" i="15"/>
  <c r="B14" i="15"/>
  <c r="B13" i="15"/>
  <c r="B12" i="15"/>
  <c r="C8" i="15"/>
  <c r="C7" i="15"/>
  <c r="B7" i="15"/>
  <c r="C6" i="15"/>
  <c r="B6" i="15"/>
  <c r="C5" i="15"/>
  <c r="B5" i="15"/>
  <c r="C29" i="15"/>
  <c r="C28" i="15"/>
  <c r="C22" i="15"/>
  <c r="C21" i="15"/>
  <c r="B29" i="15"/>
  <c r="B28" i="15"/>
  <c r="B21" i="15"/>
  <c r="C11" i="15"/>
  <c r="C10" i="15"/>
  <c r="B11" i="15"/>
  <c r="B10" i="15"/>
  <c r="C4" i="15"/>
  <c r="C3" i="15"/>
  <c r="B4" i="15"/>
  <c r="B3" i="15"/>
  <c r="F3" i="12"/>
  <c r="F4" i="12"/>
  <c r="F5" i="12"/>
  <c r="F6" i="12"/>
  <c r="F2" i="12"/>
  <c r="D2" i="12"/>
  <c r="D3" i="12"/>
  <c r="D4" i="12"/>
  <c r="D5" i="12"/>
  <c r="D6" i="12"/>
  <c r="C3" i="12"/>
  <c r="C4" i="12"/>
  <c r="C5" i="12"/>
  <c r="C6" i="12"/>
  <c r="C2" i="12"/>
  <c r="B3" i="12"/>
  <c r="B4" i="12"/>
  <c r="B5" i="12"/>
  <c r="B6" i="12"/>
  <c r="B2" i="12"/>
  <c r="Q4115" i="10"/>
  <c r="P4115" i="10"/>
  <c r="Q4114" i="10"/>
  <c r="P4114" i="10"/>
  <c r="Q4113" i="10"/>
  <c r="P4113" i="10"/>
  <c r="Q4112" i="10"/>
  <c r="P4112" i="10"/>
  <c r="Q4111" i="10"/>
  <c r="P4111" i="10"/>
  <c r="Q4110" i="10"/>
  <c r="P4110" i="10"/>
  <c r="Q4109" i="10"/>
  <c r="P4109" i="10"/>
  <c r="Q4108" i="10"/>
  <c r="P4108" i="10"/>
  <c r="Q4107" i="10"/>
  <c r="P4107" i="10"/>
  <c r="Q4106" i="10"/>
  <c r="P4106" i="10"/>
  <c r="Q4105" i="10"/>
  <c r="P4105" i="10"/>
  <c r="Q4104" i="10"/>
  <c r="P4104" i="10"/>
  <c r="Q4103" i="10"/>
  <c r="P4103" i="10"/>
  <c r="Q4102" i="10"/>
  <c r="P4102" i="10"/>
  <c r="Q4101" i="10"/>
  <c r="P4101" i="10"/>
  <c r="Q4100" i="10"/>
  <c r="P4100" i="10"/>
  <c r="Q4099" i="10"/>
  <c r="P4099" i="10"/>
  <c r="Q4098" i="10"/>
  <c r="P4098" i="10"/>
  <c r="Q4097" i="10"/>
  <c r="P4097" i="10"/>
  <c r="Q4096" i="10"/>
  <c r="P4096" i="10"/>
  <c r="Q4095" i="10"/>
  <c r="P4095" i="10"/>
  <c r="Q4094" i="10"/>
  <c r="P4094" i="10"/>
  <c r="Q4093" i="10"/>
  <c r="P4093" i="10"/>
  <c r="Q4092" i="10"/>
  <c r="P4092" i="10"/>
  <c r="Q4091" i="10"/>
  <c r="P4091" i="10"/>
  <c r="Q4090" i="10"/>
  <c r="P4090" i="10"/>
  <c r="Q4089" i="10"/>
  <c r="P4089" i="10"/>
  <c r="Q4088" i="10"/>
  <c r="P4088" i="10"/>
  <c r="Q4087" i="10"/>
  <c r="P4087" i="10"/>
  <c r="Q4086" i="10"/>
  <c r="P4086" i="10"/>
  <c r="Q4085" i="10"/>
  <c r="P4085" i="10"/>
  <c r="Q4084" i="10"/>
  <c r="P4084" i="10"/>
  <c r="Q4083" i="10"/>
  <c r="P4083" i="10"/>
  <c r="Q4082" i="10"/>
  <c r="P4082" i="10"/>
  <c r="Q4081" i="10"/>
  <c r="P4081" i="10"/>
  <c r="Q4080" i="10"/>
  <c r="P4080" i="10"/>
  <c r="Q4079" i="10"/>
  <c r="P4079" i="10"/>
  <c r="Q4078" i="10"/>
  <c r="P4078" i="10"/>
  <c r="Q4077" i="10"/>
  <c r="P4077" i="10"/>
  <c r="Q4076" i="10"/>
  <c r="P4076" i="10"/>
  <c r="Q4075" i="10"/>
  <c r="P4075" i="10"/>
  <c r="Q4074" i="10"/>
  <c r="P4074" i="10"/>
  <c r="Q4073" i="10"/>
  <c r="P4073" i="10"/>
  <c r="Q4072" i="10"/>
  <c r="P4072" i="10"/>
  <c r="Q4071" i="10"/>
  <c r="P4071" i="10"/>
  <c r="Q4070" i="10"/>
  <c r="P4070" i="10"/>
  <c r="Q4069" i="10"/>
  <c r="P4069" i="10"/>
  <c r="Q4068" i="10"/>
  <c r="P4068" i="10"/>
  <c r="Q4067" i="10"/>
  <c r="P4067" i="10"/>
  <c r="Q4066" i="10"/>
  <c r="P4066" i="10"/>
  <c r="Q4065" i="10"/>
  <c r="P4065" i="10"/>
  <c r="Q4064" i="10"/>
  <c r="P4064" i="10"/>
  <c r="Q4063" i="10"/>
  <c r="P4063" i="10"/>
  <c r="Q4062" i="10"/>
  <c r="P4062" i="10"/>
  <c r="Q4061" i="10"/>
  <c r="P4061" i="10"/>
  <c r="Q4060" i="10"/>
  <c r="P4060" i="10"/>
  <c r="Q4059" i="10"/>
  <c r="P4059" i="10"/>
  <c r="Q4058" i="10"/>
  <c r="P4058" i="10"/>
  <c r="Q4057" i="10"/>
  <c r="P4057" i="10"/>
  <c r="Q4056" i="10"/>
  <c r="P4056" i="10"/>
  <c r="Q4055" i="10"/>
  <c r="P4055" i="10"/>
  <c r="Q4054" i="10"/>
  <c r="P4054" i="10"/>
  <c r="Q4053" i="10"/>
  <c r="P4053" i="10"/>
  <c r="Q4052" i="10"/>
  <c r="P4052" i="10"/>
  <c r="Q4051" i="10"/>
  <c r="P4051" i="10"/>
  <c r="Q4050" i="10"/>
  <c r="P4050" i="10"/>
  <c r="Q4049" i="10"/>
  <c r="P4049" i="10"/>
  <c r="Q4048" i="10"/>
  <c r="P4048" i="10"/>
  <c r="Q4047" i="10"/>
  <c r="P4047" i="10"/>
  <c r="Q4046" i="10"/>
  <c r="P4046" i="10"/>
  <c r="Q4045" i="10"/>
  <c r="P4045" i="10"/>
  <c r="Q4044" i="10"/>
  <c r="P4044" i="10"/>
  <c r="Q4043" i="10"/>
  <c r="P4043" i="10"/>
  <c r="Q4042" i="10"/>
  <c r="P4042" i="10"/>
  <c r="Q4041" i="10"/>
  <c r="P4041" i="10"/>
  <c r="Q4040" i="10"/>
  <c r="P4040" i="10"/>
  <c r="Q4039" i="10"/>
  <c r="P4039" i="10"/>
  <c r="Q4038" i="10"/>
  <c r="P4038" i="10"/>
  <c r="Q4037" i="10"/>
  <c r="P4037" i="10"/>
  <c r="Q4036" i="10"/>
  <c r="P4036" i="10"/>
  <c r="Q4035" i="10"/>
  <c r="P4035" i="10"/>
  <c r="Q4034" i="10"/>
  <c r="P4034" i="10"/>
  <c r="Q4033" i="10"/>
  <c r="P4033" i="10"/>
  <c r="Q4032" i="10"/>
  <c r="P4032" i="10"/>
  <c r="Q4031" i="10"/>
  <c r="P4031" i="10"/>
  <c r="Q4030" i="10"/>
  <c r="P4030" i="10"/>
  <c r="Q4029" i="10"/>
  <c r="P4029" i="10"/>
  <c r="Q4028" i="10"/>
  <c r="P4028" i="10"/>
  <c r="Q4027" i="10"/>
  <c r="P4027" i="10"/>
  <c r="Q4026" i="10"/>
  <c r="P4026" i="10"/>
  <c r="Q4025" i="10"/>
  <c r="P4025" i="10"/>
  <c r="Q4024" i="10"/>
  <c r="P4024" i="10"/>
  <c r="Q4023" i="10"/>
  <c r="P4023" i="10"/>
  <c r="Q4022" i="10"/>
  <c r="P4022" i="10"/>
  <c r="Q4021" i="10"/>
  <c r="P4021" i="10"/>
  <c r="Q4020" i="10"/>
  <c r="P4020" i="10"/>
  <c r="Q4019" i="10"/>
  <c r="P4019" i="10"/>
  <c r="Q4018" i="10"/>
  <c r="P4018" i="10"/>
  <c r="Q4017" i="10"/>
  <c r="P4017" i="10"/>
  <c r="Q4016" i="10"/>
  <c r="P4016" i="10"/>
  <c r="Q4015" i="10"/>
  <c r="P4015" i="10"/>
  <c r="Q4014" i="10"/>
  <c r="P4014" i="10"/>
  <c r="Q4013" i="10"/>
  <c r="P4013" i="10"/>
  <c r="Q4012" i="10"/>
  <c r="P4012" i="10"/>
  <c r="Q4011" i="10"/>
  <c r="P4011" i="10"/>
  <c r="Q4010" i="10"/>
  <c r="P4010" i="10"/>
  <c r="Q4009" i="10"/>
  <c r="P4009" i="10"/>
  <c r="Q4008" i="10"/>
  <c r="P4008" i="10"/>
  <c r="Q4007" i="10"/>
  <c r="P4007" i="10"/>
  <c r="Q4006" i="10"/>
  <c r="P4006" i="10"/>
  <c r="Q4005" i="10"/>
  <c r="P4005" i="10"/>
  <c r="Q4004" i="10"/>
  <c r="P4004" i="10"/>
  <c r="Q4003" i="10"/>
  <c r="P4003" i="10"/>
  <c r="Q4002" i="10"/>
  <c r="P4002" i="10"/>
  <c r="Q4001" i="10"/>
  <c r="P4001" i="10"/>
  <c r="Q4000" i="10"/>
  <c r="P4000" i="10"/>
  <c r="Q3999" i="10"/>
  <c r="P3999" i="10"/>
  <c r="Q3998" i="10"/>
  <c r="P3998" i="10"/>
  <c r="Q3997" i="10"/>
  <c r="P3997" i="10"/>
  <c r="Q3996" i="10"/>
  <c r="P3996" i="10"/>
  <c r="Q3995" i="10"/>
  <c r="P3995" i="10"/>
  <c r="Q3994" i="10"/>
  <c r="P3994" i="10"/>
  <c r="Q3993" i="10"/>
  <c r="P3993" i="10"/>
  <c r="Q3992" i="10"/>
  <c r="P3992" i="10"/>
  <c r="Q3991" i="10"/>
  <c r="P3991" i="10"/>
  <c r="Q3990" i="10"/>
  <c r="P3990" i="10"/>
  <c r="Q3989" i="10"/>
  <c r="P3989" i="10"/>
  <c r="Q3988" i="10"/>
  <c r="P3988" i="10"/>
  <c r="Q3987" i="10"/>
  <c r="P3987" i="10"/>
  <c r="Q3986" i="10"/>
  <c r="P3986" i="10"/>
  <c r="Q3985" i="10"/>
  <c r="P3985" i="10"/>
  <c r="Q3984" i="10"/>
  <c r="P3984" i="10"/>
  <c r="Q3983" i="10"/>
  <c r="P3983" i="10"/>
  <c r="Q3982" i="10"/>
  <c r="P3982" i="10"/>
  <c r="Q3981" i="10"/>
  <c r="P3981" i="10"/>
  <c r="Q3980" i="10"/>
  <c r="P3980" i="10"/>
  <c r="Q3979" i="10"/>
  <c r="P3979" i="10"/>
  <c r="Q3978" i="10"/>
  <c r="P3978" i="10"/>
  <c r="Q3977" i="10"/>
  <c r="P3977" i="10"/>
  <c r="Q3976" i="10"/>
  <c r="P3976" i="10"/>
  <c r="Q3975" i="10"/>
  <c r="P3975" i="10"/>
  <c r="Q3974" i="10"/>
  <c r="P3974" i="10"/>
  <c r="Q3973" i="10"/>
  <c r="P3973" i="10"/>
  <c r="Q3972" i="10"/>
  <c r="P3972" i="10"/>
  <c r="Q3971" i="10"/>
  <c r="P3971" i="10"/>
  <c r="Q3970" i="10"/>
  <c r="P3970" i="10"/>
  <c r="Q3969" i="10"/>
  <c r="P3969" i="10"/>
  <c r="Q3968" i="10"/>
  <c r="P3968" i="10"/>
  <c r="Q3967" i="10"/>
  <c r="P3967" i="10"/>
  <c r="Q3966" i="10"/>
  <c r="P3966" i="10"/>
  <c r="Q3965" i="10"/>
  <c r="P3965" i="10"/>
  <c r="Q3964" i="10"/>
  <c r="P3964" i="10"/>
  <c r="Q3963" i="10"/>
  <c r="P3963" i="10"/>
  <c r="Q3962" i="10"/>
  <c r="P3962" i="10"/>
  <c r="Q3961" i="10"/>
  <c r="P3961" i="10"/>
  <c r="Q3960" i="10"/>
  <c r="P3960" i="10"/>
  <c r="Q3959" i="10"/>
  <c r="P3959" i="10"/>
  <c r="Q3958" i="10"/>
  <c r="P3958" i="10"/>
  <c r="Q3957" i="10"/>
  <c r="P3957" i="10"/>
  <c r="Q3956" i="10"/>
  <c r="P3956" i="10"/>
  <c r="Q3955" i="10"/>
  <c r="P3955" i="10"/>
  <c r="Q3954" i="10"/>
  <c r="P3954" i="10"/>
  <c r="Q3953" i="10"/>
  <c r="P3953" i="10"/>
  <c r="Q3952" i="10"/>
  <c r="P3952" i="10"/>
  <c r="Q3951" i="10"/>
  <c r="P3951" i="10"/>
  <c r="Q3950" i="10"/>
  <c r="P3950" i="10"/>
  <c r="Q3949" i="10"/>
  <c r="P3949" i="10"/>
  <c r="Q3948" i="10"/>
  <c r="P3948" i="10"/>
  <c r="Q3947" i="10"/>
  <c r="P3947" i="10"/>
  <c r="Q3946" i="10"/>
  <c r="P3946" i="10"/>
  <c r="Q3945" i="10"/>
  <c r="P3945" i="10"/>
  <c r="Q3944" i="10"/>
  <c r="P3944" i="10"/>
  <c r="Q3943" i="10"/>
  <c r="P3943" i="10"/>
  <c r="Q3942" i="10"/>
  <c r="P3942" i="10"/>
  <c r="Q3941" i="10"/>
  <c r="P3941" i="10"/>
  <c r="Q3940" i="10"/>
  <c r="P3940" i="10"/>
  <c r="Q3939" i="10"/>
  <c r="P3939" i="10"/>
  <c r="Q3938" i="10"/>
  <c r="P3938" i="10"/>
  <c r="Q3937" i="10"/>
  <c r="P3937" i="10"/>
  <c r="Q3936" i="10"/>
  <c r="P3936" i="10"/>
  <c r="Q3935" i="10"/>
  <c r="P3935" i="10"/>
  <c r="Q3934" i="10"/>
  <c r="P3934" i="10"/>
  <c r="Q3933" i="10"/>
  <c r="P3933" i="10"/>
  <c r="Q3932" i="10"/>
  <c r="P3932" i="10"/>
  <c r="Q3931" i="10"/>
  <c r="P3931" i="10"/>
  <c r="Q3930" i="10"/>
  <c r="P3930" i="10"/>
  <c r="Q3929" i="10"/>
  <c r="P3929" i="10"/>
  <c r="Q3928" i="10"/>
  <c r="P3928" i="10"/>
  <c r="Q3927" i="10"/>
  <c r="P3927" i="10"/>
  <c r="Q3926" i="10"/>
  <c r="P3926" i="10"/>
  <c r="Q3925" i="10"/>
  <c r="P3925" i="10"/>
  <c r="Q3924" i="10"/>
  <c r="P3924" i="10"/>
  <c r="Q3923" i="10"/>
  <c r="P3923" i="10"/>
  <c r="Q3922" i="10"/>
  <c r="P3922" i="10"/>
  <c r="Q3921" i="10"/>
  <c r="P3921" i="10"/>
  <c r="Q3920" i="10"/>
  <c r="P3920" i="10"/>
  <c r="Q3919" i="10"/>
  <c r="P3919" i="10"/>
  <c r="Q3918" i="10"/>
  <c r="P3918" i="10"/>
  <c r="Q3917" i="10"/>
  <c r="P3917" i="10"/>
  <c r="Q3916" i="10"/>
  <c r="P3916" i="10"/>
  <c r="Q3915" i="10"/>
  <c r="P3915" i="10"/>
  <c r="Q3914" i="10"/>
  <c r="P3914" i="10"/>
  <c r="Q3913" i="10"/>
  <c r="P3913" i="10"/>
  <c r="Q3912" i="10"/>
  <c r="P3912" i="10"/>
  <c r="Q3911" i="10"/>
  <c r="P3911" i="10"/>
  <c r="Q3910" i="10"/>
  <c r="P3910" i="10"/>
  <c r="Q3909" i="10"/>
  <c r="P3909" i="10"/>
  <c r="Q3908" i="10"/>
  <c r="P3908" i="10"/>
  <c r="Q3907" i="10"/>
  <c r="P3907" i="10"/>
  <c r="Q3906" i="10"/>
  <c r="P3906" i="10"/>
  <c r="Q3905" i="10"/>
  <c r="P3905" i="10"/>
  <c r="Q3904" i="10"/>
  <c r="P3904" i="10"/>
  <c r="Q3903" i="10"/>
  <c r="P3903" i="10"/>
  <c r="Q3902" i="10"/>
  <c r="P3902" i="10"/>
  <c r="Q3901" i="10"/>
  <c r="P3901" i="10"/>
  <c r="Q3900" i="10"/>
  <c r="P3900" i="10"/>
  <c r="Q3899" i="10"/>
  <c r="P3899" i="10"/>
  <c r="Q3898" i="10"/>
  <c r="P3898" i="10"/>
  <c r="Q3897" i="10"/>
  <c r="P3897" i="10"/>
  <c r="Q3896" i="10"/>
  <c r="P3896" i="10"/>
  <c r="Q3895" i="10"/>
  <c r="P3895" i="10"/>
  <c r="Q3894" i="10"/>
  <c r="P3894" i="10"/>
  <c r="Q3893" i="10"/>
  <c r="P3893" i="10"/>
  <c r="Q3892" i="10"/>
  <c r="P3892" i="10"/>
  <c r="Q3891" i="10"/>
  <c r="P3891" i="10"/>
  <c r="Q3890" i="10"/>
  <c r="P3890" i="10"/>
  <c r="Q3889" i="10"/>
  <c r="P3889" i="10"/>
  <c r="Q3888" i="10"/>
  <c r="P3888" i="10"/>
  <c r="Q3887" i="10"/>
  <c r="P3887" i="10"/>
  <c r="Q3886" i="10"/>
  <c r="P3886" i="10"/>
  <c r="Q3885" i="10"/>
  <c r="P3885" i="10"/>
  <c r="Q3884" i="10"/>
  <c r="P3884" i="10"/>
  <c r="Q3883" i="10"/>
  <c r="P3883" i="10"/>
  <c r="Q3882" i="10"/>
  <c r="P3882" i="10"/>
  <c r="Q3881" i="10"/>
  <c r="P3881" i="10"/>
  <c r="Q3880" i="10"/>
  <c r="P3880" i="10"/>
  <c r="Q3879" i="10"/>
  <c r="P3879" i="10"/>
  <c r="Q3878" i="10"/>
  <c r="P3878" i="10"/>
  <c r="Q3877" i="10"/>
  <c r="P3877" i="10"/>
  <c r="Q3876" i="10"/>
  <c r="P3876" i="10"/>
  <c r="Q3875" i="10"/>
  <c r="P3875" i="10"/>
  <c r="Q3874" i="10"/>
  <c r="P3874" i="10"/>
  <c r="Q3873" i="10"/>
  <c r="P3873" i="10"/>
  <c r="Q3872" i="10"/>
  <c r="P3872" i="10"/>
  <c r="Q3871" i="10"/>
  <c r="P3871" i="10"/>
  <c r="Q3870" i="10"/>
  <c r="P3870" i="10"/>
  <c r="Q3869" i="10"/>
  <c r="P3869" i="10"/>
  <c r="Q3868" i="10"/>
  <c r="P3868" i="10"/>
  <c r="Q3867" i="10"/>
  <c r="P3867" i="10"/>
  <c r="Q3866" i="10"/>
  <c r="P3866" i="10"/>
  <c r="Q3865" i="10"/>
  <c r="P3865" i="10"/>
  <c r="Q3864" i="10"/>
  <c r="P3864" i="10"/>
  <c r="Q3863" i="10"/>
  <c r="P3863" i="10"/>
  <c r="Q3862" i="10"/>
  <c r="P3862" i="10"/>
  <c r="Q3861" i="10"/>
  <c r="P3861" i="10"/>
  <c r="Q3860" i="10"/>
  <c r="P3860" i="10"/>
  <c r="Q3859" i="10"/>
  <c r="P3859" i="10"/>
  <c r="Q3858" i="10"/>
  <c r="P3858" i="10"/>
  <c r="Q3857" i="10"/>
  <c r="P3857" i="10"/>
  <c r="Q3856" i="10"/>
  <c r="P3856" i="10"/>
  <c r="Q3855" i="10"/>
  <c r="P3855" i="10"/>
  <c r="Q3854" i="10"/>
  <c r="P3854" i="10"/>
  <c r="Q3853" i="10"/>
  <c r="P3853" i="10"/>
  <c r="Q3852" i="10"/>
  <c r="P3852" i="10"/>
  <c r="Q3851" i="10"/>
  <c r="P3851" i="10"/>
  <c r="Q3850" i="10"/>
  <c r="P3850" i="10"/>
  <c r="Q3849" i="10"/>
  <c r="P3849" i="10"/>
  <c r="Q3848" i="10"/>
  <c r="P3848" i="10"/>
  <c r="Q3847" i="10"/>
  <c r="P3847" i="10"/>
  <c r="Q3846" i="10"/>
  <c r="P3846" i="10"/>
  <c r="Q3845" i="10"/>
  <c r="P3845" i="10"/>
  <c r="Q3844" i="10"/>
  <c r="P3844" i="10"/>
  <c r="Q3843" i="10"/>
  <c r="P3843" i="10"/>
  <c r="Q3842" i="10"/>
  <c r="P3842" i="10"/>
  <c r="Q3841" i="10"/>
  <c r="P3841" i="10"/>
  <c r="Q3840" i="10"/>
  <c r="P3840" i="10"/>
  <c r="Q3839" i="10"/>
  <c r="P3839" i="10"/>
  <c r="Q3838" i="10"/>
  <c r="P3838" i="10"/>
  <c r="Q3837" i="10"/>
  <c r="P3837" i="10"/>
  <c r="Q3836" i="10"/>
  <c r="P3836" i="10"/>
  <c r="Q3835" i="10"/>
  <c r="P3835" i="10"/>
  <c r="Q3834" i="10"/>
  <c r="P3834" i="10"/>
  <c r="Q3833" i="10"/>
  <c r="P3833" i="10"/>
  <c r="Q3832" i="10"/>
  <c r="P3832" i="10"/>
  <c r="Q3831" i="10"/>
  <c r="P3831" i="10"/>
  <c r="Q3830" i="10"/>
  <c r="P3830" i="10"/>
  <c r="Q3829" i="10"/>
  <c r="P3829" i="10"/>
  <c r="Q3828" i="10"/>
  <c r="P3828" i="10"/>
  <c r="Q3827" i="10"/>
  <c r="P3827" i="10"/>
  <c r="Q3826" i="10"/>
  <c r="P3826" i="10"/>
  <c r="Q3825" i="10"/>
  <c r="P3825" i="10"/>
  <c r="Q3824" i="10"/>
  <c r="P3824" i="10"/>
  <c r="Q3823" i="10"/>
  <c r="P3823" i="10"/>
  <c r="Q3822" i="10"/>
  <c r="P3822" i="10"/>
  <c r="Q3821" i="10"/>
  <c r="P3821" i="10"/>
  <c r="Q3820" i="10"/>
  <c r="P3820" i="10"/>
  <c r="Q3819" i="10"/>
  <c r="P3819" i="10"/>
  <c r="Q3818" i="10"/>
  <c r="P3818" i="10"/>
  <c r="Q3817" i="10"/>
  <c r="P3817" i="10"/>
  <c r="Q3816" i="10"/>
  <c r="P3816" i="10"/>
  <c r="Q3815" i="10"/>
  <c r="P3815" i="10"/>
  <c r="Q3814" i="10"/>
  <c r="P3814" i="10"/>
  <c r="Q3813" i="10"/>
  <c r="P3813" i="10"/>
  <c r="Q3812" i="10"/>
  <c r="P3812" i="10"/>
  <c r="Q3811" i="10"/>
  <c r="P3811" i="10"/>
  <c r="Q3810" i="10"/>
  <c r="P3810" i="10"/>
  <c r="Q3809" i="10"/>
  <c r="P3809" i="10"/>
  <c r="Q3808" i="10"/>
  <c r="P3808" i="10"/>
  <c r="Q3807" i="10"/>
  <c r="P3807" i="10"/>
  <c r="Q3806" i="10"/>
  <c r="P3806" i="10"/>
  <c r="Q3805" i="10"/>
  <c r="P3805" i="10"/>
  <c r="Q3804" i="10"/>
  <c r="P3804" i="10"/>
  <c r="Q3803" i="10"/>
  <c r="P3803" i="10"/>
  <c r="Q3802" i="10"/>
  <c r="P3802" i="10"/>
  <c r="Q3801" i="10"/>
  <c r="P3801" i="10"/>
  <c r="Q3800" i="10"/>
  <c r="P3800" i="10"/>
  <c r="Q3799" i="10"/>
  <c r="P3799" i="10"/>
  <c r="Q3798" i="10"/>
  <c r="P3798" i="10"/>
  <c r="Q3797" i="10"/>
  <c r="P3797" i="10"/>
  <c r="Q3796" i="10"/>
  <c r="P3796" i="10"/>
  <c r="Q3795" i="10"/>
  <c r="P3795" i="10"/>
  <c r="Q3794" i="10"/>
  <c r="P3794" i="10"/>
  <c r="Q3793" i="10"/>
  <c r="P3793" i="10"/>
  <c r="Q3792" i="10"/>
  <c r="P3792" i="10"/>
  <c r="Q3791" i="10"/>
  <c r="P3791" i="10"/>
  <c r="Q3790" i="10"/>
  <c r="P3790" i="10"/>
  <c r="Q3789" i="10"/>
  <c r="P3789" i="10"/>
  <c r="Q3788" i="10"/>
  <c r="P3788" i="10"/>
  <c r="Q3787" i="10"/>
  <c r="P3787" i="10"/>
  <c r="Q3786" i="10"/>
  <c r="P3786" i="10"/>
  <c r="Q3785" i="10"/>
  <c r="P3785" i="10"/>
  <c r="Q3784" i="10"/>
  <c r="P3784" i="10"/>
  <c r="Q3783" i="10"/>
  <c r="P3783" i="10"/>
  <c r="Q3782" i="10"/>
  <c r="P3782" i="10"/>
  <c r="Q3781" i="10"/>
  <c r="P3781" i="10"/>
  <c r="Q3780" i="10"/>
  <c r="P3780" i="10"/>
  <c r="Q3779" i="10"/>
  <c r="P3779" i="10"/>
  <c r="Q3778" i="10"/>
  <c r="P3778" i="10"/>
  <c r="Q3777" i="10"/>
  <c r="P3777" i="10"/>
  <c r="Q3776" i="10"/>
  <c r="P3776" i="10"/>
  <c r="Q3775" i="10"/>
  <c r="P3775" i="10"/>
  <c r="Q3774" i="10"/>
  <c r="P3774" i="10"/>
  <c r="Q3773" i="10"/>
  <c r="P3773" i="10"/>
  <c r="Q3772" i="10"/>
  <c r="P3772" i="10"/>
  <c r="Q3771" i="10"/>
  <c r="P3771" i="10"/>
  <c r="Q3770" i="10"/>
  <c r="P3770" i="10"/>
  <c r="Q3769" i="10"/>
  <c r="P3769" i="10"/>
  <c r="Q3768" i="10"/>
  <c r="P3768" i="10"/>
  <c r="Q3767" i="10"/>
  <c r="P3767" i="10"/>
  <c r="Q3766" i="10"/>
  <c r="P3766" i="10"/>
  <c r="Q3765" i="10"/>
  <c r="P3765" i="10"/>
  <c r="Q3764" i="10"/>
  <c r="P3764" i="10"/>
  <c r="Q3763" i="10"/>
  <c r="P3763" i="10"/>
  <c r="Q3762" i="10"/>
  <c r="P3762" i="10"/>
  <c r="Q3761" i="10"/>
  <c r="P3761" i="10"/>
  <c r="Q3760" i="10"/>
  <c r="P3760" i="10"/>
  <c r="Q3759" i="10"/>
  <c r="P3759" i="10"/>
  <c r="Q3758" i="10"/>
  <c r="P3758" i="10"/>
  <c r="Q3757" i="10"/>
  <c r="P3757" i="10"/>
  <c r="Q3756" i="10"/>
  <c r="P3756" i="10"/>
  <c r="Q3755" i="10"/>
  <c r="P3755" i="10"/>
  <c r="Q3754" i="10"/>
  <c r="P3754" i="10"/>
  <c r="Q3753" i="10"/>
  <c r="P3753" i="10"/>
  <c r="Q3752" i="10"/>
  <c r="P3752" i="10"/>
  <c r="Q3751" i="10"/>
  <c r="P3751" i="10"/>
  <c r="Q3750" i="10"/>
  <c r="P3750" i="10"/>
  <c r="Q3749" i="10"/>
  <c r="P3749" i="10"/>
  <c r="Q3748" i="10"/>
  <c r="P3748" i="10"/>
  <c r="Q3747" i="10"/>
  <c r="P3747" i="10"/>
  <c r="Q3746" i="10"/>
  <c r="P3746" i="10"/>
  <c r="Q3745" i="10"/>
  <c r="P3745" i="10"/>
  <c r="Q3744" i="10"/>
  <c r="P3744" i="10"/>
  <c r="Q3743" i="10"/>
  <c r="P3743" i="10"/>
  <c r="Q3742" i="10"/>
  <c r="P3742" i="10"/>
  <c r="Q3741" i="10"/>
  <c r="P3741" i="10"/>
  <c r="Q3740" i="10"/>
  <c r="P3740" i="10"/>
  <c r="Q3739" i="10"/>
  <c r="P3739" i="10"/>
  <c r="Q3738" i="10"/>
  <c r="P3738" i="10"/>
  <c r="Q3737" i="10"/>
  <c r="P3737" i="10"/>
  <c r="Q3736" i="10"/>
  <c r="P3736" i="10"/>
  <c r="Q3735" i="10"/>
  <c r="P3735" i="10"/>
  <c r="Q3734" i="10"/>
  <c r="P3734" i="10"/>
  <c r="Q3733" i="10"/>
  <c r="P3733" i="10"/>
  <c r="Q3732" i="10"/>
  <c r="P3732" i="10"/>
  <c r="Q3731" i="10"/>
  <c r="P3731" i="10"/>
  <c r="Q3730" i="10"/>
  <c r="P3730" i="10"/>
  <c r="Q3729" i="10"/>
  <c r="P3729" i="10"/>
  <c r="Q3728" i="10"/>
  <c r="P3728" i="10"/>
  <c r="Q3727" i="10"/>
  <c r="P3727" i="10"/>
  <c r="Q3726" i="10"/>
  <c r="P3726" i="10"/>
  <c r="Q3725" i="10"/>
  <c r="P3725" i="10"/>
  <c r="Q3724" i="10"/>
  <c r="P3724" i="10"/>
  <c r="Q3723" i="10"/>
  <c r="P3723" i="10"/>
  <c r="Q3722" i="10"/>
  <c r="P3722" i="10"/>
  <c r="Q3721" i="10"/>
  <c r="P3721" i="10"/>
  <c r="Q3720" i="10"/>
  <c r="P3720" i="10"/>
  <c r="Q3719" i="10"/>
  <c r="P3719" i="10"/>
  <c r="Q3718" i="10"/>
  <c r="P3718" i="10"/>
  <c r="Q3717" i="10"/>
  <c r="P3717" i="10"/>
  <c r="Q3716" i="10"/>
  <c r="P3716" i="10"/>
  <c r="Q3715" i="10"/>
  <c r="P3715" i="10"/>
  <c r="Q3714" i="10"/>
  <c r="P3714" i="10"/>
  <c r="Q3713" i="10"/>
  <c r="P3713" i="10"/>
  <c r="Q3712" i="10"/>
  <c r="P3712" i="10"/>
  <c r="Q3711" i="10"/>
  <c r="P3711" i="10"/>
  <c r="Q3710" i="10"/>
  <c r="P3710" i="10"/>
  <c r="Q3709" i="10"/>
  <c r="P3709" i="10"/>
  <c r="Q3708" i="10"/>
  <c r="P3708" i="10"/>
  <c r="Q3707" i="10"/>
  <c r="P3707" i="10"/>
  <c r="Q3706" i="10"/>
  <c r="P3706" i="10"/>
  <c r="Q3705" i="10"/>
  <c r="P3705" i="10"/>
  <c r="Q3704" i="10"/>
  <c r="P3704" i="10"/>
  <c r="Q3703" i="10"/>
  <c r="P3703" i="10"/>
  <c r="Q3702" i="10"/>
  <c r="P3702" i="10"/>
  <c r="Q3701" i="10"/>
  <c r="P3701" i="10"/>
  <c r="Q3700" i="10"/>
  <c r="P3700" i="10"/>
  <c r="Q3699" i="10"/>
  <c r="P3699" i="10"/>
  <c r="Q3698" i="10"/>
  <c r="P3698" i="10"/>
  <c r="Q3697" i="10"/>
  <c r="P3697" i="10"/>
  <c r="Q3696" i="10"/>
  <c r="P3696" i="10"/>
  <c r="Q3695" i="10"/>
  <c r="P3695" i="10"/>
  <c r="Q3694" i="10"/>
  <c r="P3694" i="10"/>
  <c r="Q3693" i="10"/>
  <c r="P3693" i="10"/>
  <c r="Q3692" i="10"/>
  <c r="P3692" i="10"/>
  <c r="Q3691" i="10"/>
  <c r="P3691" i="10"/>
  <c r="Q3690" i="10"/>
  <c r="P3690" i="10"/>
  <c r="Q3689" i="10"/>
  <c r="P3689" i="10"/>
  <c r="Q3688" i="10"/>
  <c r="P3688" i="10"/>
  <c r="Q3687" i="10"/>
  <c r="P3687" i="10"/>
  <c r="Q3686" i="10"/>
  <c r="P3686" i="10"/>
  <c r="Q3685" i="10"/>
  <c r="P3685" i="10"/>
  <c r="Q3684" i="10"/>
  <c r="P3684" i="10"/>
  <c r="Q3683" i="10"/>
  <c r="P3683" i="10"/>
  <c r="Q3682" i="10"/>
  <c r="P3682" i="10"/>
  <c r="Q3681" i="10"/>
  <c r="P3681" i="10"/>
  <c r="Q3680" i="10"/>
  <c r="P3680" i="10"/>
  <c r="Q3679" i="10"/>
  <c r="P3679" i="10"/>
  <c r="Q3678" i="10"/>
  <c r="P3678" i="10"/>
  <c r="Q3677" i="10"/>
  <c r="P3677" i="10"/>
  <c r="Q3676" i="10"/>
  <c r="P3676" i="10"/>
  <c r="Q3675" i="10"/>
  <c r="P3675" i="10"/>
  <c r="Q3674" i="10"/>
  <c r="P3674" i="10"/>
  <c r="Q3673" i="10"/>
  <c r="P3673" i="10"/>
  <c r="Q3672" i="10"/>
  <c r="P3672" i="10"/>
  <c r="Q3671" i="10"/>
  <c r="P3671" i="10"/>
  <c r="Q3670" i="10"/>
  <c r="P3670" i="10"/>
  <c r="Q3669" i="10"/>
  <c r="P3669" i="10"/>
  <c r="Q3668" i="10"/>
  <c r="P3668" i="10"/>
  <c r="Q3667" i="10"/>
  <c r="P3667" i="10"/>
  <c r="Q3666" i="10"/>
  <c r="P3666" i="10"/>
  <c r="Q3665" i="10"/>
  <c r="P3665" i="10"/>
  <c r="Q3664" i="10"/>
  <c r="P3664" i="10"/>
  <c r="Q3663" i="10"/>
  <c r="P3663" i="10"/>
  <c r="Q3662" i="10"/>
  <c r="P3662" i="10"/>
  <c r="Q3661" i="10"/>
  <c r="P3661" i="10"/>
  <c r="Q3660" i="10"/>
  <c r="P3660" i="10"/>
  <c r="Q3659" i="10"/>
  <c r="P3659" i="10"/>
  <c r="Q3658" i="10"/>
  <c r="P3658" i="10"/>
  <c r="Q3657" i="10"/>
  <c r="P3657" i="10"/>
  <c r="Q3656" i="10"/>
  <c r="P3656" i="10"/>
  <c r="Q3655" i="10"/>
  <c r="P3655" i="10"/>
  <c r="Q3654" i="10"/>
  <c r="P3654" i="10"/>
  <c r="Q3653" i="10"/>
  <c r="P3653" i="10"/>
  <c r="Q3652" i="10"/>
  <c r="P3652" i="10"/>
  <c r="Q3651" i="10"/>
  <c r="P3651" i="10"/>
  <c r="Q3650" i="10"/>
  <c r="P3650" i="10"/>
  <c r="Q3649" i="10"/>
  <c r="P3649" i="10"/>
  <c r="Q3648" i="10"/>
  <c r="P3648" i="10"/>
  <c r="Q3647" i="10"/>
  <c r="P3647" i="10"/>
  <c r="Q3646" i="10"/>
  <c r="P3646" i="10"/>
  <c r="Q3645" i="10"/>
  <c r="P3645" i="10"/>
  <c r="Q3644" i="10"/>
  <c r="P3644" i="10"/>
  <c r="Q3643" i="10"/>
  <c r="P3643" i="10"/>
  <c r="Q3642" i="10"/>
  <c r="P3642" i="10"/>
  <c r="Q3641" i="10"/>
  <c r="P3641" i="10"/>
  <c r="Q3640" i="10"/>
  <c r="P3640" i="10"/>
  <c r="Q3639" i="10"/>
  <c r="P3639" i="10"/>
  <c r="Q3638" i="10"/>
  <c r="P3638" i="10"/>
  <c r="Q3637" i="10"/>
  <c r="P3637" i="10"/>
  <c r="Q3636" i="10"/>
  <c r="P3636" i="10"/>
  <c r="Q3635" i="10"/>
  <c r="P3635" i="10"/>
  <c r="Q3634" i="10"/>
  <c r="P3634" i="10"/>
  <c r="Q3633" i="10"/>
  <c r="P3633" i="10"/>
  <c r="Q3632" i="10"/>
  <c r="P3632" i="10"/>
  <c r="Q3631" i="10"/>
  <c r="P3631" i="10"/>
  <c r="Q3630" i="10"/>
  <c r="P3630" i="10"/>
  <c r="Q3629" i="10"/>
  <c r="P3629" i="10"/>
  <c r="Q3628" i="10"/>
  <c r="P3628" i="10"/>
  <c r="Q3627" i="10"/>
  <c r="P3627" i="10"/>
  <c r="Q3626" i="10"/>
  <c r="P3626" i="10"/>
  <c r="Q3625" i="10"/>
  <c r="P3625" i="10"/>
  <c r="Q3624" i="10"/>
  <c r="P3624" i="10"/>
  <c r="Q3623" i="10"/>
  <c r="P3623" i="10"/>
  <c r="Q3622" i="10"/>
  <c r="P3622" i="10"/>
  <c r="Q3621" i="10"/>
  <c r="P3621" i="10"/>
  <c r="Q3620" i="10"/>
  <c r="P3620" i="10"/>
  <c r="Q3619" i="10"/>
  <c r="P3619" i="10"/>
  <c r="Q3618" i="10"/>
  <c r="P3618" i="10"/>
  <c r="Q3617" i="10"/>
  <c r="P3617" i="10"/>
  <c r="Q3616" i="10"/>
  <c r="P3616" i="10"/>
  <c r="Q3615" i="10"/>
  <c r="P3615" i="10"/>
  <c r="Q3614" i="10"/>
  <c r="P3614" i="10"/>
  <c r="Q3613" i="10"/>
  <c r="P3613" i="10"/>
  <c r="Q3612" i="10"/>
  <c r="P3612" i="10"/>
  <c r="Q3611" i="10"/>
  <c r="P3611" i="10"/>
  <c r="Q3610" i="10"/>
  <c r="P3610" i="10"/>
  <c r="Q3609" i="10"/>
  <c r="P3609" i="10"/>
  <c r="Q3608" i="10"/>
  <c r="P3608" i="10"/>
  <c r="Q3607" i="10"/>
  <c r="P3607" i="10"/>
  <c r="Q3606" i="10"/>
  <c r="P3606" i="10"/>
  <c r="Q3605" i="10"/>
  <c r="P3605" i="10"/>
  <c r="Q3604" i="10"/>
  <c r="P3604" i="10"/>
  <c r="Q3603" i="10"/>
  <c r="P3603" i="10"/>
  <c r="Q3602" i="10"/>
  <c r="P3602" i="10"/>
  <c r="Q3601" i="10"/>
  <c r="P3601" i="10"/>
  <c r="Q3600" i="10"/>
  <c r="P3600" i="10"/>
  <c r="Q3599" i="10"/>
  <c r="P3599" i="10"/>
  <c r="Q3598" i="10"/>
  <c r="P3598" i="10"/>
  <c r="Q3597" i="10"/>
  <c r="P3597" i="10"/>
  <c r="Q3596" i="10"/>
  <c r="P3596" i="10"/>
  <c r="Q3595" i="10"/>
  <c r="P3595" i="10"/>
  <c r="Q3594" i="10"/>
  <c r="P3594" i="10"/>
  <c r="Q3593" i="10"/>
  <c r="P3593" i="10"/>
  <c r="Q3592" i="10"/>
  <c r="P3592" i="10"/>
  <c r="Q3591" i="10"/>
  <c r="P3591" i="10"/>
  <c r="Q3590" i="10"/>
  <c r="P3590" i="10"/>
  <c r="Q3589" i="10"/>
  <c r="P3589" i="10"/>
  <c r="Q3588" i="10"/>
  <c r="P3588" i="10"/>
  <c r="Q3587" i="10"/>
  <c r="P3587" i="10"/>
  <c r="Q3586" i="10"/>
  <c r="P3586" i="10"/>
  <c r="Q3585" i="10"/>
  <c r="P3585" i="10"/>
  <c r="Q3584" i="10"/>
  <c r="P3584" i="10"/>
  <c r="Q3583" i="10"/>
  <c r="P3583" i="10"/>
  <c r="Q3582" i="10"/>
  <c r="P3582" i="10"/>
  <c r="Q3581" i="10"/>
  <c r="P3581" i="10"/>
  <c r="Q3580" i="10"/>
  <c r="P3580" i="10"/>
  <c r="Q3579" i="10"/>
  <c r="P3579" i="10"/>
  <c r="Q3578" i="10"/>
  <c r="P3578" i="10"/>
  <c r="Q3577" i="10"/>
  <c r="P3577" i="10"/>
  <c r="Q3576" i="10"/>
  <c r="P3576" i="10"/>
  <c r="Q3575" i="10"/>
  <c r="P3575" i="10"/>
  <c r="Q3574" i="10"/>
  <c r="P3574" i="10"/>
  <c r="Q3573" i="10"/>
  <c r="P3573" i="10"/>
  <c r="Q3572" i="10"/>
  <c r="P3572" i="10"/>
  <c r="Q3571" i="10"/>
  <c r="P3571" i="10"/>
  <c r="Q3570" i="10"/>
  <c r="P3570" i="10"/>
  <c r="Q3569" i="10"/>
  <c r="P3569" i="10"/>
  <c r="Q3568" i="10"/>
  <c r="P3568" i="10"/>
  <c r="Q3567" i="10"/>
  <c r="P3567" i="10"/>
  <c r="Q3566" i="10"/>
  <c r="P3566" i="10"/>
  <c r="Q3565" i="10"/>
  <c r="P3565" i="10"/>
  <c r="Q3564" i="10"/>
  <c r="P3564" i="10"/>
  <c r="Q3563" i="10"/>
  <c r="P3563" i="10"/>
  <c r="Q3562" i="10"/>
  <c r="P3562" i="10"/>
  <c r="Q3561" i="10"/>
  <c r="P3561" i="10"/>
  <c r="Q3560" i="10"/>
  <c r="P3560" i="10"/>
  <c r="Q3559" i="10"/>
  <c r="P3559" i="10"/>
  <c r="Q3558" i="10"/>
  <c r="P3558" i="10"/>
  <c r="Q3557" i="10"/>
  <c r="P3557" i="10"/>
  <c r="Q3556" i="10"/>
  <c r="P3556" i="10"/>
  <c r="Q3555" i="10"/>
  <c r="P3555" i="10"/>
  <c r="Q3554" i="10"/>
  <c r="P3554" i="10"/>
  <c r="Q3553" i="10"/>
  <c r="P3553" i="10"/>
  <c r="Q3552" i="10"/>
  <c r="P3552" i="10"/>
  <c r="Q3551" i="10"/>
  <c r="P3551" i="10"/>
  <c r="Q3550" i="10"/>
  <c r="P3550" i="10"/>
  <c r="Q3549" i="10"/>
  <c r="P3549" i="10"/>
  <c r="Q3548" i="10"/>
  <c r="P3548" i="10"/>
  <c r="Q3547" i="10"/>
  <c r="P3547" i="10"/>
  <c r="Q3546" i="10"/>
  <c r="P3546" i="10"/>
  <c r="Q3545" i="10"/>
  <c r="P3545" i="10"/>
  <c r="Q3544" i="10"/>
  <c r="P3544" i="10"/>
  <c r="Q3543" i="10"/>
  <c r="P3543" i="10"/>
  <c r="Q3542" i="10"/>
  <c r="P3542" i="10"/>
  <c r="Q3541" i="10"/>
  <c r="P3541" i="10"/>
  <c r="Q3540" i="10"/>
  <c r="P3540" i="10"/>
  <c r="Q3539" i="10"/>
  <c r="P3539" i="10"/>
  <c r="Q3538" i="10"/>
  <c r="P3538" i="10"/>
  <c r="Q3537" i="10"/>
  <c r="P3537" i="10"/>
  <c r="Q3536" i="10"/>
  <c r="P3536" i="10"/>
  <c r="Q3535" i="10"/>
  <c r="P3535" i="10"/>
  <c r="Q3534" i="10"/>
  <c r="P3534" i="10"/>
  <c r="Q3533" i="10"/>
  <c r="P3533" i="10"/>
  <c r="Q3532" i="10"/>
  <c r="P3532" i="10"/>
  <c r="Q3531" i="10"/>
  <c r="P3531" i="10"/>
  <c r="Q3530" i="10"/>
  <c r="P3530" i="10"/>
  <c r="Q3529" i="10"/>
  <c r="P3529" i="10"/>
  <c r="Q3528" i="10"/>
  <c r="P3528" i="10"/>
  <c r="Q3527" i="10"/>
  <c r="P3527" i="10"/>
  <c r="Q3526" i="10"/>
  <c r="P3526" i="10"/>
  <c r="Q3525" i="10"/>
  <c r="P3525" i="10"/>
  <c r="Q3524" i="10"/>
  <c r="P3524" i="10"/>
  <c r="Q3523" i="10"/>
  <c r="P3523" i="10"/>
  <c r="Q3522" i="10"/>
  <c r="P3522" i="10"/>
  <c r="Q3521" i="10"/>
  <c r="P3521" i="10"/>
  <c r="Q3520" i="10"/>
  <c r="P3520" i="10"/>
  <c r="Q3519" i="10"/>
  <c r="P3519" i="10"/>
  <c r="Q3518" i="10"/>
  <c r="P3518" i="10"/>
  <c r="Q3517" i="10"/>
  <c r="P3517" i="10"/>
  <c r="Q3516" i="10"/>
  <c r="P3516" i="10"/>
  <c r="Q3515" i="10"/>
  <c r="P3515" i="10"/>
  <c r="Q3514" i="10"/>
  <c r="P3514" i="10"/>
  <c r="Q3513" i="10"/>
  <c r="P3513" i="10"/>
  <c r="Q3512" i="10"/>
  <c r="P3512" i="10"/>
  <c r="Q3511" i="10"/>
  <c r="P3511" i="10"/>
  <c r="Q3510" i="10"/>
  <c r="P3510" i="10"/>
  <c r="Q3509" i="10"/>
  <c r="P3509" i="10"/>
  <c r="Q3508" i="10"/>
  <c r="P3508" i="10"/>
  <c r="Q3507" i="10"/>
  <c r="P3507" i="10"/>
  <c r="Q3506" i="10"/>
  <c r="P3506" i="10"/>
  <c r="Q3505" i="10"/>
  <c r="P3505" i="10"/>
  <c r="Q3504" i="10"/>
  <c r="P3504" i="10"/>
  <c r="Q3503" i="10"/>
  <c r="P3503" i="10"/>
  <c r="Q3502" i="10"/>
  <c r="P3502" i="10"/>
  <c r="Q3501" i="10"/>
  <c r="P3501" i="10"/>
  <c r="Q3500" i="10"/>
  <c r="P3500" i="10"/>
  <c r="Q3499" i="10"/>
  <c r="P3499" i="10"/>
  <c r="Q3498" i="10"/>
  <c r="P3498" i="10"/>
  <c r="Q3497" i="10"/>
  <c r="P3497" i="10"/>
  <c r="Q3496" i="10"/>
  <c r="P3496" i="10"/>
  <c r="Q3495" i="10"/>
  <c r="P3495" i="10"/>
  <c r="Q3494" i="10"/>
  <c r="P3494" i="10"/>
  <c r="Q3493" i="10"/>
  <c r="P3493" i="10"/>
  <c r="Q3492" i="10"/>
  <c r="P3492" i="10"/>
  <c r="Q3491" i="10"/>
  <c r="P3491" i="10"/>
  <c r="Q3490" i="10"/>
  <c r="P3490" i="10"/>
  <c r="Q3489" i="10"/>
  <c r="P3489" i="10"/>
  <c r="Q3488" i="10"/>
  <c r="P3488" i="10"/>
  <c r="Q3487" i="10"/>
  <c r="P3487" i="10"/>
  <c r="Q3486" i="10"/>
  <c r="P3486" i="10"/>
  <c r="Q3485" i="10"/>
  <c r="P3485" i="10"/>
  <c r="Q3484" i="10"/>
  <c r="P3484" i="10"/>
  <c r="Q3483" i="10"/>
  <c r="P3483" i="10"/>
  <c r="Q3482" i="10"/>
  <c r="P3482" i="10"/>
  <c r="Q3481" i="10"/>
  <c r="P3481" i="10"/>
  <c r="Q3480" i="10"/>
  <c r="P3480" i="10"/>
  <c r="Q3479" i="10"/>
  <c r="P3479" i="10"/>
  <c r="Q3478" i="10"/>
  <c r="P3478" i="10"/>
  <c r="Q3477" i="10"/>
  <c r="P3477" i="10"/>
  <c r="Q3476" i="10"/>
  <c r="P3476" i="10"/>
  <c r="Q3475" i="10"/>
  <c r="P3475" i="10"/>
  <c r="Q3474" i="10"/>
  <c r="P3474" i="10"/>
  <c r="Q3473" i="10"/>
  <c r="P3473" i="10"/>
  <c r="Q3472" i="10"/>
  <c r="P3472" i="10"/>
  <c r="Q3471" i="10"/>
  <c r="P3471" i="10"/>
  <c r="Q3470" i="10"/>
  <c r="P3470" i="10"/>
  <c r="Q3469" i="10"/>
  <c r="P3469" i="10"/>
  <c r="Q3468" i="10"/>
  <c r="P3468" i="10"/>
  <c r="Q3467" i="10"/>
  <c r="P3467" i="10"/>
  <c r="Q3466" i="10"/>
  <c r="P3466" i="10"/>
  <c r="Q3465" i="10"/>
  <c r="P3465" i="10"/>
  <c r="Q3464" i="10"/>
  <c r="P3464" i="10"/>
  <c r="Q3463" i="10"/>
  <c r="P3463" i="10"/>
  <c r="Q3462" i="10"/>
  <c r="P3462" i="10"/>
  <c r="Q3461" i="10"/>
  <c r="P3461" i="10"/>
  <c r="Q3460" i="10"/>
  <c r="P3460" i="10"/>
  <c r="Q3459" i="10"/>
  <c r="P3459" i="10"/>
  <c r="Q3458" i="10"/>
  <c r="P3458" i="10"/>
  <c r="Q3457" i="10"/>
  <c r="P3457" i="10"/>
  <c r="Q3456" i="10"/>
  <c r="P3456" i="10"/>
  <c r="Q3455" i="10"/>
  <c r="P3455" i="10"/>
  <c r="Q3454" i="10"/>
  <c r="P3454" i="10"/>
  <c r="Q3453" i="10"/>
  <c r="P3453" i="10"/>
  <c r="Q3452" i="10"/>
  <c r="P3452" i="10"/>
  <c r="Q3451" i="10"/>
  <c r="P3451" i="10"/>
  <c r="Q3450" i="10"/>
  <c r="P3450" i="10"/>
  <c r="Q3449" i="10"/>
  <c r="P3449" i="10"/>
  <c r="Q3448" i="10"/>
  <c r="P3448" i="10"/>
  <c r="Q3447" i="10"/>
  <c r="P3447" i="10"/>
  <c r="Q3446" i="10"/>
  <c r="P3446" i="10"/>
  <c r="Q3445" i="10"/>
  <c r="P3445" i="10"/>
  <c r="Q3444" i="10"/>
  <c r="P3444" i="10"/>
  <c r="Q3443" i="10"/>
  <c r="P3443" i="10"/>
  <c r="Q3442" i="10"/>
  <c r="P3442" i="10"/>
  <c r="Q3441" i="10"/>
  <c r="P3441" i="10"/>
  <c r="Q3440" i="10"/>
  <c r="P3440" i="10"/>
  <c r="Q3439" i="10"/>
  <c r="P3439" i="10"/>
  <c r="Q3438" i="10"/>
  <c r="P3438" i="10"/>
  <c r="Q3437" i="10"/>
  <c r="P3437" i="10"/>
  <c r="Q3436" i="10"/>
  <c r="P3436" i="10"/>
  <c r="Q3435" i="10"/>
  <c r="P3435" i="10"/>
  <c r="Q3434" i="10"/>
  <c r="P3434" i="10"/>
  <c r="Q3433" i="10"/>
  <c r="P3433" i="10"/>
  <c r="Q3432" i="10"/>
  <c r="P3432" i="10"/>
  <c r="Q3431" i="10"/>
  <c r="P3431" i="10"/>
  <c r="Q3430" i="10"/>
  <c r="P3430" i="10"/>
  <c r="Q3429" i="10"/>
  <c r="P3429" i="10"/>
  <c r="Q3428" i="10"/>
  <c r="P3428" i="10"/>
  <c r="Q3427" i="10"/>
  <c r="P3427" i="10"/>
  <c r="Q3426" i="10"/>
  <c r="P3426" i="10"/>
  <c r="Q3425" i="10"/>
  <c r="P3425" i="10"/>
  <c r="Q3424" i="10"/>
  <c r="P3424" i="10"/>
  <c r="Q3423" i="10"/>
  <c r="P3423" i="10"/>
  <c r="Q3422" i="10"/>
  <c r="P3422" i="10"/>
  <c r="Q3421" i="10"/>
  <c r="P3421" i="10"/>
  <c r="Q3420" i="10"/>
  <c r="P3420" i="10"/>
  <c r="Q3419" i="10"/>
  <c r="P3419" i="10"/>
  <c r="Q3418" i="10"/>
  <c r="P3418" i="10"/>
  <c r="Q3417" i="10"/>
  <c r="P3417" i="10"/>
  <c r="Q3416" i="10"/>
  <c r="P3416" i="10"/>
  <c r="Q3415" i="10"/>
  <c r="P3415" i="10"/>
  <c r="Q3414" i="10"/>
  <c r="P3414" i="10"/>
  <c r="Q3413" i="10"/>
  <c r="P3413" i="10"/>
  <c r="Q3412" i="10"/>
  <c r="P3412" i="10"/>
  <c r="Q3411" i="10"/>
  <c r="P3411" i="10"/>
  <c r="Q3410" i="10"/>
  <c r="P3410" i="10"/>
  <c r="Q3409" i="10"/>
  <c r="P3409" i="10"/>
  <c r="Q3408" i="10"/>
  <c r="P3408" i="10"/>
  <c r="Q3407" i="10"/>
  <c r="P3407" i="10"/>
  <c r="Q3406" i="10"/>
  <c r="P3406" i="10"/>
  <c r="Q3405" i="10"/>
  <c r="P3405" i="10"/>
  <c r="Q3404" i="10"/>
  <c r="P3404" i="10"/>
  <c r="Q3403" i="10"/>
  <c r="P3403" i="10"/>
  <c r="Q3402" i="10"/>
  <c r="P3402" i="10"/>
  <c r="Q3401" i="10"/>
  <c r="P3401" i="10"/>
  <c r="Q3400" i="10"/>
  <c r="P3400" i="10"/>
  <c r="Q3399" i="10"/>
  <c r="P3399" i="10"/>
  <c r="Q3398" i="10"/>
  <c r="P3398" i="10"/>
  <c r="Q3397" i="10"/>
  <c r="P3397" i="10"/>
  <c r="Q3396" i="10"/>
  <c r="P3396" i="10"/>
  <c r="Q3395" i="10"/>
  <c r="P3395" i="10"/>
  <c r="Q3394" i="10"/>
  <c r="P3394" i="10"/>
  <c r="Q3393" i="10"/>
  <c r="P3393" i="10"/>
  <c r="Q3392" i="10"/>
  <c r="P3392" i="10"/>
  <c r="Q3391" i="10"/>
  <c r="P3391" i="10"/>
  <c r="Q3390" i="10"/>
  <c r="P3390" i="10"/>
  <c r="Q3389" i="10"/>
  <c r="P3389" i="10"/>
  <c r="Q3388" i="10"/>
  <c r="P3388" i="10"/>
  <c r="Q3387" i="10"/>
  <c r="P3387" i="10"/>
  <c r="Q3386" i="10"/>
  <c r="P3386" i="10"/>
  <c r="Q3385" i="10"/>
  <c r="P3385" i="10"/>
  <c r="Q3384" i="10"/>
  <c r="P3384" i="10"/>
  <c r="Q3383" i="10"/>
  <c r="P3383" i="10"/>
  <c r="Q3382" i="10"/>
  <c r="P3382" i="10"/>
  <c r="Q3381" i="10"/>
  <c r="P3381" i="10"/>
  <c r="Q3380" i="10"/>
  <c r="P3380" i="10"/>
  <c r="Q3379" i="10"/>
  <c r="P3379" i="10"/>
  <c r="Q3378" i="10"/>
  <c r="P3378" i="10"/>
  <c r="Q3377" i="10"/>
  <c r="P3377" i="10"/>
  <c r="Q3376" i="10"/>
  <c r="P3376" i="10"/>
  <c r="Q3375" i="10"/>
  <c r="P3375" i="10"/>
  <c r="Q3374" i="10"/>
  <c r="P3374" i="10"/>
  <c r="Q3373" i="10"/>
  <c r="P3373" i="10"/>
  <c r="Q3372" i="10"/>
  <c r="P3372" i="10"/>
  <c r="Q3371" i="10"/>
  <c r="P3371" i="10"/>
  <c r="Q3370" i="10"/>
  <c r="P3370" i="10"/>
  <c r="Q3369" i="10"/>
  <c r="P3369" i="10"/>
  <c r="Q3368" i="10"/>
  <c r="P3368" i="10"/>
  <c r="Q3367" i="10"/>
  <c r="P3367" i="10"/>
  <c r="Q3366" i="10"/>
  <c r="P3366" i="10"/>
  <c r="Q3365" i="10"/>
  <c r="P3365" i="10"/>
  <c r="Q3364" i="10"/>
  <c r="P3364" i="10"/>
  <c r="Q3363" i="10"/>
  <c r="P3363" i="10"/>
  <c r="Q3362" i="10"/>
  <c r="P3362" i="10"/>
  <c r="Q3361" i="10"/>
  <c r="P3361" i="10"/>
  <c r="Q3360" i="10"/>
  <c r="P3360" i="10"/>
  <c r="Q3359" i="10"/>
  <c r="P3359" i="10"/>
  <c r="Q3358" i="10"/>
  <c r="P3358" i="10"/>
  <c r="Q3357" i="10"/>
  <c r="P3357" i="10"/>
  <c r="Q3356" i="10"/>
  <c r="P3356" i="10"/>
  <c r="Q3355" i="10"/>
  <c r="P3355" i="10"/>
  <c r="Q3354" i="10"/>
  <c r="P3354" i="10"/>
  <c r="Q3353" i="10"/>
  <c r="P3353" i="10"/>
  <c r="Q3352" i="10"/>
  <c r="P3352" i="10"/>
  <c r="Q3351" i="10"/>
  <c r="P3351" i="10"/>
  <c r="Q3350" i="10"/>
  <c r="P3350" i="10"/>
  <c r="Q3349" i="10"/>
  <c r="P3349" i="10"/>
  <c r="Q3348" i="10"/>
  <c r="P3348" i="10"/>
  <c r="Q3347" i="10"/>
  <c r="P3347" i="10"/>
  <c r="Q3346" i="10"/>
  <c r="P3346" i="10"/>
  <c r="Q3345" i="10"/>
  <c r="P3345" i="10"/>
  <c r="Q3344" i="10"/>
  <c r="P3344" i="10"/>
  <c r="Q3343" i="10"/>
  <c r="P3343" i="10"/>
  <c r="Q3342" i="10"/>
  <c r="P3342" i="10"/>
  <c r="Q3341" i="10"/>
  <c r="P3341" i="10"/>
  <c r="Q3340" i="10"/>
  <c r="P3340" i="10"/>
  <c r="Q3339" i="10"/>
  <c r="P3339" i="10"/>
  <c r="Q3338" i="10"/>
  <c r="P3338" i="10"/>
  <c r="Q3337" i="10"/>
  <c r="P3337" i="10"/>
  <c r="Q3336" i="10"/>
  <c r="P3336" i="10"/>
  <c r="Q3335" i="10"/>
  <c r="P3335" i="10"/>
  <c r="Q3334" i="10"/>
  <c r="P3334" i="10"/>
  <c r="Q3333" i="10"/>
  <c r="P3333" i="10"/>
  <c r="Q3332" i="10"/>
  <c r="P3332" i="10"/>
  <c r="Q3331" i="10"/>
  <c r="P3331" i="10"/>
  <c r="Q3330" i="10"/>
  <c r="P3330" i="10"/>
  <c r="Q3329" i="10"/>
  <c r="P3329" i="10"/>
  <c r="Q3328" i="10"/>
  <c r="P3328" i="10"/>
  <c r="Q3327" i="10"/>
  <c r="P3327" i="10"/>
  <c r="Q3326" i="10"/>
  <c r="P3326" i="10"/>
  <c r="Q3325" i="10"/>
  <c r="P3325" i="10"/>
  <c r="Q3324" i="10"/>
  <c r="P3324" i="10"/>
  <c r="Q3323" i="10"/>
  <c r="P3323" i="10"/>
  <c r="Q3322" i="10"/>
  <c r="P3322" i="10"/>
  <c r="Q3321" i="10"/>
  <c r="P3321" i="10"/>
  <c r="Q3320" i="10"/>
  <c r="P3320" i="10"/>
  <c r="Q3319" i="10"/>
  <c r="P3319" i="10"/>
  <c r="Q3318" i="10"/>
  <c r="P3318" i="10"/>
  <c r="Q3317" i="10"/>
  <c r="P3317" i="10"/>
  <c r="Q3316" i="10"/>
  <c r="P3316" i="10"/>
  <c r="Q3315" i="10"/>
  <c r="P3315" i="10"/>
  <c r="Q3314" i="10"/>
  <c r="P3314" i="10"/>
  <c r="Q3313" i="10"/>
  <c r="P3313" i="10"/>
  <c r="Q3312" i="10"/>
  <c r="P3312" i="10"/>
  <c r="Q3311" i="10"/>
  <c r="P3311" i="10"/>
  <c r="Q3310" i="10"/>
  <c r="P3310" i="10"/>
  <c r="Q3309" i="10"/>
  <c r="P3309" i="10"/>
  <c r="Q3308" i="10"/>
  <c r="P3308" i="10"/>
  <c r="Q3307" i="10"/>
  <c r="P3307" i="10"/>
  <c r="Q3306" i="10"/>
  <c r="P3306" i="10"/>
  <c r="Q3305" i="10"/>
  <c r="P3305" i="10"/>
  <c r="Q3304" i="10"/>
  <c r="P3304" i="10"/>
  <c r="Q3303" i="10"/>
  <c r="P3303" i="10"/>
  <c r="Q3302" i="10"/>
  <c r="P3302" i="10"/>
  <c r="Q3301" i="10"/>
  <c r="P3301" i="10"/>
  <c r="Q3300" i="10"/>
  <c r="P3300" i="10"/>
  <c r="Q3299" i="10"/>
  <c r="P3299" i="10"/>
  <c r="Q3298" i="10"/>
  <c r="P3298" i="10"/>
  <c r="Q3297" i="10"/>
  <c r="P3297" i="10"/>
  <c r="Q3296" i="10"/>
  <c r="P3296" i="10"/>
  <c r="Q3295" i="10"/>
  <c r="P3295" i="10"/>
  <c r="Q3294" i="10"/>
  <c r="P3294" i="10"/>
  <c r="Q3293" i="10"/>
  <c r="P3293" i="10"/>
  <c r="Q3292" i="10"/>
  <c r="P3292" i="10"/>
  <c r="Q3291" i="10"/>
  <c r="P3291" i="10"/>
  <c r="Q3290" i="10"/>
  <c r="P3290" i="10"/>
  <c r="Q3289" i="10"/>
  <c r="P3289" i="10"/>
  <c r="Q3288" i="10"/>
  <c r="P3288" i="10"/>
  <c r="Q3287" i="10"/>
  <c r="P3287" i="10"/>
  <c r="Q3286" i="10"/>
  <c r="P3286" i="10"/>
  <c r="Q3285" i="10"/>
  <c r="P3285" i="10"/>
  <c r="Q3284" i="10"/>
  <c r="P3284" i="10"/>
  <c r="Q3283" i="10"/>
  <c r="P3283" i="10"/>
  <c r="Q3282" i="10"/>
  <c r="P3282" i="10"/>
  <c r="Q3281" i="10"/>
  <c r="P3281" i="10"/>
  <c r="Q3280" i="10"/>
  <c r="P3280" i="10"/>
  <c r="Q3279" i="10"/>
  <c r="P3279" i="10"/>
  <c r="Q3278" i="10"/>
  <c r="P3278" i="10"/>
  <c r="Q3277" i="10"/>
  <c r="P3277" i="10"/>
  <c r="Q3276" i="10"/>
  <c r="P3276" i="10"/>
  <c r="Q3275" i="10"/>
  <c r="P3275" i="10"/>
  <c r="Q3274" i="10"/>
  <c r="P3274" i="10"/>
  <c r="Q3273" i="10"/>
  <c r="P3273" i="10"/>
  <c r="Q3272" i="10"/>
  <c r="P3272" i="10"/>
  <c r="Q3271" i="10"/>
  <c r="P3271" i="10"/>
  <c r="Q3270" i="10"/>
  <c r="P3270" i="10"/>
  <c r="Q3269" i="10"/>
  <c r="P3269" i="10"/>
  <c r="Q3268" i="10"/>
  <c r="P3268" i="10"/>
  <c r="Q3267" i="10"/>
  <c r="P3267" i="10"/>
  <c r="Q3266" i="10"/>
  <c r="P3266" i="10"/>
  <c r="Q3265" i="10"/>
  <c r="P3265" i="10"/>
  <c r="Q3264" i="10"/>
  <c r="P3264" i="10"/>
  <c r="Q3263" i="10"/>
  <c r="P3263" i="10"/>
  <c r="Q3262" i="10"/>
  <c r="P3262" i="10"/>
  <c r="Q3261" i="10"/>
  <c r="P3261" i="10"/>
  <c r="Q3260" i="10"/>
  <c r="P3260" i="10"/>
  <c r="Q3259" i="10"/>
  <c r="P3259" i="10"/>
  <c r="Q3258" i="10"/>
  <c r="P3258" i="10"/>
  <c r="Q3257" i="10"/>
  <c r="P3257" i="10"/>
  <c r="Q3256" i="10"/>
  <c r="P3256" i="10"/>
  <c r="Q3255" i="10"/>
  <c r="P3255" i="10"/>
  <c r="Q3254" i="10"/>
  <c r="P3254" i="10"/>
  <c r="Q3253" i="10"/>
  <c r="P3253" i="10"/>
  <c r="Q3252" i="10"/>
  <c r="P3252" i="10"/>
  <c r="Q3251" i="10"/>
  <c r="P3251" i="10"/>
  <c r="Q3250" i="10"/>
  <c r="P3250" i="10"/>
  <c r="Q3249" i="10"/>
  <c r="P3249" i="10"/>
  <c r="Q3248" i="10"/>
  <c r="P3248" i="10"/>
  <c r="Q3247" i="10"/>
  <c r="P3247" i="10"/>
  <c r="Q3246" i="10"/>
  <c r="P3246" i="10"/>
  <c r="Q3245" i="10"/>
  <c r="P3245" i="10"/>
  <c r="Q3244" i="10"/>
  <c r="P3244" i="10"/>
  <c r="Q3243" i="10"/>
  <c r="P3243" i="10"/>
  <c r="Q3242" i="10"/>
  <c r="P3242" i="10"/>
  <c r="Q3241" i="10"/>
  <c r="P3241" i="10"/>
  <c r="Q3240" i="10"/>
  <c r="P3240" i="10"/>
  <c r="Q3239" i="10"/>
  <c r="P3239" i="10"/>
  <c r="Q3238" i="10"/>
  <c r="P3238" i="10"/>
  <c r="Q3237" i="10"/>
  <c r="P3237" i="10"/>
  <c r="Q3236" i="10"/>
  <c r="P3236" i="10"/>
  <c r="Q3235" i="10"/>
  <c r="P3235" i="10"/>
  <c r="Q3234" i="10"/>
  <c r="P3234" i="10"/>
  <c r="Q3233" i="10"/>
  <c r="P3233" i="10"/>
  <c r="Q3232" i="10"/>
  <c r="P3232" i="10"/>
  <c r="Q3231" i="10"/>
  <c r="P3231" i="10"/>
  <c r="Q3230" i="10"/>
  <c r="P3230" i="10"/>
  <c r="Q3229" i="10"/>
  <c r="P3229" i="10"/>
  <c r="Q3228" i="10"/>
  <c r="P3228" i="10"/>
  <c r="Q3227" i="10"/>
  <c r="P3227" i="10"/>
  <c r="Q3226" i="10"/>
  <c r="P3226" i="10"/>
  <c r="Q3225" i="10"/>
  <c r="P3225" i="10"/>
  <c r="Q3224" i="10"/>
  <c r="P3224" i="10"/>
  <c r="Q3223" i="10"/>
  <c r="P3223" i="10"/>
  <c r="Q3222" i="10"/>
  <c r="P3222" i="10"/>
  <c r="Q3221" i="10"/>
  <c r="P3221" i="10"/>
  <c r="Q3220" i="10"/>
  <c r="P3220" i="10"/>
  <c r="Q3219" i="10"/>
  <c r="P3219" i="10"/>
  <c r="Q3218" i="10"/>
  <c r="P3218" i="10"/>
  <c r="Q3217" i="10"/>
  <c r="P3217" i="10"/>
  <c r="Q3216" i="10"/>
  <c r="P3216" i="10"/>
  <c r="Q3215" i="10"/>
  <c r="P3215" i="10"/>
  <c r="Q3214" i="10"/>
  <c r="P3214" i="10"/>
  <c r="Q3213" i="10"/>
  <c r="P3213" i="10"/>
  <c r="Q3212" i="10"/>
  <c r="P3212" i="10"/>
  <c r="Q3211" i="10"/>
  <c r="P3211" i="10"/>
  <c r="Q3210" i="10"/>
  <c r="P3210" i="10"/>
  <c r="Q3209" i="10"/>
  <c r="P3209" i="10"/>
  <c r="Q3208" i="10"/>
  <c r="P3208" i="10"/>
  <c r="Q3207" i="10"/>
  <c r="P3207" i="10"/>
  <c r="Q3206" i="10"/>
  <c r="P3206" i="10"/>
  <c r="Q3205" i="10"/>
  <c r="P3205" i="10"/>
  <c r="Q3204" i="10"/>
  <c r="P3204" i="10"/>
  <c r="Q3203" i="10"/>
  <c r="P3203" i="10"/>
  <c r="Q3202" i="10"/>
  <c r="P3202" i="10"/>
  <c r="Q3201" i="10"/>
  <c r="P3201" i="10"/>
  <c r="Q3200" i="10"/>
  <c r="P3200" i="10"/>
  <c r="Q3199" i="10"/>
  <c r="P3199" i="10"/>
  <c r="Q3198" i="10"/>
  <c r="P3198" i="10"/>
  <c r="Q3197" i="10"/>
  <c r="P3197" i="10"/>
  <c r="Q3196" i="10"/>
  <c r="P3196" i="10"/>
  <c r="Q3195" i="10"/>
  <c r="P3195" i="10"/>
  <c r="Q3194" i="10"/>
  <c r="P3194" i="10"/>
  <c r="Q3193" i="10"/>
  <c r="P3193" i="10"/>
  <c r="Q3192" i="10"/>
  <c r="P3192" i="10"/>
  <c r="Q3191" i="10"/>
  <c r="P3191" i="10"/>
  <c r="Q3190" i="10"/>
  <c r="P3190" i="10"/>
  <c r="Q3189" i="10"/>
  <c r="P3189" i="10"/>
  <c r="Q3188" i="10"/>
  <c r="P3188" i="10"/>
  <c r="Q3187" i="10"/>
  <c r="P3187" i="10"/>
  <c r="Q3186" i="10"/>
  <c r="P3186" i="10"/>
  <c r="Q3185" i="10"/>
  <c r="P3185" i="10"/>
  <c r="Q3184" i="10"/>
  <c r="P3184" i="10"/>
  <c r="Q3183" i="10"/>
  <c r="P3183" i="10"/>
  <c r="Q3182" i="10"/>
  <c r="P3182" i="10"/>
  <c r="Q3181" i="10"/>
  <c r="P3181" i="10"/>
  <c r="Q3180" i="10"/>
  <c r="P3180" i="10"/>
  <c r="Q3179" i="10"/>
  <c r="P3179" i="10"/>
  <c r="Q3178" i="10"/>
  <c r="P3178" i="10"/>
  <c r="Q3177" i="10"/>
  <c r="P3177" i="10"/>
  <c r="Q3176" i="10"/>
  <c r="P3176" i="10"/>
  <c r="Q3175" i="10"/>
  <c r="P3175" i="10"/>
  <c r="Q3174" i="10"/>
  <c r="P3174" i="10"/>
  <c r="Q3173" i="10"/>
  <c r="P3173" i="10"/>
  <c r="Q3172" i="10"/>
  <c r="P3172" i="10"/>
  <c r="Q3171" i="10"/>
  <c r="P3171" i="10"/>
  <c r="Q3170" i="10"/>
  <c r="P3170" i="10"/>
  <c r="Q3169" i="10"/>
  <c r="P3169" i="10"/>
  <c r="Q3168" i="10"/>
  <c r="P3168" i="10"/>
  <c r="Q3167" i="10"/>
  <c r="P3167" i="10"/>
  <c r="Q3166" i="10"/>
  <c r="P3166" i="10"/>
  <c r="Q3165" i="10"/>
  <c r="P3165" i="10"/>
  <c r="Q3164" i="10"/>
  <c r="P3164" i="10"/>
  <c r="Q3163" i="10"/>
  <c r="P3163" i="10"/>
  <c r="Q3162" i="10"/>
  <c r="P3162" i="10"/>
  <c r="Q3161" i="10"/>
  <c r="P3161" i="10"/>
  <c r="Q3160" i="10"/>
  <c r="P3160" i="10"/>
  <c r="Q3159" i="10"/>
  <c r="P3159" i="10"/>
  <c r="Q3158" i="10"/>
  <c r="P3158" i="10"/>
  <c r="Q3157" i="10"/>
  <c r="P3157" i="10"/>
  <c r="Q3156" i="10"/>
  <c r="P3156" i="10"/>
  <c r="Q3155" i="10"/>
  <c r="P3155" i="10"/>
  <c r="Q3154" i="10"/>
  <c r="P3154" i="10"/>
  <c r="Q3153" i="10"/>
  <c r="P3153" i="10"/>
  <c r="Q3152" i="10"/>
  <c r="P3152" i="10"/>
  <c r="Q3151" i="10"/>
  <c r="P3151" i="10"/>
  <c r="Q3150" i="10"/>
  <c r="P3150" i="10"/>
  <c r="Q3149" i="10"/>
  <c r="P3149" i="10"/>
  <c r="Q3148" i="10"/>
  <c r="P3148" i="10"/>
  <c r="Q3147" i="10"/>
  <c r="P3147" i="10"/>
  <c r="Q3146" i="10"/>
  <c r="P3146" i="10"/>
  <c r="Q3145" i="10"/>
  <c r="P3145" i="10"/>
  <c r="Q3144" i="10"/>
  <c r="P3144" i="10"/>
  <c r="Q3143" i="10"/>
  <c r="P3143" i="10"/>
  <c r="Q3142" i="10"/>
  <c r="P3142" i="10"/>
  <c r="Q3141" i="10"/>
  <c r="P3141" i="10"/>
  <c r="Q3140" i="10"/>
  <c r="P3140" i="10"/>
  <c r="Q3139" i="10"/>
  <c r="P3139" i="10"/>
  <c r="Q3138" i="10"/>
  <c r="P3138" i="10"/>
  <c r="Q3137" i="10"/>
  <c r="P3137" i="10"/>
  <c r="Q3136" i="10"/>
  <c r="P3136" i="10"/>
  <c r="Q3135" i="10"/>
  <c r="P3135" i="10"/>
  <c r="Q3134" i="10"/>
  <c r="P3134" i="10"/>
  <c r="Q3133" i="10"/>
  <c r="P3133" i="10"/>
  <c r="Q3132" i="10"/>
  <c r="P3132" i="10"/>
  <c r="Q3131" i="10"/>
  <c r="P3131" i="10"/>
  <c r="Q3130" i="10"/>
  <c r="P3130" i="10"/>
  <c r="Q3129" i="10"/>
  <c r="P3129" i="10"/>
  <c r="Q3128" i="10"/>
  <c r="P3128" i="10"/>
  <c r="Q3127" i="10"/>
  <c r="P3127" i="10"/>
  <c r="Q3126" i="10"/>
  <c r="P3126" i="10"/>
  <c r="Q3125" i="10"/>
  <c r="P3125" i="10"/>
  <c r="Q3124" i="10"/>
  <c r="P3124" i="10"/>
  <c r="Q3123" i="10"/>
  <c r="P3123" i="10"/>
  <c r="Q3122" i="10"/>
  <c r="P3122" i="10"/>
  <c r="Q3121" i="10"/>
  <c r="P3121" i="10"/>
  <c r="Q3120" i="10"/>
  <c r="P3120" i="10"/>
  <c r="Q3119" i="10"/>
  <c r="P3119" i="10"/>
  <c r="Q3118" i="10"/>
  <c r="P3118" i="10"/>
  <c r="Q3117" i="10"/>
  <c r="P3117" i="10"/>
  <c r="Q3116" i="10"/>
  <c r="P3116" i="10"/>
  <c r="Q3115" i="10"/>
  <c r="P3115" i="10"/>
  <c r="Q3114" i="10"/>
  <c r="P3114" i="10"/>
  <c r="Q3113" i="10"/>
  <c r="P3113" i="10"/>
  <c r="Q3112" i="10"/>
  <c r="P3112" i="10"/>
  <c r="Q3111" i="10"/>
  <c r="P3111" i="10"/>
  <c r="Q3110" i="10"/>
  <c r="P3110" i="10"/>
  <c r="Q3109" i="10"/>
  <c r="P3109" i="10"/>
  <c r="Q3108" i="10"/>
  <c r="P3108" i="10"/>
  <c r="Q3107" i="10"/>
  <c r="P3107" i="10"/>
  <c r="Q3106" i="10"/>
  <c r="P3106" i="10"/>
  <c r="Q3105" i="10"/>
  <c r="P3105" i="10"/>
  <c r="Q3104" i="10"/>
  <c r="P3104" i="10"/>
  <c r="Q3103" i="10"/>
  <c r="P3103" i="10"/>
  <c r="Q3102" i="10"/>
  <c r="P3102" i="10"/>
  <c r="Q3101" i="10"/>
  <c r="P3101" i="10"/>
  <c r="Q3100" i="10"/>
  <c r="P3100" i="10"/>
  <c r="Q3099" i="10"/>
  <c r="P3099" i="10"/>
  <c r="Q3098" i="10"/>
  <c r="P3098" i="10"/>
  <c r="Q3097" i="10"/>
  <c r="P3097" i="10"/>
  <c r="Q3096" i="10"/>
  <c r="P3096" i="10"/>
  <c r="Q3095" i="10"/>
  <c r="P3095" i="10"/>
  <c r="Q3094" i="10"/>
  <c r="P3094" i="10"/>
  <c r="Q3093" i="10"/>
  <c r="P3093" i="10"/>
  <c r="Q3092" i="10"/>
  <c r="P3092" i="10"/>
  <c r="Q3091" i="10"/>
  <c r="P3091" i="10"/>
  <c r="Q3090" i="10"/>
  <c r="P3090" i="10"/>
  <c r="Q3089" i="10"/>
  <c r="P3089" i="10"/>
  <c r="Q3088" i="10"/>
  <c r="P3088" i="10"/>
  <c r="Q3087" i="10"/>
  <c r="P3087" i="10"/>
  <c r="Q3086" i="10"/>
  <c r="P3086" i="10"/>
  <c r="Q3085" i="10"/>
  <c r="P3085" i="10"/>
  <c r="Q3084" i="10"/>
  <c r="P3084" i="10"/>
  <c r="Q3083" i="10"/>
  <c r="P3083" i="10"/>
  <c r="Q3082" i="10"/>
  <c r="P3082" i="10"/>
  <c r="Q3081" i="10"/>
  <c r="P3081" i="10"/>
  <c r="Q3080" i="10"/>
  <c r="P3080" i="10"/>
  <c r="Q3079" i="10"/>
  <c r="P3079" i="10"/>
  <c r="Q3078" i="10"/>
  <c r="P3078" i="10"/>
  <c r="Q3077" i="10"/>
  <c r="P3077" i="10"/>
  <c r="Q3076" i="10"/>
  <c r="P3076" i="10"/>
  <c r="Q3075" i="10"/>
  <c r="P3075" i="10"/>
  <c r="Q3074" i="10"/>
  <c r="P3074" i="10"/>
  <c r="Q3073" i="10"/>
  <c r="P3073" i="10"/>
  <c r="Q3072" i="10"/>
  <c r="P3072" i="10"/>
  <c r="Q3071" i="10"/>
  <c r="P3071" i="10"/>
  <c r="Q3070" i="10"/>
  <c r="P3070" i="10"/>
  <c r="Q3069" i="10"/>
  <c r="P3069" i="10"/>
  <c r="Q3068" i="10"/>
  <c r="P3068" i="10"/>
  <c r="Q3067" i="10"/>
  <c r="P3067" i="10"/>
  <c r="Q3066" i="10"/>
  <c r="P3066" i="10"/>
  <c r="Q3065" i="10"/>
  <c r="P3065" i="10"/>
  <c r="Q3064" i="10"/>
  <c r="P3064" i="10"/>
  <c r="Q3063" i="10"/>
  <c r="P3063" i="10"/>
  <c r="Q3062" i="10"/>
  <c r="P3062" i="10"/>
  <c r="Q3061" i="10"/>
  <c r="P3061" i="10"/>
  <c r="Q3060" i="10"/>
  <c r="P3060" i="10"/>
  <c r="Q3059" i="10"/>
  <c r="P3059" i="10"/>
  <c r="Q3058" i="10"/>
  <c r="P3058" i="10"/>
  <c r="Q3057" i="10"/>
  <c r="P3057" i="10"/>
  <c r="Q3056" i="10"/>
  <c r="P3056" i="10"/>
  <c r="Q3055" i="10"/>
  <c r="P3055" i="10"/>
  <c r="Q3054" i="10"/>
  <c r="P3054" i="10"/>
  <c r="Q3053" i="10"/>
  <c r="P3053" i="10"/>
  <c r="Q3052" i="10"/>
  <c r="P3052" i="10"/>
  <c r="Q3051" i="10"/>
  <c r="P3051" i="10"/>
  <c r="Q3050" i="10"/>
  <c r="P3050" i="10"/>
  <c r="Q3049" i="10"/>
  <c r="P3049" i="10"/>
  <c r="Q3048" i="10"/>
  <c r="P3048" i="10"/>
  <c r="Q3047" i="10"/>
  <c r="P3047" i="10"/>
  <c r="Q3046" i="10"/>
  <c r="P3046" i="10"/>
  <c r="Q3045" i="10"/>
  <c r="P3045" i="10"/>
  <c r="Q3044" i="10"/>
  <c r="P3044" i="10"/>
  <c r="Q3043" i="10"/>
  <c r="P3043" i="10"/>
  <c r="Q3042" i="10"/>
  <c r="P3042" i="10"/>
  <c r="Q3041" i="10"/>
  <c r="P3041" i="10"/>
  <c r="Q3040" i="10"/>
  <c r="P3040" i="10"/>
  <c r="Q3039" i="10"/>
  <c r="P3039" i="10"/>
  <c r="Q3038" i="10"/>
  <c r="P3038" i="10"/>
  <c r="Q3037" i="10"/>
  <c r="P3037" i="10"/>
  <c r="Q3036" i="10"/>
  <c r="P3036" i="10"/>
  <c r="Q3035" i="10"/>
  <c r="P3035" i="10"/>
  <c r="Q3034" i="10"/>
  <c r="P3034" i="10"/>
  <c r="Q3033" i="10"/>
  <c r="P3033" i="10"/>
  <c r="Q3032" i="10"/>
  <c r="P3032" i="10"/>
  <c r="Q3031" i="10"/>
  <c r="P3031" i="10"/>
  <c r="Q3030" i="10"/>
  <c r="P3030" i="10"/>
  <c r="Q3029" i="10"/>
  <c r="P3029" i="10"/>
  <c r="Q3028" i="10"/>
  <c r="P3028" i="10"/>
  <c r="Q3027" i="10"/>
  <c r="P3027" i="10"/>
  <c r="Q3026" i="10"/>
  <c r="P3026" i="10"/>
  <c r="Q3025" i="10"/>
  <c r="P3025" i="10"/>
  <c r="Q3024" i="10"/>
  <c r="P3024" i="10"/>
  <c r="Q3023" i="10"/>
  <c r="P3023" i="10"/>
  <c r="Q3022" i="10"/>
  <c r="P3022" i="10"/>
  <c r="Q3021" i="10"/>
  <c r="P3021" i="10"/>
  <c r="Q3020" i="10"/>
  <c r="P3020" i="10"/>
  <c r="Q3019" i="10"/>
  <c r="P3019" i="10"/>
  <c r="Q3018" i="10"/>
  <c r="P3018" i="10"/>
  <c r="Q3017" i="10"/>
  <c r="P3017" i="10"/>
  <c r="Q3016" i="10"/>
  <c r="P3016" i="10"/>
  <c r="Q3015" i="10"/>
  <c r="P3015" i="10"/>
  <c r="Q3014" i="10"/>
  <c r="P3014" i="10"/>
  <c r="Q3013" i="10"/>
  <c r="P3013" i="10"/>
  <c r="Q3012" i="10"/>
  <c r="P3012" i="10"/>
  <c r="Q3011" i="10"/>
  <c r="P3011" i="10"/>
  <c r="Q3010" i="10"/>
  <c r="P3010" i="10"/>
  <c r="Q3009" i="10"/>
  <c r="P3009" i="10"/>
  <c r="Q3008" i="10"/>
  <c r="P3008" i="10"/>
  <c r="Q3007" i="10"/>
  <c r="P3007" i="10"/>
  <c r="Q3006" i="10"/>
  <c r="P3006" i="10"/>
  <c r="Q3005" i="10"/>
  <c r="P3005" i="10"/>
  <c r="Q3004" i="10"/>
  <c r="P3004" i="10"/>
  <c r="Q3003" i="10"/>
  <c r="P3003" i="10"/>
  <c r="Q3002" i="10"/>
  <c r="P3002" i="10"/>
  <c r="Q3001" i="10"/>
  <c r="P3001" i="10"/>
  <c r="Q3000" i="10"/>
  <c r="P3000" i="10"/>
  <c r="Q2999" i="10"/>
  <c r="P2999" i="10"/>
  <c r="Q2998" i="10"/>
  <c r="P2998" i="10"/>
  <c r="Q2997" i="10"/>
  <c r="P2997" i="10"/>
  <c r="Q2996" i="10"/>
  <c r="P2996" i="10"/>
  <c r="Q2995" i="10"/>
  <c r="P2995" i="10"/>
  <c r="Q2994" i="10"/>
  <c r="P2994" i="10"/>
  <c r="Q2993" i="10"/>
  <c r="P2993" i="10"/>
  <c r="Q2992" i="10"/>
  <c r="P2992" i="10"/>
  <c r="Q2991" i="10"/>
  <c r="P2991" i="10"/>
  <c r="Q2990" i="10"/>
  <c r="P2990" i="10"/>
  <c r="Q2989" i="10"/>
  <c r="P2989" i="10"/>
  <c r="Q2988" i="10"/>
  <c r="P2988" i="10"/>
  <c r="Q2987" i="10"/>
  <c r="P2987" i="10"/>
  <c r="Q2986" i="10"/>
  <c r="P2986" i="10"/>
  <c r="Q2985" i="10"/>
  <c r="P2985" i="10"/>
  <c r="Q2984" i="10"/>
  <c r="P2984" i="10"/>
  <c r="Q2983" i="10"/>
  <c r="P2983" i="10"/>
  <c r="Q2982" i="10"/>
  <c r="P2982" i="10"/>
  <c r="Q2981" i="10"/>
  <c r="P2981" i="10"/>
  <c r="Q2980" i="10"/>
  <c r="P2980" i="10"/>
  <c r="Q2979" i="10"/>
  <c r="P2979" i="10"/>
  <c r="Q2978" i="10"/>
  <c r="P2978" i="10"/>
  <c r="Q2977" i="10"/>
  <c r="P2977" i="10"/>
  <c r="Q2976" i="10"/>
  <c r="P2976" i="10"/>
  <c r="Q2975" i="10"/>
  <c r="P2975" i="10"/>
  <c r="Q2974" i="10"/>
  <c r="P2974" i="10"/>
  <c r="Q2973" i="10"/>
  <c r="P2973" i="10"/>
  <c r="Q2972" i="10"/>
  <c r="P2972" i="10"/>
  <c r="Q2971" i="10"/>
  <c r="P2971" i="10"/>
  <c r="Q2970" i="10"/>
  <c r="P2970" i="10"/>
  <c r="Q2969" i="10"/>
  <c r="P2969" i="10"/>
  <c r="Q2968" i="10"/>
  <c r="P2968" i="10"/>
  <c r="Q2967" i="10"/>
  <c r="P2967" i="10"/>
  <c r="Q2966" i="10"/>
  <c r="P2966" i="10"/>
  <c r="Q2965" i="10"/>
  <c r="P2965" i="10"/>
  <c r="Q2964" i="10"/>
  <c r="P2964" i="10"/>
  <c r="Q2963" i="10"/>
  <c r="P2963" i="10"/>
  <c r="Q2962" i="10"/>
  <c r="P2962" i="10"/>
  <c r="Q2961" i="10"/>
  <c r="P2961" i="10"/>
  <c r="Q2960" i="10"/>
  <c r="P2960" i="10"/>
  <c r="Q2959" i="10"/>
  <c r="P2959" i="10"/>
  <c r="Q2958" i="10"/>
  <c r="P2958" i="10"/>
  <c r="Q2957" i="10"/>
  <c r="P2957" i="10"/>
  <c r="Q2956" i="10"/>
  <c r="P2956" i="10"/>
  <c r="Q2955" i="10"/>
  <c r="P2955" i="10"/>
  <c r="Q2954" i="10"/>
  <c r="P2954" i="10"/>
  <c r="Q2953" i="10"/>
  <c r="P2953" i="10"/>
  <c r="Q2952" i="10"/>
  <c r="P2952" i="10"/>
  <c r="Q2951" i="10"/>
  <c r="P2951" i="10"/>
  <c r="Q2950" i="10"/>
  <c r="P2950" i="10"/>
  <c r="Q2949" i="10"/>
  <c r="P2949" i="10"/>
  <c r="Q2948" i="10"/>
  <c r="P2948" i="10"/>
  <c r="Q2947" i="10"/>
  <c r="P2947" i="10"/>
  <c r="Q2946" i="10"/>
  <c r="P2946" i="10"/>
  <c r="Q2945" i="10"/>
  <c r="P2945" i="10"/>
  <c r="Q2944" i="10"/>
  <c r="P2944" i="10"/>
  <c r="Q2943" i="10"/>
  <c r="P2943" i="10"/>
  <c r="Q2942" i="10"/>
  <c r="P2942" i="10"/>
  <c r="Q2941" i="10"/>
  <c r="P2941" i="10"/>
  <c r="Q2940" i="10"/>
  <c r="P2940" i="10"/>
  <c r="Q2939" i="10"/>
  <c r="P2939" i="10"/>
  <c r="Q2938" i="10"/>
  <c r="P2938" i="10"/>
  <c r="Q2937" i="10"/>
  <c r="P2937" i="10"/>
  <c r="Q2936" i="10"/>
  <c r="P2936" i="10"/>
  <c r="Q2935" i="10"/>
  <c r="P2935" i="10"/>
  <c r="Q2934" i="10"/>
  <c r="P2934" i="10"/>
  <c r="Q2933" i="10"/>
  <c r="P2933" i="10"/>
  <c r="Q2932" i="10"/>
  <c r="P2932" i="10"/>
  <c r="Q2931" i="10"/>
  <c r="P2931" i="10"/>
  <c r="Q2930" i="10"/>
  <c r="P2930" i="10"/>
  <c r="Q2929" i="10"/>
  <c r="P2929" i="10"/>
  <c r="Q2928" i="10"/>
  <c r="P2928" i="10"/>
  <c r="Q2927" i="10"/>
  <c r="P2927" i="10"/>
  <c r="Q2926" i="10"/>
  <c r="P2926" i="10"/>
  <c r="Q2925" i="10"/>
  <c r="P2925" i="10"/>
  <c r="Q2924" i="10"/>
  <c r="P2924" i="10"/>
  <c r="Q2923" i="10"/>
  <c r="P2923" i="10"/>
  <c r="Q2922" i="10"/>
  <c r="P2922" i="10"/>
  <c r="Q2921" i="10"/>
  <c r="P2921" i="10"/>
  <c r="Q2920" i="10"/>
  <c r="P2920" i="10"/>
  <c r="Q2919" i="10"/>
  <c r="P2919" i="10"/>
  <c r="Q2918" i="10"/>
  <c r="P2918" i="10"/>
  <c r="Q2917" i="10"/>
  <c r="P2917" i="10"/>
  <c r="Q2916" i="10"/>
  <c r="P2916" i="10"/>
  <c r="Q2915" i="10"/>
  <c r="P2915" i="10"/>
  <c r="Q2914" i="10"/>
  <c r="P2914" i="10"/>
  <c r="Q2913" i="10"/>
  <c r="P2913" i="10"/>
  <c r="Q2912" i="10"/>
  <c r="P2912" i="10"/>
  <c r="Q2911" i="10"/>
  <c r="P2911" i="10"/>
  <c r="Q2910" i="10"/>
  <c r="P2910" i="10"/>
  <c r="Q2909" i="10"/>
  <c r="P2909" i="10"/>
  <c r="Q2908" i="10"/>
  <c r="P2908" i="10"/>
  <c r="Q2907" i="10"/>
  <c r="P2907" i="10"/>
  <c r="Q2906" i="10"/>
  <c r="P2906" i="10"/>
  <c r="Q2905" i="10"/>
  <c r="P2905" i="10"/>
  <c r="Q2904" i="10"/>
  <c r="P2904" i="10"/>
  <c r="Q2903" i="10"/>
  <c r="P2903" i="10"/>
  <c r="Q2902" i="10"/>
  <c r="P2902" i="10"/>
  <c r="Q2901" i="10"/>
  <c r="P2901" i="10"/>
  <c r="Q2900" i="10"/>
  <c r="P2900" i="10"/>
  <c r="Q2899" i="10"/>
  <c r="P2899" i="10"/>
  <c r="Q2898" i="10"/>
  <c r="P2898" i="10"/>
  <c r="Q2897" i="10"/>
  <c r="P2897" i="10"/>
  <c r="Q2896" i="10"/>
  <c r="P2896" i="10"/>
  <c r="Q2895" i="10"/>
  <c r="P2895" i="10"/>
  <c r="Q2894" i="10"/>
  <c r="P2894" i="10"/>
  <c r="Q2893" i="10"/>
  <c r="P2893" i="10"/>
  <c r="Q2892" i="10"/>
  <c r="P2892" i="10"/>
  <c r="Q2891" i="10"/>
  <c r="P2891" i="10"/>
  <c r="Q2890" i="10"/>
  <c r="P2890" i="10"/>
  <c r="Q2889" i="10"/>
  <c r="P2889" i="10"/>
  <c r="Q2888" i="10"/>
  <c r="P2888" i="10"/>
  <c r="Q2887" i="10"/>
  <c r="P2887" i="10"/>
  <c r="Q2886" i="10"/>
  <c r="P2886" i="10"/>
  <c r="Q2885" i="10"/>
  <c r="P2885" i="10"/>
  <c r="Q2884" i="10"/>
  <c r="P2884" i="10"/>
  <c r="Q2883" i="10"/>
  <c r="P2883" i="10"/>
  <c r="Q2882" i="10"/>
  <c r="P2882" i="10"/>
  <c r="Q2881" i="10"/>
  <c r="P2881" i="10"/>
  <c r="Q2880" i="10"/>
  <c r="P2880" i="10"/>
  <c r="Q2879" i="10"/>
  <c r="P2879" i="10"/>
  <c r="Q2878" i="10"/>
  <c r="P2878" i="10"/>
  <c r="Q2877" i="10"/>
  <c r="P2877" i="10"/>
  <c r="Q2876" i="10"/>
  <c r="P2876" i="10"/>
  <c r="Q2875" i="10"/>
  <c r="P2875" i="10"/>
  <c r="Q2874" i="10"/>
  <c r="P2874" i="10"/>
  <c r="Q2873" i="10"/>
  <c r="P2873" i="10"/>
  <c r="Q2872" i="10"/>
  <c r="P2872" i="10"/>
  <c r="Q2871" i="10"/>
  <c r="P2871" i="10"/>
  <c r="Q2870" i="10"/>
  <c r="P2870" i="10"/>
  <c r="Q2869" i="10"/>
  <c r="P2869" i="10"/>
  <c r="Q2868" i="10"/>
  <c r="P2868" i="10"/>
  <c r="Q2867" i="10"/>
  <c r="P2867" i="10"/>
  <c r="Q2866" i="10"/>
  <c r="P2866" i="10"/>
  <c r="Q2865" i="10"/>
  <c r="P2865" i="10"/>
  <c r="Q2864" i="10"/>
  <c r="P2864" i="10"/>
  <c r="Q2863" i="10"/>
  <c r="P2863" i="10"/>
  <c r="Q2862" i="10"/>
  <c r="P2862" i="10"/>
  <c r="Q2861" i="10"/>
  <c r="P2861" i="10"/>
  <c r="Q2860" i="10"/>
  <c r="P2860" i="10"/>
  <c r="Q2859" i="10"/>
  <c r="P2859" i="10"/>
  <c r="Q2858" i="10"/>
  <c r="P2858" i="10"/>
  <c r="Q2857" i="10"/>
  <c r="P2857" i="10"/>
  <c r="Q2856" i="10"/>
  <c r="P2856" i="10"/>
  <c r="Q2855" i="10"/>
  <c r="P2855" i="10"/>
  <c r="Q2854" i="10"/>
  <c r="P2854" i="10"/>
  <c r="Q2853" i="10"/>
  <c r="P2853" i="10"/>
  <c r="Q2852" i="10"/>
  <c r="P2852" i="10"/>
  <c r="Q2851" i="10"/>
  <c r="P2851" i="10"/>
  <c r="Q2850" i="10"/>
  <c r="P2850" i="10"/>
  <c r="Q2849" i="10"/>
  <c r="P2849" i="10"/>
  <c r="Q2848" i="10"/>
  <c r="P2848" i="10"/>
  <c r="Q2847" i="10"/>
  <c r="P2847" i="10"/>
  <c r="Q2846" i="10"/>
  <c r="P2846" i="10"/>
  <c r="Q2845" i="10"/>
  <c r="P2845" i="10"/>
  <c r="Q2844" i="10"/>
  <c r="P2844" i="10"/>
  <c r="Q2843" i="10"/>
  <c r="P2843" i="10"/>
  <c r="Q2842" i="10"/>
  <c r="P2842" i="10"/>
  <c r="Q2841" i="10"/>
  <c r="P2841" i="10"/>
  <c r="Q2840" i="10"/>
  <c r="P2840" i="10"/>
  <c r="Q2839" i="10"/>
  <c r="P2839" i="10"/>
  <c r="Q2838" i="10"/>
  <c r="P2838" i="10"/>
  <c r="Q2837" i="10"/>
  <c r="P2837" i="10"/>
  <c r="Q2836" i="10"/>
  <c r="P2836" i="10"/>
  <c r="Q2835" i="10"/>
  <c r="P2835" i="10"/>
  <c r="Q2834" i="10"/>
  <c r="P2834" i="10"/>
  <c r="Q2833" i="10"/>
  <c r="P2833" i="10"/>
  <c r="Q2832" i="10"/>
  <c r="P2832" i="10"/>
  <c r="Q2831" i="10"/>
  <c r="P2831" i="10"/>
  <c r="Q2830" i="10"/>
  <c r="P2830" i="10"/>
  <c r="Q2829" i="10"/>
  <c r="P2829" i="10"/>
  <c r="Q2828" i="10"/>
  <c r="P2828" i="10"/>
  <c r="Q2827" i="10"/>
  <c r="P2827" i="10"/>
  <c r="Q2826" i="10"/>
  <c r="P2826" i="10"/>
  <c r="Q2825" i="10"/>
  <c r="P2825" i="10"/>
  <c r="Q2824" i="10"/>
  <c r="P2824" i="10"/>
  <c r="Q2823" i="10"/>
  <c r="P2823" i="10"/>
  <c r="Q2822" i="10"/>
  <c r="P2822" i="10"/>
  <c r="Q2821" i="10"/>
  <c r="P2821" i="10"/>
  <c r="Q2820" i="10"/>
  <c r="P2820" i="10"/>
  <c r="Q2819" i="10"/>
  <c r="P2819" i="10"/>
  <c r="Q2818" i="10"/>
  <c r="P2818" i="10"/>
  <c r="Q2817" i="10"/>
  <c r="P2817" i="10"/>
  <c r="Q2816" i="10"/>
  <c r="P2816" i="10"/>
  <c r="Q2815" i="10"/>
  <c r="P2815" i="10"/>
  <c r="Q2814" i="10"/>
  <c r="P2814" i="10"/>
  <c r="Q2813" i="10"/>
  <c r="P2813" i="10"/>
  <c r="Q2812" i="10"/>
  <c r="P2812" i="10"/>
  <c r="Q2811" i="10"/>
  <c r="P2811" i="10"/>
  <c r="Q2810" i="10"/>
  <c r="P2810" i="10"/>
  <c r="Q2809" i="10"/>
  <c r="P2809" i="10"/>
  <c r="Q2808" i="10"/>
  <c r="P2808" i="10"/>
  <c r="Q2807" i="10"/>
  <c r="P2807" i="10"/>
  <c r="Q2806" i="10"/>
  <c r="P2806" i="10"/>
  <c r="Q2805" i="10"/>
  <c r="P2805" i="10"/>
  <c r="Q2804" i="10"/>
  <c r="P2804" i="10"/>
  <c r="Q2803" i="10"/>
  <c r="P2803" i="10"/>
  <c r="Q2802" i="10"/>
  <c r="P2802" i="10"/>
  <c r="Q2801" i="10"/>
  <c r="P2801" i="10"/>
  <c r="Q2800" i="10"/>
  <c r="P2800" i="10"/>
  <c r="Q2799" i="10"/>
  <c r="P2799" i="10"/>
  <c r="Q2798" i="10"/>
  <c r="P2798" i="10"/>
  <c r="Q2797" i="10"/>
  <c r="P2797" i="10"/>
  <c r="Q2796" i="10"/>
  <c r="P2796" i="10"/>
  <c r="Q2795" i="10"/>
  <c r="P2795" i="10"/>
  <c r="Q2794" i="10"/>
  <c r="P2794" i="10"/>
  <c r="Q2793" i="10"/>
  <c r="P2793" i="10"/>
  <c r="Q2792" i="10"/>
  <c r="P2792" i="10"/>
  <c r="Q2791" i="10"/>
  <c r="P2791" i="10"/>
  <c r="Q2790" i="10"/>
  <c r="P2790" i="10"/>
  <c r="Q2789" i="10"/>
  <c r="P2789" i="10"/>
  <c r="Q2788" i="10"/>
  <c r="P2788" i="10"/>
  <c r="Q2787" i="10"/>
  <c r="P2787" i="10"/>
  <c r="Q2786" i="10"/>
  <c r="P2786" i="10"/>
  <c r="Q2785" i="10"/>
  <c r="P2785" i="10"/>
  <c r="Q2784" i="10"/>
  <c r="P2784" i="10"/>
  <c r="Q2783" i="10"/>
  <c r="P2783" i="10"/>
  <c r="Q2782" i="10"/>
  <c r="P2782" i="10"/>
  <c r="Q2781" i="10"/>
  <c r="P2781" i="10"/>
  <c r="Q2780" i="10"/>
  <c r="P2780" i="10"/>
  <c r="Q2779" i="10"/>
  <c r="P2779" i="10"/>
  <c r="Q2778" i="10"/>
  <c r="P2778" i="10"/>
  <c r="Q2777" i="10"/>
  <c r="P2777" i="10"/>
  <c r="Q2776" i="10"/>
  <c r="P2776" i="10"/>
  <c r="Q2775" i="10"/>
  <c r="P2775" i="10"/>
  <c r="Q2774" i="10"/>
  <c r="P2774" i="10"/>
  <c r="Q2773" i="10"/>
  <c r="P2773" i="10"/>
  <c r="Q2772" i="10"/>
  <c r="P2772" i="10"/>
  <c r="Q2771" i="10"/>
  <c r="P2771" i="10"/>
  <c r="Q2770" i="10"/>
  <c r="P2770" i="10"/>
  <c r="Q2769" i="10"/>
  <c r="P2769" i="10"/>
  <c r="Q2768" i="10"/>
  <c r="P2768" i="10"/>
  <c r="Q2767" i="10"/>
  <c r="P2767" i="10"/>
  <c r="Q2766" i="10"/>
  <c r="P2766" i="10"/>
  <c r="Q2765" i="10"/>
  <c r="P2765" i="10"/>
  <c r="Q2764" i="10"/>
  <c r="P2764" i="10"/>
  <c r="Q2763" i="10"/>
  <c r="P2763" i="10"/>
  <c r="Q2762" i="10"/>
  <c r="P2762" i="10"/>
  <c r="Q2761" i="10"/>
  <c r="P2761" i="10"/>
  <c r="Q2760" i="10"/>
  <c r="P2760" i="10"/>
  <c r="Q2759" i="10"/>
  <c r="P2759" i="10"/>
  <c r="Q2758" i="10"/>
  <c r="P2758" i="10"/>
  <c r="Q2757" i="10"/>
  <c r="P2757" i="10"/>
  <c r="Q2756" i="10"/>
  <c r="P2756" i="10"/>
  <c r="Q2755" i="10"/>
  <c r="P2755" i="10"/>
  <c r="Q2754" i="10"/>
  <c r="P2754" i="10"/>
  <c r="Q2753" i="10"/>
  <c r="P2753" i="10"/>
  <c r="Q2752" i="10"/>
  <c r="P2752" i="10"/>
  <c r="Q2751" i="10"/>
  <c r="P2751" i="10"/>
  <c r="Q2750" i="10"/>
  <c r="P2750" i="10"/>
  <c r="Q2749" i="10"/>
  <c r="P2749" i="10"/>
  <c r="Q2748" i="10"/>
  <c r="P2748" i="10"/>
  <c r="Q2747" i="10"/>
  <c r="P2747" i="10"/>
  <c r="Q2746" i="10"/>
  <c r="P2746" i="10"/>
  <c r="Q2745" i="10"/>
  <c r="P2745" i="10"/>
  <c r="Q2744" i="10"/>
  <c r="P2744" i="10"/>
  <c r="Q2743" i="10"/>
  <c r="P2743" i="10"/>
  <c r="Q2742" i="10"/>
  <c r="P2742" i="10"/>
  <c r="Q2741" i="10"/>
  <c r="P2741" i="10"/>
  <c r="Q2740" i="10"/>
  <c r="P2740" i="10"/>
  <c r="Q2739" i="10"/>
  <c r="P2739" i="10"/>
  <c r="Q2738" i="10"/>
  <c r="P2738" i="10"/>
  <c r="Q2737" i="10"/>
  <c r="P2737" i="10"/>
  <c r="Q2736" i="10"/>
  <c r="P2736" i="10"/>
  <c r="Q2735" i="10"/>
  <c r="P2735" i="10"/>
  <c r="Q2734" i="10"/>
  <c r="P2734" i="10"/>
  <c r="Q2733" i="10"/>
  <c r="P2733" i="10"/>
  <c r="Q2732" i="10"/>
  <c r="P2732" i="10"/>
  <c r="Q2731" i="10"/>
  <c r="P2731" i="10"/>
  <c r="Q2730" i="10"/>
  <c r="P2730" i="10"/>
  <c r="Q2729" i="10"/>
  <c r="P2729" i="10"/>
  <c r="Q2728" i="10"/>
  <c r="P2728" i="10"/>
  <c r="Q2727" i="10"/>
  <c r="P2727" i="10"/>
  <c r="Q2726" i="10"/>
  <c r="P2726" i="10"/>
  <c r="Q2725" i="10"/>
  <c r="P2725" i="10"/>
  <c r="Q2724" i="10"/>
  <c r="P2724" i="10"/>
  <c r="Q2723" i="10"/>
  <c r="P2723" i="10"/>
  <c r="Q2722" i="10"/>
  <c r="P2722" i="10"/>
  <c r="Q2721" i="10"/>
  <c r="P2721" i="10"/>
  <c r="Q2720" i="10"/>
  <c r="P2720" i="10"/>
  <c r="Q2719" i="10"/>
  <c r="P2719" i="10"/>
  <c r="Q2718" i="10"/>
  <c r="P2718" i="10"/>
  <c r="Q2717" i="10"/>
  <c r="P2717" i="10"/>
  <c r="Q2716" i="10"/>
  <c r="P2716" i="10"/>
  <c r="Q2715" i="10"/>
  <c r="P2715" i="10"/>
  <c r="Q2714" i="10"/>
  <c r="P2714" i="10"/>
  <c r="Q2713" i="10"/>
  <c r="P2713" i="10"/>
  <c r="Q2712" i="10"/>
  <c r="P2712" i="10"/>
  <c r="Q2711" i="10"/>
  <c r="P2711" i="10"/>
  <c r="Q2710" i="10"/>
  <c r="P2710" i="10"/>
  <c r="Q2709" i="10"/>
  <c r="P2709" i="10"/>
  <c r="Q2708" i="10"/>
  <c r="P2708" i="10"/>
  <c r="Q2707" i="10"/>
  <c r="P2707" i="10"/>
  <c r="Q2706" i="10"/>
  <c r="P2706" i="10"/>
  <c r="Q2705" i="10"/>
  <c r="P2705" i="10"/>
  <c r="Q2704" i="10"/>
  <c r="P2704" i="10"/>
  <c r="Q2703" i="10"/>
  <c r="P2703" i="10"/>
  <c r="Q2702" i="10"/>
  <c r="P2702" i="10"/>
  <c r="Q2701" i="10"/>
  <c r="P2701" i="10"/>
  <c r="Q2700" i="10"/>
  <c r="P2700" i="10"/>
  <c r="Q2699" i="10"/>
  <c r="P2699" i="10"/>
  <c r="Q2698" i="10"/>
  <c r="P2698" i="10"/>
  <c r="Q2697" i="10"/>
  <c r="P2697" i="10"/>
  <c r="Q2696" i="10"/>
  <c r="P2696" i="10"/>
  <c r="Q2695" i="10"/>
  <c r="P2695" i="10"/>
  <c r="Q2694" i="10"/>
  <c r="P2694" i="10"/>
  <c r="Q2693" i="10"/>
  <c r="P2693" i="10"/>
  <c r="Q2692" i="10"/>
  <c r="P2692" i="10"/>
  <c r="Q2691" i="10"/>
  <c r="P2691" i="10"/>
  <c r="Q2690" i="10"/>
  <c r="P2690" i="10"/>
  <c r="Q2689" i="10"/>
  <c r="P2689" i="10"/>
  <c r="Q2688" i="10"/>
  <c r="P2688" i="10"/>
  <c r="Q2687" i="10"/>
  <c r="P2687" i="10"/>
  <c r="Q2686" i="10"/>
  <c r="P2686" i="10"/>
  <c r="Q2685" i="10"/>
  <c r="P2685" i="10"/>
  <c r="Q2684" i="10"/>
  <c r="P2684" i="10"/>
  <c r="Q2683" i="10"/>
  <c r="P2683" i="10"/>
  <c r="Q2682" i="10"/>
  <c r="P2682" i="10"/>
  <c r="Q2681" i="10"/>
  <c r="P2681" i="10"/>
  <c r="Q2680" i="10"/>
  <c r="P2680" i="10"/>
  <c r="Q2679" i="10"/>
  <c r="P2679" i="10"/>
  <c r="Q2678" i="10"/>
  <c r="P2678" i="10"/>
  <c r="Q2677" i="10"/>
  <c r="P2677" i="10"/>
  <c r="Q2676" i="10"/>
  <c r="P2676" i="10"/>
  <c r="Q2675" i="10"/>
  <c r="P2675" i="10"/>
  <c r="Q2674" i="10"/>
  <c r="P2674" i="10"/>
  <c r="Q2673" i="10"/>
  <c r="P2673" i="10"/>
  <c r="Q2672" i="10"/>
  <c r="P2672" i="10"/>
  <c r="Q2671" i="10"/>
  <c r="P2671" i="10"/>
  <c r="Q2670" i="10"/>
  <c r="P2670" i="10"/>
  <c r="Q2669" i="10"/>
  <c r="P2669" i="10"/>
  <c r="Q2668" i="10"/>
  <c r="P2668" i="10"/>
  <c r="Q2667" i="10"/>
  <c r="P2667" i="10"/>
  <c r="Q2666" i="10"/>
  <c r="P2666" i="10"/>
  <c r="Q2665" i="10"/>
  <c r="P2665" i="10"/>
  <c r="Q2664" i="10"/>
  <c r="P2664" i="10"/>
  <c r="Q2663" i="10"/>
  <c r="P2663" i="10"/>
  <c r="Q2662" i="10"/>
  <c r="P2662" i="10"/>
  <c r="Q2661" i="10"/>
  <c r="P2661" i="10"/>
  <c r="Q2660" i="10"/>
  <c r="P2660" i="10"/>
  <c r="Q2659" i="10"/>
  <c r="P2659" i="10"/>
  <c r="Q2658" i="10"/>
  <c r="P2658" i="10"/>
  <c r="Q2657" i="10"/>
  <c r="P2657" i="10"/>
  <c r="Q2656" i="10"/>
  <c r="P2656" i="10"/>
  <c r="Q2655" i="10"/>
  <c r="P2655" i="10"/>
  <c r="Q2654" i="10"/>
  <c r="P2654" i="10"/>
  <c r="Q2653" i="10"/>
  <c r="P2653" i="10"/>
  <c r="Q2652" i="10"/>
  <c r="P2652" i="10"/>
  <c r="Q2651" i="10"/>
  <c r="P2651" i="10"/>
  <c r="Q2650" i="10"/>
  <c r="P2650" i="10"/>
  <c r="Q2649" i="10"/>
  <c r="P2649" i="10"/>
  <c r="Q2648" i="10"/>
  <c r="P2648" i="10"/>
  <c r="Q2647" i="10"/>
  <c r="P2647" i="10"/>
  <c r="Q2646" i="10"/>
  <c r="P2646" i="10"/>
  <c r="Q2645" i="10"/>
  <c r="P2645" i="10"/>
  <c r="Q2644" i="10"/>
  <c r="P2644" i="10"/>
  <c r="Q2643" i="10"/>
  <c r="P2643" i="10"/>
  <c r="Q2642" i="10"/>
  <c r="P2642" i="10"/>
  <c r="Q2641" i="10"/>
  <c r="P2641" i="10"/>
  <c r="Q2640" i="10"/>
  <c r="P2640" i="10"/>
  <c r="Q2639" i="10"/>
  <c r="P2639" i="10"/>
  <c r="Q2638" i="10"/>
  <c r="P2638" i="10"/>
  <c r="Q2637" i="10"/>
  <c r="P2637" i="10"/>
  <c r="Q2636" i="10"/>
  <c r="P2636" i="10"/>
  <c r="Q2635" i="10"/>
  <c r="P2635" i="10"/>
  <c r="Q2634" i="10"/>
  <c r="P2634" i="10"/>
  <c r="Q2633" i="10"/>
  <c r="P2633" i="10"/>
  <c r="Q2632" i="10"/>
  <c r="P2632" i="10"/>
  <c r="Q2631" i="10"/>
  <c r="P2631" i="10"/>
  <c r="Q2630" i="10"/>
  <c r="P2630" i="10"/>
  <c r="Q2629" i="10"/>
  <c r="P2629" i="10"/>
  <c r="Q2628" i="10"/>
  <c r="P2628" i="10"/>
  <c r="Q2627" i="10"/>
  <c r="P2627" i="10"/>
  <c r="Q2626" i="10"/>
  <c r="P2626" i="10"/>
  <c r="Q2625" i="10"/>
  <c r="P2625" i="10"/>
  <c r="Q2624" i="10"/>
  <c r="P2624" i="10"/>
  <c r="Q2623" i="10"/>
  <c r="P2623" i="10"/>
  <c r="Q2622" i="10"/>
  <c r="P2622" i="10"/>
  <c r="Q2621" i="10"/>
  <c r="P2621" i="10"/>
  <c r="Q2620" i="10"/>
  <c r="P2620" i="10"/>
  <c r="Q2619" i="10"/>
  <c r="P2619" i="10"/>
  <c r="Q2618" i="10"/>
  <c r="P2618" i="10"/>
  <c r="Q2617" i="10"/>
  <c r="P2617" i="10"/>
  <c r="Q2616" i="10"/>
  <c r="P2616" i="10"/>
  <c r="Q2615" i="10"/>
  <c r="P2615" i="10"/>
  <c r="Q2614" i="10"/>
  <c r="P2614" i="10"/>
  <c r="Q2613" i="10"/>
  <c r="P2613" i="10"/>
  <c r="Q2612" i="10"/>
  <c r="P2612" i="10"/>
  <c r="Q2611" i="10"/>
  <c r="P2611" i="10"/>
  <c r="Q2610" i="10"/>
  <c r="P2610" i="10"/>
  <c r="Q2609" i="10"/>
  <c r="P2609" i="10"/>
  <c r="Q2608" i="10"/>
  <c r="P2608" i="10"/>
  <c r="Q2607" i="10"/>
  <c r="P2607" i="10"/>
  <c r="Q2606" i="10"/>
  <c r="P2606" i="10"/>
  <c r="Q2605" i="10"/>
  <c r="P2605" i="10"/>
  <c r="Q2604" i="10"/>
  <c r="P2604" i="10"/>
  <c r="Q2603" i="10"/>
  <c r="P2603" i="10"/>
  <c r="Q2602" i="10"/>
  <c r="P2602" i="10"/>
  <c r="Q2601" i="10"/>
  <c r="P2601" i="10"/>
  <c r="Q2600" i="10"/>
  <c r="P2600" i="10"/>
  <c r="Q2599" i="10"/>
  <c r="P2599" i="10"/>
  <c r="Q2598" i="10"/>
  <c r="P2598" i="10"/>
  <c r="Q2597" i="10"/>
  <c r="P2597" i="10"/>
  <c r="Q2596" i="10"/>
  <c r="P2596" i="10"/>
  <c r="Q2595" i="10"/>
  <c r="P2595" i="10"/>
  <c r="Q2594" i="10"/>
  <c r="P2594" i="10"/>
  <c r="Q2593" i="10"/>
  <c r="P2593" i="10"/>
  <c r="Q2592" i="10"/>
  <c r="P2592" i="10"/>
  <c r="Q2591" i="10"/>
  <c r="P2591" i="10"/>
  <c r="Q2590" i="10"/>
  <c r="P2590" i="10"/>
  <c r="Q2589" i="10"/>
  <c r="P2589" i="10"/>
  <c r="Q2588" i="10"/>
  <c r="P2588" i="10"/>
  <c r="Q2587" i="10"/>
  <c r="P2587" i="10"/>
  <c r="Q2586" i="10"/>
  <c r="P2586" i="10"/>
  <c r="Q2585" i="10"/>
  <c r="P2585" i="10"/>
  <c r="Q2584" i="10"/>
  <c r="P2584" i="10"/>
  <c r="Q2583" i="10"/>
  <c r="P2583" i="10"/>
  <c r="Q2582" i="10"/>
  <c r="P2582" i="10"/>
  <c r="Q2581" i="10"/>
  <c r="P2581" i="10"/>
  <c r="Q2580" i="10"/>
  <c r="P2580" i="10"/>
  <c r="Q2579" i="10"/>
  <c r="P2579" i="10"/>
  <c r="Q2578" i="10"/>
  <c r="P2578" i="10"/>
  <c r="Q2577" i="10"/>
  <c r="P2577" i="10"/>
  <c r="Q2576" i="10"/>
  <c r="P2576" i="10"/>
  <c r="Q2575" i="10"/>
  <c r="P2575" i="10"/>
  <c r="Q2574" i="10"/>
  <c r="P2574" i="10"/>
  <c r="Q2573" i="10"/>
  <c r="P2573" i="10"/>
  <c r="Q2572" i="10"/>
  <c r="P2572" i="10"/>
  <c r="Q2571" i="10"/>
  <c r="P2571" i="10"/>
  <c r="Q2570" i="10"/>
  <c r="P2570" i="10"/>
  <c r="Q2569" i="10"/>
  <c r="P2569" i="10"/>
  <c r="Q2568" i="10"/>
  <c r="P2568" i="10"/>
  <c r="Q2567" i="10"/>
  <c r="P2567" i="10"/>
  <c r="Q2566" i="10"/>
  <c r="P2566" i="10"/>
  <c r="Q2565" i="10"/>
  <c r="P2565" i="10"/>
  <c r="Q2564" i="10"/>
  <c r="P2564" i="10"/>
  <c r="Q2563" i="10"/>
  <c r="P2563" i="10"/>
  <c r="Q2562" i="10"/>
  <c r="P2562" i="10"/>
  <c r="Q2561" i="10"/>
  <c r="P2561" i="10"/>
  <c r="Q2560" i="10"/>
  <c r="P2560" i="10"/>
  <c r="Q2559" i="10"/>
  <c r="P2559" i="10"/>
  <c r="Q2558" i="10"/>
  <c r="P2558" i="10"/>
  <c r="Q2557" i="10"/>
  <c r="P2557" i="10"/>
  <c r="Q2556" i="10"/>
  <c r="P2556" i="10"/>
  <c r="Q2555" i="10"/>
  <c r="P2555" i="10"/>
  <c r="Q2554" i="10"/>
  <c r="P2554" i="10"/>
  <c r="Q2553" i="10"/>
  <c r="P2553" i="10"/>
  <c r="Q2552" i="10"/>
  <c r="P2552" i="10"/>
  <c r="Q2551" i="10"/>
  <c r="P2551" i="10"/>
  <c r="Q2550" i="10"/>
  <c r="P2550" i="10"/>
  <c r="Q2549" i="10"/>
  <c r="P2549" i="10"/>
  <c r="Q2548" i="10"/>
  <c r="P2548" i="10"/>
  <c r="Q2547" i="10"/>
  <c r="P2547" i="10"/>
  <c r="Q2546" i="10"/>
  <c r="P2546" i="10"/>
  <c r="Q2545" i="10"/>
  <c r="P2545" i="10"/>
  <c r="Q2544" i="10"/>
  <c r="P2544" i="10"/>
  <c r="Q2543" i="10"/>
  <c r="P2543" i="10"/>
  <c r="Q2542" i="10"/>
  <c r="P2542" i="10"/>
  <c r="Q2541" i="10"/>
  <c r="P2541" i="10"/>
  <c r="Q2540" i="10"/>
  <c r="P2540" i="10"/>
  <c r="Q2539" i="10"/>
  <c r="P2539" i="10"/>
  <c r="Q2538" i="10"/>
  <c r="P2538" i="10"/>
  <c r="Q2537" i="10"/>
  <c r="P2537" i="10"/>
  <c r="Q2536" i="10"/>
  <c r="P2536" i="10"/>
  <c r="Q2535" i="10"/>
  <c r="P2535" i="10"/>
  <c r="Q2534" i="10"/>
  <c r="P2534" i="10"/>
  <c r="Q2533" i="10"/>
  <c r="P2533" i="10"/>
  <c r="Q2532" i="10"/>
  <c r="P2532" i="10"/>
  <c r="Q2531" i="10"/>
  <c r="P2531" i="10"/>
  <c r="Q2530" i="10"/>
  <c r="P2530" i="10"/>
  <c r="Q2529" i="10"/>
  <c r="P2529" i="10"/>
  <c r="Q2528" i="10"/>
  <c r="P2528" i="10"/>
  <c r="Q2527" i="10"/>
  <c r="P2527" i="10"/>
  <c r="Q2526" i="10"/>
  <c r="P2526" i="10"/>
  <c r="Q2525" i="10"/>
  <c r="P2525" i="10"/>
  <c r="Q2524" i="10"/>
  <c r="P2524" i="10"/>
  <c r="Q2523" i="10"/>
  <c r="P2523" i="10"/>
  <c r="Q2522" i="10"/>
  <c r="P2522" i="10"/>
  <c r="Q2521" i="10"/>
  <c r="P2521" i="10"/>
  <c r="Q2520" i="10"/>
  <c r="P2520" i="10"/>
  <c r="Q2519" i="10"/>
  <c r="P2519" i="10"/>
  <c r="Q2518" i="10"/>
  <c r="P2518" i="10"/>
  <c r="Q2517" i="10"/>
  <c r="P2517" i="10"/>
  <c r="Q2516" i="10"/>
  <c r="P2516" i="10"/>
  <c r="Q2515" i="10"/>
  <c r="P2515" i="10"/>
  <c r="Q2514" i="10"/>
  <c r="P2514" i="10"/>
  <c r="Q2513" i="10"/>
  <c r="P2513" i="10"/>
  <c r="Q2512" i="10"/>
  <c r="P2512" i="10"/>
  <c r="Q2511" i="10"/>
  <c r="P2511" i="10"/>
  <c r="Q2510" i="10"/>
  <c r="P2510" i="10"/>
  <c r="Q2509" i="10"/>
  <c r="P2509" i="10"/>
  <c r="Q2508" i="10"/>
  <c r="P2508" i="10"/>
  <c r="Q2507" i="10"/>
  <c r="P2507" i="10"/>
  <c r="Q2506" i="10"/>
  <c r="P2506" i="10"/>
  <c r="Q2505" i="10"/>
  <c r="P2505" i="10"/>
  <c r="Q2504" i="10"/>
  <c r="P2504" i="10"/>
  <c r="Q2503" i="10"/>
  <c r="P2503" i="10"/>
  <c r="Q2502" i="10"/>
  <c r="P2502" i="10"/>
  <c r="Q2501" i="10"/>
  <c r="P2501" i="10"/>
  <c r="Q2500" i="10"/>
  <c r="P2500" i="10"/>
  <c r="Q2499" i="10"/>
  <c r="P2499" i="10"/>
  <c r="Q2498" i="10"/>
  <c r="P2498" i="10"/>
  <c r="Q2497" i="10"/>
  <c r="P2497" i="10"/>
  <c r="Q2496" i="10"/>
  <c r="P2496" i="10"/>
  <c r="Q2495" i="10"/>
  <c r="P2495" i="10"/>
  <c r="Q2494" i="10"/>
  <c r="P2494" i="10"/>
  <c r="Q2493" i="10"/>
  <c r="P2493" i="10"/>
  <c r="Q2492" i="10"/>
  <c r="P2492" i="10"/>
  <c r="Q2491" i="10"/>
  <c r="P2491" i="10"/>
  <c r="Q2490" i="10"/>
  <c r="P2490" i="10"/>
  <c r="Q2489" i="10"/>
  <c r="P2489" i="10"/>
  <c r="Q2488" i="10"/>
  <c r="P2488" i="10"/>
  <c r="Q2487" i="10"/>
  <c r="P2487" i="10"/>
  <c r="Q2486" i="10"/>
  <c r="P2486" i="10"/>
  <c r="Q2485" i="10"/>
  <c r="P2485" i="10"/>
  <c r="Q2484" i="10"/>
  <c r="P2484" i="10"/>
  <c r="Q2483" i="10"/>
  <c r="P2483" i="10"/>
  <c r="Q2482" i="10"/>
  <c r="P2482" i="10"/>
  <c r="Q2481" i="10"/>
  <c r="P2481" i="10"/>
  <c r="Q2480" i="10"/>
  <c r="P2480" i="10"/>
  <c r="Q2479" i="10"/>
  <c r="P2479" i="10"/>
  <c r="Q2478" i="10"/>
  <c r="P2478" i="10"/>
  <c r="Q2477" i="10"/>
  <c r="P2477" i="10"/>
  <c r="Q2476" i="10"/>
  <c r="P2476" i="10"/>
  <c r="Q2475" i="10"/>
  <c r="P2475" i="10"/>
  <c r="Q2474" i="10"/>
  <c r="P2474" i="10"/>
  <c r="Q2473" i="10"/>
  <c r="P2473" i="10"/>
  <c r="Q2472" i="10"/>
  <c r="P2472" i="10"/>
  <c r="Q2471" i="10"/>
  <c r="P2471" i="10"/>
  <c r="Q2470" i="10"/>
  <c r="P2470" i="10"/>
  <c r="Q2469" i="10"/>
  <c r="P2469" i="10"/>
  <c r="Q2468" i="10"/>
  <c r="P2468" i="10"/>
  <c r="Q2467" i="10"/>
  <c r="P2467" i="10"/>
  <c r="Q2466" i="10"/>
  <c r="P2466" i="10"/>
  <c r="Q2465" i="10"/>
  <c r="P2465" i="10"/>
  <c r="Q2464" i="10"/>
  <c r="P2464" i="10"/>
  <c r="Q2463" i="10"/>
  <c r="P2463" i="10"/>
  <c r="Q2462" i="10"/>
  <c r="P2462" i="10"/>
  <c r="Q2461" i="10"/>
  <c r="P2461" i="10"/>
  <c r="Q2460" i="10"/>
  <c r="P2460" i="10"/>
  <c r="Q2459" i="10"/>
  <c r="P2459" i="10"/>
  <c r="Q2458" i="10"/>
  <c r="P2458" i="10"/>
  <c r="Q2457" i="10"/>
  <c r="P2457" i="10"/>
  <c r="Q2456" i="10"/>
  <c r="P2456" i="10"/>
  <c r="Q2455" i="10"/>
  <c r="P2455" i="10"/>
  <c r="Q2454" i="10"/>
  <c r="P2454" i="10"/>
  <c r="Q2453" i="10"/>
  <c r="P2453" i="10"/>
  <c r="Q2452" i="10"/>
  <c r="P2452" i="10"/>
  <c r="Q2451" i="10"/>
  <c r="P2451" i="10"/>
  <c r="Q2450" i="10"/>
  <c r="P2450" i="10"/>
  <c r="Q2449" i="10"/>
  <c r="P2449" i="10"/>
  <c r="Q2448" i="10"/>
  <c r="P2448" i="10"/>
  <c r="Q2447" i="10"/>
  <c r="P2447" i="10"/>
  <c r="Q2446" i="10"/>
  <c r="P2446" i="10"/>
  <c r="Q2445" i="10"/>
  <c r="P2445" i="10"/>
  <c r="Q2444" i="10"/>
  <c r="P2444" i="10"/>
  <c r="Q2443" i="10"/>
  <c r="P2443" i="10"/>
  <c r="Q2442" i="10"/>
  <c r="P2442" i="10"/>
  <c r="Q2441" i="10"/>
  <c r="P2441" i="10"/>
  <c r="Q2440" i="10"/>
  <c r="P2440" i="10"/>
  <c r="Q2439" i="10"/>
  <c r="P2439" i="10"/>
  <c r="Q2438" i="10"/>
  <c r="P2438" i="10"/>
  <c r="Q2437" i="10"/>
  <c r="P2437" i="10"/>
  <c r="Q2436" i="10"/>
  <c r="P2436" i="10"/>
  <c r="Q2435" i="10"/>
  <c r="P2435" i="10"/>
  <c r="Q2434" i="10"/>
  <c r="P2434" i="10"/>
  <c r="Q2433" i="10"/>
  <c r="P2433" i="10"/>
  <c r="Q2432" i="10"/>
  <c r="P2432" i="10"/>
  <c r="Q2431" i="10"/>
  <c r="P2431" i="10"/>
  <c r="Q2430" i="10"/>
  <c r="P2430" i="10"/>
  <c r="Q2429" i="10"/>
  <c r="P2429" i="10"/>
  <c r="Q2428" i="10"/>
  <c r="P2428" i="10"/>
  <c r="Q2427" i="10"/>
  <c r="P2427" i="10"/>
  <c r="Q2426" i="10"/>
  <c r="P2426" i="10"/>
  <c r="Q2425" i="10"/>
  <c r="P2425" i="10"/>
  <c r="Q2424" i="10"/>
  <c r="P2424" i="10"/>
  <c r="Q2423" i="10"/>
  <c r="P2423" i="10"/>
  <c r="Q2422" i="10"/>
  <c r="P2422" i="10"/>
  <c r="Q2421" i="10"/>
  <c r="P2421" i="10"/>
  <c r="Q2420" i="10"/>
  <c r="P2420" i="10"/>
  <c r="Q2419" i="10"/>
  <c r="P2419" i="10"/>
  <c r="Q2418" i="10"/>
  <c r="P2418" i="10"/>
  <c r="Q2417" i="10"/>
  <c r="P2417" i="10"/>
  <c r="Q2416" i="10"/>
  <c r="P2416" i="10"/>
  <c r="Q2415" i="10"/>
  <c r="P2415" i="10"/>
  <c r="Q2414" i="10"/>
  <c r="P2414" i="10"/>
  <c r="Q2413" i="10"/>
  <c r="P2413" i="10"/>
  <c r="Q2412" i="10"/>
  <c r="P2412" i="10"/>
  <c r="Q2411" i="10"/>
  <c r="P2411" i="10"/>
  <c r="Q2410" i="10"/>
  <c r="P2410" i="10"/>
  <c r="Q2409" i="10"/>
  <c r="P2409" i="10"/>
  <c r="Q2408" i="10"/>
  <c r="P2408" i="10"/>
  <c r="Q2407" i="10"/>
  <c r="P2407" i="10"/>
  <c r="Q2406" i="10"/>
  <c r="P2406" i="10"/>
  <c r="Q2405" i="10"/>
  <c r="P2405" i="10"/>
  <c r="Q2404" i="10"/>
  <c r="P2404" i="10"/>
  <c r="Q2403" i="10"/>
  <c r="P2403" i="10"/>
  <c r="Q2402" i="10"/>
  <c r="P2402" i="10"/>
  <c r="Q2401" i="10"/>
  <c r="P2401" i="10"/>
  <c r="Q2400" i="10"/>
  <c r="P2400" i="10"/>
  <c r="Q2399" i="10"/>
  <c r="P2399" i="10"/>
  <c r="Q2398" i="10"/>
  <c r="P2398" i="10"/>
  <c r="Q2397" i="10"/>
  <c r="P2397" i="10"/>
  <c r="Q2396" i="10"/>
  <c r="P2396" i="10"/>
  <c r="Q2395" i="10"/>
  <c r="P2395" i="10"/>
  <c r="Q2394" i="10"/>
  <c r="P2394" i="10"/>
  <c r="Q2393" i="10"/>
  <c r="P2393" i="10"/>
  <c r="Q2392" i="10"/>
  <c r="P2392" i="10"/>
  <c r="Q2391" i="10"/>
  <c r="P2391" i="10"/>
  <c r="Q2390" i="10"/>
  <c r="P2390" i="10"/>
  <c r="Q2389" i="10"/>
  <c r="P2389" i="10"/>
  <c r="Q2388" i="10"/>
  <c r="P2388" i="10"/>
  <c r="Q2387" i="10"/>
  <c r="P2387" i="10"/>
  <c r="Q2386" i="10"/>
  <c r="P2386" i="10"/>
  <c r="Q2385" i="10"/>
  <c r="P2385" i="10"/>
  <c r="Q2384" i="10"/>
  <c r="P2384" i="10"/>
  <c r="Q2383" i="10"/>
  <c r="P2383" i="10"/>
  <c r="Q2382" i="10"/>
  <c r="P2382" i="10"/>
  <c r="Q2381" i="10"/>
  <c r="P2381" i="10"/>
  <c r="Q2380" i="10"/>
  <c r="P2380" i="10"/>
  <c r="Q2379" i="10"/>
  <c r="P2379" i="10"/>
  <c r="Q2378" i="10"/>
  <c r="P2378" i="10"/>
  <c r="Q2377" i="10"/>
  <c r="P2377" i="10"/>
  <c r="Q2376" i="10"/>
  <c r="P2376" i="10"/>
  <c r="Q2375" i="10"/>
  <c r="P2375" i="10"/>
  <c r="Q2374" i="10"/>
  <c r="P2374" i="10"/>
  <c r="Q2373" i="10"/>
  <c r="P2373" i="10"/>
  <c r="Q2372" i="10"/>
  <c r="P2372" i="10"/>
  <c r="Q2371" i="10"/>
  <c r="P2371" i="10"/>
  <c r="Q2370" i="10"/>
  <c r="P2370" i="10"/>
  <c r="Q2369" i="10"/>
  <c r="P2369" i="10"/>
  <c r="Q2368" i="10"/>
  <c r="P2368" i="10"/>
  <c r="Q2367" i="10"/>
  <c r="P2367" i="10"/>
  <c r="Q2366" i="10"/>
  <c r="P2366" i="10"/>
  <c r="Q2365" i="10"/>
  <c r="P2365" i="10"/>
  <c r="Q2364" i="10"/>
  <c r="P2364" i="10"/>
  <c r="Q2363" i="10"/>
  <c r="P2363" i="10"/>
  <c r="Q2362" i="10"/>
  <c r="P2362" i="10"/>
  <c r="Q2361" i="10"/>
  <c r="P2361" i="10"/>
  <c r="Q2360" i="10"/>
  <c r="P2360" i="10"/>
  <c r="Q2359" i="10"/>
  <c r="P2359" i="10"/>
  <c r="Q2358" i="10"/>
  <c r="P2358" i="10"/>
  <c r="Q2357" i="10"/>
  <c r="P2357" i="10"/>
  <c r="Q2356" i="10"/>
  <c r="P2356" i="10"/>
  <c r="Q2355" i="10"/>
  <c r="P2355" i="10"/>
  <c r="Q2354" i="10"/>
  <c r="P2354" i="10"/>
  <c r="Q2353" i="10"/>
  <c r="P2353" i="10"/>
  <c r="Q2352" i="10"/>
  <c r="P2352" i="10"/>
  <c r="Q2351" i="10"/>
  <c r="P2351" i="10"/>
  <c r="Q2350" i="10"/>
  <c r="P2350" i="10"/>
  <c r="Q2349" i="10"/>
  <c r="P2349" i="10"/>
  <c r="Q2348" i="10"/>
  <c r="P2348" i="10"/>
  <c r="Q2347" i="10"/>
  <c r="P2347" i="10"/>
  <c r="Q2346" i="10"/>
  <c r="P2346" i="10"/>
  <c r="Q2345" i="10"/>
  <c r="P2345" i="10"/>
  <c r="Q2344" i="10"/>
  <c r="P2344" i="10"/>
  <c r="Q2343" i="10"/>
  <c r="P2343" i="10"/>
  <c r="Q2342" i="10"/>
  <c r="P2342" i="10"/>
  <c r="Q2341" i="10"/>
  <c r="P2341" i="10"/>
  <c r="Q2340" i="10"/>
  <c r="P2340" i="10"/>
  <c r="Q2339" i="10"/>
  <c r="P2339" i="10"/>
  <c r="Q2338" i="10"/>
  <c r="P2338" i="10"/>
  <c r="Q2337" i="10"/>
  <c r="P2337" i="10"/>
  <c r="Q2336" i="10"/>
  <c r="P2336" i="10"/>
  <c r="Q2335" i="10"/>
  <c r="P2335" i="10"/>
  <c r="Q2334" i="10"/>
  <c r="P2334" i="10"/>
  <c r="Q2333" i="10"/>
  <c r="P2333" i="10"/>
  <c r="Q2332" i="10"/>
  <c r="P2332" i="10"/>
  <c r="Q2331" i="10"/>
  <c r="P2331" i="10"/>
  <c r="Q2330" i="10"/>
  <c r="P2330" i="10"/>
  <c r="Q2329" i="10"/>
  <c r="P2329" i="10"/>
  <c r="Q2328" i="10"/>
  <c r="P2328" i="10"/>
  <c r="Q2327" i="10"/>
  <c r="P2327" i="10"/>
  <c r="Q2326" i="10"/>
  <c r="P2326" i="10"/>
  <c r="Q2325" i="10"/>
  <c r="P2325" i="10"/>
  <c r="Q2324" i="10"/>
  <c r="P2324" i="10"/>
  <c r="Q2323" i="10"/>
  <c r="P2323" i="10"/>
  <c r="Q2322" i="10"/>
  <c r="P2322" i="10"/>
  <c r="Q2321" i="10"/>
  <c r="P2321" i="10"/>
  <c r="Q2320" i="10"/>
  <c r="P2320" i="10"/>
  <c r="Q2319" i="10"/>
  <c r="P2319" i="10"/>
  <c r="Q2318" i="10"/>
  <c r="P2318" i="10"/>
  <c r="Q2317" i="10"/>
  <c r="P2317" i="10"/>
  <c r="Q2316" i="10"/>
  <c r="P2316" i="10"/>
  <c r="Q2315" i="10"/>
  <c r="P2315" i="10"/>
  <c r="Q2314" i="10"/>
  <c r="P2314" i="10"/>
  <c r="Q2313" i="10"/>
  <c r="P2313" i="10"/>
  <c r="Q2312" i="10"/>
  <c r="P2312" i="10"/>
  <c r="Q2311" i="10"/>
  <c r="P2311" i="10"/>
  <c r="Q2310" i="10"/>
  <c r="P2310" i="10"/>
  <c r="Q2309" i="10"/>
  <c r="P2309" i="10"/>
  <c r="Q2308" i="10"/>
  <c r="P2308" i="10"/>
  <c r="Q2307" i="10"/>
  <c r="P2307" i="10"/>
  <c r="Q2306" i="10"/>
  <c r="P2306" i="10"/>
  <c r="Q2305" i="10"/>
  <c r="P2305" i="10"/>
  <c r="Q2304" i="10"/>
  <c r="P2304" i="10"/>
  <c r="Q2303" i="10"/>
  <c r="P2303" i="10"/>
  <c r="Q2302" i="10"/>
  <c r="P2302" i="10"/>
  <c r="Q2301" i="10"/>
  <c r="P2301" i="10"/>
  <c r="Q2300" i="10"/>
  <c r="P2300" i="10"/>
  <c r="Q2299" i="10"/>
  <c r="P2299" i="10"/>
  <c r="Q2298" i="10"/>
  <c r="P2298" i="10"/>
  <c r="Q2297" i="10"/>
  <c r="P2297" i="10"/>
  <c r="Q2296" i="10"/>
  <c r="P2296" i="10"/>
  <c r="Q2295" i="10"/>
  <c r="P2295" i="10"/>
  <c r="Q2294" i="10"/>
  <c r="P2294" i="10"/>
  <c r="Q2293" i="10"/>
  <c r="P2293" i="10"/>
  <c r="Q2292" i="10"/>
  <c r="P2292" i="10"/>
  <c r="Q2291" i="10"/>
  <c r="P2291" i="10"/>
  <c r="Q2290" i="10"/>
  <c r="P2290" i="10"/>
  <c r="Q2289" i="10"/>
  <c r="P2289" i="10"/>
  <c r="Q2288" i="10"/>
  <c r="P2288" i="10"/>
  <c r="Q2287" i="10"/>
  <c r="P2287" i="10"/>
  <c r="Q2286" i="10"/>
  <c r="P2286" i="10"/>
  <c r="Q2285" i="10"/>
  <c r="P2285" i="10"/>
  <c r="Q2284" i="10"/>
  <c r="P2284" i="10"/>
  <c r="Q2283" i="10"/>
  <c r="P2283" i="10"/>
  <c r="Q2282" i="10"/>
  <c r="P2282" i="10"/>
  <c r="Q2281" i="10"/>
  <c r="P2281" i="10"/>
  <c r="Q2280" i="10"/>
  <c r="P2280" i="10"/>
  <c r="Q2279" i="10"/>
  <c r="P2279" i="10"/>
  <c r="Q2278" i="10"/>
  <c r="P2278" i="10"/>
  <c r="Q2277" i="10"/>
  <c r="P2277" i="10"/>
  <c r="Q2276" i="10"/>
  <c r="P2276" i="10"/>
  <c r="Q2275" i="10"/>
  <c r="P2275" i="10"/>
  <c r="Q2274" i="10"/>
  <c r="P2274" i="10"/>
  <c r="Q2273" i="10"/>
  <c r="P2273" i="10"/>
  <c r="Q2272" i="10"/>
  <c r="P2272" i="10"/>
  <c r="Q2271" i="10"/>
  <c r="P2271" i="10"/>
  <c r="Q2270" i="10"/>
  <c r="P2270" i="10"/>
  <c r="Q2269" i="10"/>
  <c r="P2269" i="10"/>
  <c r="Q2268" i="10"/>
  <c r="P2268" i="10"/>
  <c r="Q2267" i="10"/>
  <c r="P2267" i="10"/>
  <c r="Q2266" i="10"/>
  <c r="P2266" i="10"/>
  <c r="Q2265" i="10"/>
  <c r="P2265" i="10"/>
  <c r="Q2264" i="10"/>
  <c r="P2264" i="10"/>
  <c r="Q2263" i="10"/>
  <c r="P2263" i="10"/>
  <c r="Q2262" i="10"/>
  <c r="P2262" i="10"/>
  <c r="Q2261" i="10"/>
  <c r="P2261" i="10"/>
  <c r="Q2260" i="10"/>
  <c r="P2260" i="10"/>
  <c r="Q2259" i="10"/>
  <c r="P2259" i="10"/>
  <c r="Q2258" i="10"/>
  <c r="P2258" i="10"/>
  <c r="Q2257" i="10"/>
  <c r="P2257" i="10"/>
  <c r="Q2256" i="10"/>
  <c r="P2256" i="10"/>
  <c r="Q2255" i="10"/>
  <c r="P2255" i="10"/>
  <c r="Q2254" i="10"/>
  <c r="P2254" i="10"/>
  <c r="Q2253" i="10"/>
  <c r="P2253" i="10"/>
  <c r="Q2252" i="10"/>
  <c r="P2252" i="10"/>
  <c r="Q2251" i="10"/>
  <c r="P2251" i="10"/>
  <c r="Q2250" i="10"/>
  <c r="P2250" i="10"/>
  <c r="Q2249" i="10"/>
  <c r="P2249" i="10"/>
  <c r="Q2248" i="10"/>
  <c r="P2248" i="10"/>
  <c r="Q2247" i="10"/>
  <c r="P2247" i="10"/>
  <c r="Q2246" i="10"/>
  <c r="P2246" i="10"/>
  <c r="Q2245" i="10"/>
  <c r="P2245" i="10"/>
  <c r="Q2244" i="10"/>
  <c r="P2244" i="10"/>
  <c r="Q2243" i="10"/>
  <c r="E5" i="12" s="1"/>
  <c r="P2243" i="10"/>
  <c r="Q2242" i="10"/>
  <c r="P2242" i="10"/>
  <c r="Q2241" i="10"/>
  <c r="P2241" i="10"/>
  <c r="Q2240" i="10"/>
  <c r="P2240" i="10"/>
  <c r="Q2239" i="10"/>
  <c r="P2239" i="10"/>
  <c r="Q2238" i="10"/>
  <c r="P2238" i="10"/>
  <c r="Q2237" i="10"/>
  <c r="P2237" i="10"/>
  <c r="Q2236" i="10"/>
  <c r="P2236" i="10"/>
  <c r="Q2235" i="10"/>
  <c r="P2235" i="10"/>
  <c r="Q2234" i="10"/>
  <c r="P2234" i="10"/>
  <c r="Q2233" i="10"/>
  <c r="P2233" i="10"/>
  <c r="Q2232" i="10"/>
  <c r="P2232" i="10"/>
  <c r="Q2231" i="10"/>
  <c r="P2231" i="10"/>
  <c r="Q2230" i="10"/>
  <c r="P2230" i="10"/>
  <c r="Q2229" i="10"/>
  <c r="P2229" i="10"/>
  <c r="Q2228" i="10"/>
  <c r="P2228" i="10"/>
  <c r="Q2227" i="10"/>
  <c r="P2227" i="10"/>
  <c r="Q2226" i="10"/>
  <c r="P2226" i="10"/>
  <c r="Q2225" i="10"/>
  <c r="P2225" i="10"/>
  <c r="Q2224" i="10"/>
  <c r="P2224" i="10"/>
  <c r="Q2223" i="10"/>
  <c r="P2223" i="10"/>
  <c r="Q2222" i="10"/>
  <c r="P2222" i="10"/>
  <c r="Q2221" i="10"/>
  <c r="P2221" i="10"/>
  <c r="Q2220" i="10"/>
  <c r="P2220" i="10"/>
  <c r="Q2219" i="10"/>
  <c r="P2219" i="10"/>
  <c r="Q2218" i="10"/>
  <c r="P2218" i="10"/>
  <c r="Q2217" i="10"/>
  <c r="P2217" i="10"/>
  <c r="Q2216" i="10"/>
  <c r="P2216" i="10"/>
  <c r="Q2215" i="10"/>
  <c r="P2215" i="10"/>
  <c r="Q2214" i="10"/>
  <c r="P2214" i="10"/>
  <c r="Q2213" i="10"/>
  <c r="P2213" i="10"/>
  <c r="Q2212" i="10"/>
  <c r="P2212" i="10"/>
  <c r="Q2211" i="10"/>
  <c r="P2211" i="10"/>
  <c r="Q2210" i="10"/>
  <c r="P2210" i="10"/>
  <c r="Q2209" i="10"/>
  <c r="P2209" i="10"/>
  <c r="Q2208" i="10"/>
  <c r="P2208" i="10"/>
  <c r="Q2207" i="10"/>
  <c r="P2207" i="10"/>
  <c r="Q2206" i="10"/>
  <c r="P2206" i="10"/>
  <c r="Q2205" i="10"/>
  <c r="P2205" i="10"/>
  <c r="Q2204" i="10"/>
  <c r="P2204" i="10"/>
  <c r="Q2203" i="10"/>
  <c r="P2203" i="10"/>
  <c r="Q2202" i="10"/>
  <c r="P2202" i="10"/>
  <c r="Q2201" i="10"/>
  <c r="P2201" i="10"/>
  <c r="Q2200" i="10"/>
  <c r="P2200" i="10"/>
  <c r="Q2199" i="10"/>
  <c r="P2199" i="10"/>
  <c r="Q2198" i="10"/>
  <c r="P2198" i="10"/>
  <c r="Q2197" i="10"/>
  <c r="P2197" i="10"/>
  <c r="Q2196" i="10"/>
  <c r="P2196" i="10"/>
  <c r="Q2195" i="10"/>
  <c r="P2195" i="10"/>
  <c r="Q2194" i="10"/>
  <c r="P2194" i="10"/>
  <c r="Q2193" i="10"/>
  <c r="P2193" i="10"/>
  <c r="Q2192" i="10"/>
  <c r="P2192" i="10"/>
  <c r="Q2191" i="10"/>
  <c r="P2191" i="10"/>
  <c r="Q2190" i="10"/>
  <c r="P2190" i="10"/>
  <c r="Q2189" i="10"/>
  <c r="P2189" i="10"/>
  <c r="Q2188" i="10"/>
  <c r="P2188" i="10"/>
  <c r="Q2187" i="10"/>
  <c r="P2187" i="10"/>
  <c r="Q2186" i="10"/>
  <c r="P2186" i="10"/>
  <c r="Q2185" i="10"/>
  <c r="P2185" i="10"/>
  <c r="Q2184" i="10"/>
  <c r="P2184" i="10"/>
  <c r="Q2183" i="10"/>
  <c r="P2183" i="10"/>
  <c r="Q2182" i="10"/>
  <c r="P2182" i="10"/>
  <c r="Q2181" i="10"/>
  <c r="P2181" i="10"/>
  <c r="Q2180" i="10"/>
  <c r="P2180" i="10"/>
  <c r="Q2179" i="10"/>
  <c r="P2179" i="10"/>
  <c r="Q2178" i="10"/>
  <c r="P2178" i="10"/>
  <c r="Q2177" i="10"/>
  <c r="P2177" i="10"/>
  <c r="Q2176" i="10"/>
  <c r="P2176" i="10"/>
  <c r="Q2175" i="10"/>
  <c r="P2175" i="10"/>
  <c r="Q2174" i="10"/>
  <c r="P2174" i="10"/>
  <c r="Q2173" i="10"/>
  <c r="P2173" i="10"/>
  <c r="Q2172" i="10"/>
  <c r="P2172" i="10"/>
  <c r="Q2171" i="10"/>
  <c r="P2171" i="10"/>
  <c r="Q2170" i="10"/>
  <c r="P2170" i="10"/>
  <c r="Q2169" i="10"/>
  <c r="P2169" i="10"/>
  <c r="Q2168" i="10"/>
  <c r="P2168" i="10"/>
  <c r="Q2167" i="10"/>
  <c r="P2167" i="10"/>
  <c r="Q2166" i="10"/>
  <c r="P2166" i="10"/>
  <c r="Q2165" i="10"/>
  <c r="P2165" i="10"/>
  <c r="Q2164" i="10"/>
  <c r="P2164" i="10"/>
  <c r="Q2163" i="10"/>
  <c r="P2163" i="10"/>
  <c r="Q2162" i="10"/>
  <c r="P2162" i="10"/>
  <c r="Q2161" i="10"/>
  <c r="P2161" i="10"/>
  <c r="Q2160" i="10"/>
  <c r="P2160" i="10"/>
  <c r="Q2159" i="10"/>
  <c r="P2159" i="10"/>
  <c r="Q2158" i="10"/>
  <c r="P2158" i="10"/>
  <c r="Q2157" i="10"/>
  <c r="P2157" i="10"/>
  <c r="Q2156" i="10"/>
  <c r="P2156" i="10"/>
  <c r="Q2155" i="10"/>
  <c r="P2155" i="10"/>
  <c r="Q2154" i="10"/>
  <c r="P2154" i="10"/>
  <c r="Q2153" i="10"/>
  <c r="P2153" i="10"/>
  <c r="Q2152" i="10"/>
  <c r="P2152" i="10"/>
  <c r="Q2151" i="10"/>
  <c r="P2151" i="10"/>
  <c r="Q2150" i="10"/>
  <c r="P2150" i="10"/>
  <c r="Q2149" i="10"/>
  <c r="P2149" i="10"/>
  <c r="Q2148" i="10"/>
  <c r="P2148" i="10"/>
  <c r="Q2147" i="10"/>
  <c r="P2147" i="10"/>
  <c r="Q2146" i="10"/>
  <c r="P2146" i="10"/>
  <c r="Q2145" i="10"/>
  <c r="P2145" i="10"/>
  <c r="Q2144" i="10"/>
  <c r="P2144" i="10"/>
  <c r="Q2143" i="10"/>
  <c r="P2143" i="10"/>
  <c r="Q2142" i="10"/>
  <c r="P2142" i="10"/>
  <c r="Q2141" i="10"/>
  <c r="P2141" i="10"/>
  <c r="Q2140" i="10"/>
  <c r="P2140" i="10"/>
  <c r="Q2139" i="10"/>
  <c r="P2139" i="10"/>
  <c r="Q2138" i="10"/>
  <c r="P2138" i="10"/>
  <c r="Q2137" i="10"/>
  <c r="P2137" i="10"/>
  <c r="Q2136" i="10"/>
  <c r="P2136" i="10"/>
  <c r="Q2135" i="10"/>
  <c r="P2135" i="10"/>
  <c r="Q2134" i="10"/>
  <c r="P2134" i="10"/>
  <c r="Q2133" i="10"/>
  <c r="P2133" i="10"/>
  <c r="Q2132" i="10"/>
  <c r="P2132" i="10"/>
  <c r="Q2131" i="10"/>
  <c r="P2131" i="10"/>
  <c r="Q2130" i="10"/>
  <c r="P2130" i="10"/>
  <c r="Q2129" i="10"/>
  <c r="P2129" i="10"/>
  <c r="Q2128" i="10"/>
  <c r="P2128" i="10"/>
  <c r="Q2127" i="10"/>
  <c r="P2127" i="10"/>
  <c r="Q2126" i="10"/>
  <c r="P2126" i="10"/>
  <c r="Q2125" i="10"/>
  <c r="P2125" i="10"/>
  <c r="Q2124" i="10"/>
  <c r="P2124" i="10"/>
  <c r="Q2123" i="10"/>
  <c r="P2123" i="10"/>
  <c r="Q2122" i="10"/>
  <c r="P2122" i="10"/>
  <c r="Q2121" i="10"/>
  <c r="P2121" i="10"/>
  <c r="Q2120" i="10"/>
  <c r="P2120" i="10"/>
  <c r="Q2119" i="10"/>
  <c r="P2119" i="10"/>
  <c r="Q2118" i="10"/>
  <c r="P2118" i="10"/>
  <c r="Q2117" i="10"/>
  <c r="P2117" i="10"/>
  <c r="Q2116" i="10"/>
  <c r="P2116" i="10"/>
  <c r="Q2115" i="10"/>
  <c r="P2115" i="10"/>
  <c r="Q2114" i="10"/>
  <c r="P2114" i="10"/>
  <c r="Q2113" i="10"/>
  <c r="P2113" i="10"/>
  <c r="Q2112" i="10"/>
  <c r="P2112" i="10"/>
  <c r="Q2111" i="10"/>
  <c r="P2111" i="10"/>
  <c r="Q2110" i="10"/>
  <c r="P2110" i="10"/>
  <c r="Q2109" i="10"/>
  <c r="P2109" i="10"/>
  <c r="Q2108" i="10"/>
  <c r="P2108" i="10"/>
  <c r="Q2107" i="10"/>
  <c r="P2107" i="10"/>
  <c r="Q2106" i="10"/>
  <c r="P2106" i="10"/>
  <c r="Q2105" i="10"/>
  <c r="P2105" i="10"/>
  <c r="Q2104" i="10"/>
  <c r="P2104" i="10"/>
  <c r="Q2103" i="10"/>
  <c r="P2103" i="10"/>
  <c r="Q2102" i="10"/>
  <c r="P2102" i="10"/>
  <c r="Q2101" i="10"/>
  <c r="P2101" i="10"/>
  <c r="Q2100" i="10"/>
  <c r="P2100" i="10"/>
  <c r="Q2099" i="10"/>
  <c r="P2099" i="10"/>
  <c r="Q2098" i="10"/>
  <c r="P2098" i="10"/>
  <c r="Q2097" i="10"/>
  <c r="P2097" i="10"/>
  <c r="Q2096" i="10"/>
  <c r="P2096" i="10"/>
  <c r="Q2095" i="10"/>
  <c r="P2095" i="10"/>
  <c r="Q2094" i="10"/>
  <c r="P2094" i="10"/>
  <c r="Q2093" i="10"/>
  <c r="P2093" i="10"/>
  <c r="Q2092" i="10"/>
  <c r="P2092" i="10"/>
  <c r="Q2091" i="10"/>
  <c r="P2091" i="10"/>
  <c r="Q2090" i="10"/>
  <c r="P2090" i="10"/>
  <c r="Q2089" i="10"/>
  <c r="P2089" i="10"/>
  <c r="Q2088" i="10"/>
  <c r="P2088" i="10"/>
  <c r="Q2087" i="10"/>
  <c r="P2087" i="10"/>
  <c r="Q2086" i="10"/>
  <c r="P2086" i="10"/>
  <c r="Q2085" i="10"/>
  <c r="P2085" i="10"/>
  <c r="Q2084" i="10"/>
  <c r="P2084" i="10"/>
  <c r="Q2083" i="10"/>
  <c r="P2083" i="10"/>
  <c r="Q2082" i="10"/>
  <c r="P2082" i="10"/>
  <c r="Q2081" i="10"/>
  <c r="P2081" i="10"/>
  <c r="Q2080" i="10"/>
  <c r="P2080" i="10"/>
  <c r="Q2079" i="10"/>
  <c r="P2079" i="10"/>
  <c r="Q2078" i="10"/>
  <c r="P2078" i="10"/>
  <c r="Q2077" i="10"/>
  <c r="P2077" i="10"/>
  <c r="Q2076" i="10"/>
  <c r="P2076" i="10"/>
  <c r="Q2075" i="10"/>
  <c r="P2075" i="10"/>
  <c r="Q2074" i="10"/>
  <c r="P2074" i="10"/>
  <c r="Q2073" i="10"/>
  <c r="P2073" i="10"/>
  <c r="Q2072" i="10"/>
  <c r="P2072" i="10"/>
  <c r="Q2071" i="10"/>
  <c r="P2071" i="10"/>
  <c r="Q2070" i="10"/>
  <c r="P2070" i="10"/>
  <c r="Q2069" i="10"/>
  <c r="P2069" i="10"/>
  <c r="Q2068" i="10"/>
  <c r="P2068" i="10"/>
  <c r="Q2067" i="10"/>
  <c r="P2067" i="10"/>
  <c r="Q2066" i="10"/>
  <c r="P2066" i="10"/>
  <c r="Q2065" i="10"/>
  <c r="P2065" i="10"/>
  <c r="Q2064" i="10"/>
  <c r="P2064" i="10"/>
  <c r="Q2063" i="10"/>
  <c r="P2063" i="10"/>
  <c r="Q2062" i="10"/>
  <c r="P2062" i="10"/>
  <c r="Q2061" i="10"/>
  <c r="P2061" i="10"/>
  <c r="Q2060" i="10"/>
  <c r="P2060" i="10"/>
  <c r="Q2059" i="10"/>
  <c r="P2059" i="10"/>
  <c r="Q2058" i="10"/>
  <c r="P2058" i="10"/>
  <c r="Q2057" i="10"/>
  <c r="P2057" i="10"/>
  <c r="Q2056" i="10"/>
  <c r="P2056" i="10"/>
  <c r="Q2055" i="10"/>
  <c r="P2055" i="10"/>
  <c r="Q2054" i="10"/>
  <c r="P2054" i="10"/>
  <c r="Q2053" i="10"/>
  <c r="P2053" i="10"/>
  <c r="Q2052" i="10"/>
  <c r="P2052" i="10"/>
  <c r="Q2051" i="10"/>
  <c r="P2051" i="10"/>
  <c r="Q2050" i="10"/>
  <c r="P2050" i="10"/>
  <c r="Q2049" i="10"/>
  <c r="P2049" i="10"/>
  <c r="Q2048" i="10"/>
  <c r="P2048" i="10"/>
  <c r="Q2047" i="10"/>
  <c r="P2047" i="10"/>
  <c r="Q2046" i="10"/>
  <c r="P2046" i="10"/>
  <c r="Q2045" i="10"/>
  <c r="P2045" i="10"/>
  <c r="Q2044" i="10"/>
  <c r="P2044" i="10"/>
  <c r="Q2043" i="10"/>
  <c r="P2043" i="10"/>
  <c r="Q2042" i="10"/>
  <c r="P2042" i="10"/>
  <c r="Q2041" i="10"/>
  <c r="P2041" i="10"/>
  <c r="Q2040" i="10"/>
  <c r="P2040" i="10"/>
  <c r="Q2039" i="10"/>
  <c r="P2039" i="10"/>
  <c r="Q2038" i="10"/>
  <c r="P2038" i="10"/>
  <c r="Q2037" i="10"/>
  <c r="P2037" i="10"/>
  <c r="Q2036" i="10"/>
  <c r="P2036" i="10"/>
  <c r="Q2035" i="10"/>
  <c r="P2035" i="10"/>
  <c r="Q2034" i="10"/>
  <c r="P2034" i="10"/>
  <c r="Q2033" i="10"/>
  <c r="P2033" i="10"/>
  <c r="Q2032" i="10"/>
  <c r="P2032" i="10"/>
  <c r="Q2031" i="10"/>
  <c r="P2031" i="10"/>
  <c r="Q2030" i="10"/>
  <c r="P2030" i="10"/>
  <c r="Q2029" i="10"/>
  <c r="P2029" i="10"/>
  <c r="Q2028" i="10"/>
  <c r="P2028" i="10"/>
  <c r="Q2027" i="10"/>
  <c r="P2027" i="10"/>
  <c r="Q2026" i="10"/>
  <c r="P2026" i="10"/>
  <c r="Q2025" i="10"/>
  <c r="P2025" i="10"/>
  <c r="Q2024" i="10"/>
  <c r="P2024" i="10"/>
  <c r="Q2023" i="10"/>
  <c r="P2023" i="10"/>
  <c r="Q2022" i="10"/>
  <c r="P2022" i="10"/>
  <c r="Q2021" i="10"/>
  <c r="P2021" i="10"/>
  <c r="Q2020" i="10"/>
  <c r="P2020" i="10"/>
  <c r="Q2019" i="10"/>
  <c r="P2019" i="10"/>
  <c r="Q2018" i="10"/>
  <c r="P2018" i="10"/>
  <c r="Q2017" i="10"/>
  <c r="P2017" i="10"/>
  <c r="Q2016" i="10"/>
  <c r="P2016" i="10"/>
  <c r="Q2015" i="10"/>
  <c r="P2015" i="10"/>
  <c r="Q2014" i="10"/>
  <c r="P2014" i="10"/>
  <c r="Q2013" i="10"/>
  <c r="P2013" i="10"/>
  <c r="Q2012" i="10"/>
  <c r="P2012" i="10"/>
  <c r="Q2011" i="10"/>
  <c r="P2011" i="10"/>
  <c r="Q2010" i="10"/>
  <c r="P2010" i="10"/>
  <c r="Q2009" i="10"/>
  <c r="P2009" i="10"/>
  <c r="Q2008" i="10"/>
  <c r="P2008" i="10"/>
  <c r="Q2007" i="10"/>
  <c r="P2007" i="10"/>
  <c r="Q2006" i="10"/>
  <c r="P2006" i="10"/>
  <c r="Q2005" i="10"/>
  <c r="P2005" i="10"/>
  <c r="Q2004" i="10"/>
  <c r="P2004" i="10"/>
  <c r="Q2003" i="10"/>
  <c r="P2003" i="10"/>
  <c r="Q2002" i="10"/>
  <c r="P2002" i="10"/>
  <c r="Q2001" i="10"/>
  <c r="P2001" i="10"/>
  <c r="Q2000" i="10"/>
  <c r="P2000" i="10"/>
  <c r="Q1999" i="10"/>
  <c r="P1999" i="10"/>
  <c r="Q1998" i="10"/>
  <c r="P1998" i="10"/>
  <c r="Q1997" i="10"/>
  <c r="P1997" i="10"/>
  <c r="Q1996" i="10"/>
  <c r="P1996" i="10"/>
  <c r="Q1995" i="10"/>
  <c r="P1995" i="10"/>
  <c r="Q1994" i="10"/>
  <c r="P1994" i="10"/>
  <c r="Q1993" i="10"/>
  <c r="P1993" i="10"/>
  <c r="Q1992" i="10"/>
  <c r="P1992" i="10"/>
  <c r="Q1991" i="10"/>
  <c r="P1991" i="10"/>
  <c r="Q1990" i="10"/>
  <c r="P1990" i="10"/>
  <c r="Q1989" i="10"/>
  <c r="P1989" i="10"/>
  <c r="Q1988" i="10"/>
  <c r="P1988" i="10"/>
  <c r="Q1987" i="10"/>
  <c r="P1987" i="10"/>
  <c r="Q1986" i="10"/>
  <c r="P1986" i="10"/>
  <c r="Q1985" i="10"/>
  <c r="P1985" i="10"/>
  <c r="Q1984" i="10"/>
  <c r="P1984" i="10"/>
  <c r="Q1983" i="10"/>
  <c r="P1983" i="10"/>
  <c r="Q1982" i="10"/>
  <c r="P1982" i="10"/>
  <c r="Q1981" i="10"/>
  <c r="P1981" i="10"/>
  <c r="Q1980" i="10"/>
  <c r="P1980" i="10"/>
  <c r="Q1979" i="10"/>
  <c r="P1979" i="10"/>
  <c r="Q1978" i="10"/>
  <c r="P1978" i="10"/>
  <c r="Q1977" i="10"/>
  <c r="P1977" i="10"/>
  <c r="Q1976" i="10"/>
  <c r="P1976" i="10"/>
  <c r="Q1975" i="10"/>
  <c r="P1975" i="10"/>
  <c r="Q1974" i="10"/>
  <c r="P1974" i="10"/>
  <c r="Q1973" i="10"/>
  <c r="P1973" i="10"/>
  <c r="Q1972" i="10"/>
  <c r="P1972" i="10"/>
  <c r="Q1971" i="10"/>
  <c r="P1971" i="10"/>
  <c r="Q1970" i="10"/>
  <c r="P1970" i="10"/>
  <c r="Q1969" i="10"/>
  <c r="P1969" i="10"/>
  <c r="Q1968" i="10"/>
  <c r="P1968" i="10"/>
  <c r="Q1967" i="10"/>
  <c r="P1967" i="10"/>
  <c r="Q1966" i="10"/>
  <c r="P1966" i="10"/>
  <c r="Q1965" i="10"/>
  <c r="P1965" i="10"/>
  <c r="Q1964" i="10"/>
  <c r="P1964" i="10"/>
  <c r="Q1963" i="10"/>
  <c r="P1963" i="10"/>
  <c r="Q1962" i="10"/>
  <c r="P1962" i="10"/>
  <c r="Q1961" i="10"/>
  <c r="P1961" i="10"/>
  <c r="Q1960" i="10"/>
  <c r="P1960" i="10"/>
  <c r="Q1959" i="10"/>
  <c r="P1959" i="10"/>
  <c r="Q1958" i="10"/>
  <c r="P1958" i="10"/>
  <c r="Q1957" i="10"/>
  <c r="P1957" i="10"/>
  <c r="Q1956" i="10"/>
  <c r="P1956" i="10"/>
  <c r="Q1955" i="10"/>
  <c r="P1955" i="10"/>
  <c r="Q1954" i="10"/>
  <c r="P1954" i="10"/>
  <c r="Q1953" i="10"/>
  <c r="P1953" i="10"/>
  <c r="Q1952" i="10"/>
  <c r="P1952" i="10"/>
  <c r="Q1951" i="10"/>
  <c r="P1951" i="10"/>
  <c r="Q1950" i="10"/>
  <c r="P1950" i="10"/>
  <c r="Q1949" i="10"/>
  <c r="P1949" i="10"/>
  <c r="Q1948" i="10"/>
  <c r="P1948" i="10"/>
  <c r="Q1947" i="10"/>
  <c r="P1947" i="10"/>
  <c r="Q1946" i="10"/>
  <c r="P1946" i="10"/>
  <c r="Q1945" i="10"/>
  <c r="P1945" i="10"/>
  <c r="Q1944" i="10"/>
  <c r="P1944" i="10"/>
  <c r="Q1943" i="10"/>
  <c r="P1943" i="10"/>
  <c r="Q1942" i="10"/>
  <c r="P1942" i="10"/>
  <c r="Q1941" i="10"/>
  <c r="P1941" i="10"/>
  <c r="Q1940" i="10"/>
  <c r="P1940" i="10"/>
  <c r="Q1939" i="10"/>
  <c r="P1939" i="10"/>
  <c r="Q1938" i="10"/>
  <c r="P1938" i="10"/>
  <c r="Q1937" i="10"/>
  <c r="P1937" i="10"/>
  <c r="Q1936" i="10"/>
  <c r="P1936" i="10"/>
  <c r="Q1935" i="10"/>
  <c r="P1935" i="10"/>
  <c r="Q1934" i="10"/>
  <c r="P1934" i="10"/>
  <c r="Q1933" i="10"/>
  <c r="P1933" i="10"/>
  <c r="Q1932" i="10"/>
  <c r="P1932" i="10"/>
  <c r="Q1931" i="10"/>
  <c r="P1931" i="10"/>
  <c r="Q1930" i="10"/>
  <c r="P1930" i="10"/>
  <c r="Q1929" i="10"/>
  <c r="P1929" i="10"/>
  <c r="Q1928" i="10"/>
  <c r="P1928" i="10"/>
  <c r="Q1927" i="10"/>
  <c r="P1927" i="10"/>
  <c r="Q1926" i="10"/>
  <c r="P1926" i="10"/>
  <c r="Q1925" i="10"/>
  <c r="P1925" i="10"/>
  <c r="Q1924" i="10"/>
  <c r="P1924" i="10"/>
  <c r="Q1923" i="10"/>
  <c r="P1923" i="10"/>
  <c r="Q1922" i="10"/>
  <c r="P1922" i="10"/>
  <c r="Q1921" i="10"/>
  <c r="P1921" i="10"/>
  <c r="Q1920" i="10"/>
  <c r="P1920" i="10"/>
  <c r="Q1919" i="10"/>
  <c r="P1919" i="10"/>
  <c r="Q1918" i="10"/>
  <c r="P1918" i="10"/>
  <c r="Q1917" i="10"/>
  <c r="P1917" i="10"/>
  <c r="Q1916" i="10"/>
  <c r="P1916" i="10"/>
  <c r="Q1915" i="10"/>
  <c r="P1915" i="10"/>
  <c r="Q1914" i="10"/>
  <c r="P1914" i="10"/>
  <c r="Q1913" i="10"/>
  <c r="P1913" i="10"/>
  <c r="Q1912" i="10"/>
  <c r="P1912" i="10"/>
  <c r="Q1911" i="10"/>
  <c r="P1911" i="10"/>
  <c r="Q1910" i="10"/>
  <c r="P1910" i="10"/>
  <c r="Q1909" i="10"/>
  <c r="P1909" i="10"/>
  <c r="Q1908" i="10"/>
  <c r="P1908" i="10"/>
  <c r="Q1907" i="10"/>
  <c r="P1907" i="10"/>
  <c r="Q1906" i="10"/>
  <c r="P1906" i="10"/>
  <c r="Q1905" i="10"/>
  <c r="P1905" i="10"/>
  <c r="Q1904" i="10"/>
  <c r="P1904" i="10"/>
  <c r="Q1903" i="10"/>
  <c r="P1903" i="10"/>
  <c r="Q1902" i="10"/>
  <c r="P1902" i="10"/>
  <c r="Q1901" i="10"/>
  <c r="P1901" i="10"/>
  <c r="Q1900" i="10"/>
  <c r="P1900" i="10"/>
  <c r="Q1899" i="10"/>
  <c r="P1899" i="10"/>
  <c r="Q1898" i="10"/>
  <c r="P1898" i="10"/>
  <c r="Q1897" i="10"/>
  <c r="P1897" i="10"/>
  <c r="Q1896" i="10"/>
  <c r="P1896" i="10"/>
  <c r="Q1895" i="10"/>
  <c r="P1895" i="10"/>
  <c r="Q1894" i="10"/>
  <c r="P1894" i="10"/>
  <c r="Q1893" i="10"/>
  <c r="P1893" i="10"/>
  <c r="Q1892" i="10"/>
  <c r="P1892" i="10"/>
  <c r="Q1891" i="10"/>
  <c r="P1891" i="10"/>
  <c r="Q1890" i="10"/>
  <c r="P1890" i="10"/>
  <c r="Q1889" i="10"/>
  <c r="P1889" i="10"/>
  <c r="Q1888" i="10"/>
  <c r="E3" i="12" s="1"/>
  <c r="P1888" i="10"/>
  <c r="Q1887" i="10"/>
  <c r="E2" i="12" s="1"/>
  <c r="P1887" i="10"/>
  <c r="Q1886" i="10"/>
  <c r="P1886" i="10"/>
  <c r="Q1885" i="10"/>
  <c r="P1885" i="10"/>
  <c r="Q1884" i="10"/>
  <c r="P1884" i="10"/>
  <c r="Q1883" i="10"/>
  <c r="P1883" i="10"/>
  <c r="Q1882" i="10"/>
  <c r="P1882" i="10"/>
  <c r="Q1881" i="10"/>
  <c r="P1881" i="10"/>
  <c r="Q1880" i="10"/>
  <c r="P1880" i="10"/>
  <c r="Q1879" i="10"/>
  <c r="P1879" i="10"/>
  <c r="Q1878" i="10"/>
  <c r="P1878" i="10"/>
  <c r="Q1877" i="10"/>
  <c r="P1877" i="10"/>
  <c r="Q1876" i="10"/>
  <c r="P1876" i="10"/>
  <c r="Q1875" i="10"/>
  <c r="P1875" i="10"/>
  <c r="Q1874" i="10"/>
  <c r="P1874" i="10"/>
  <c r="Q1873" i="10"/>
  <c r="P1873" i="10"/>
  <c r="Q1872" i="10"/>
  <c r="P1872" i="10"/>
  <c r="Q1871" i="10"/>
  <c r="P1871" i="10"/>
  <c r="Q1870" i="10"/>
  <c r="P1870" i="10"/>
  <c r="Q1869" i="10"/>
  <c r="P1869" i="10"/>
  <c r="Q1868" i="10"/>
  <c r="P1868" i="10"/>
  <c r="Q1867" i="10"/>
  <c r="P1867" i="10"/>
  <c r="Q1866" i="10"/>
  <c r="P1866" i="10"/>
  <c r="Q1865" i="10"/>
  <c r="P1865" i="10"/>
  <c r="Q1864" i="10"/>
  <c r="P1864" i="10"/>
  <c r="Q1863" i="10"/>
  <c r="P1863" i="10"/>
  <c r="Q1862" i="10"/>
  <c r="P1862" i="10"/>
  <c r="Q1861" i="10"/>
  <c r="P1861" i="10"/>
  <c r="Q1860" i="10"/>
  <c r="P1860" i="10"/>
  <c r="Q1859" i="10"/>
  <c r="P1859" i="10"/>
  <c r="Q1858" i="10"/>
  <c r="P1858" i="10"/>
  <c r="Q1857" i="10"/>
  <c r="P1857" i="10"/>
  <c r="Q1856" i="10"/>
  <c r="P1856" i="10"/>
  <c r="Q1855" i="10"/>
  <c r="P1855" i="10"/>
  <c r="Q1854" i="10"/>
  <c r="P1854" i="10"/>
  <c r="Q1853" i="10"/>
  <c r="P1853" i="10"/>
  <c r="Q1852" i="10"/>
  <c r="P1852" i="10"/>
  <c r="Q1851" i="10"/>
  <c r="P1851" i="10"/>
  <c r="Q1850" i="10"/>
  <c r="P1850" i="10"/>
  <c r="Q1849" i="10"/>
  <c r="P1849" i="10"/>
  <c r="Q1848" i="10"/>
  <c r="P1848" i="10"/>
  <c r="Q1847" i="10"/>
  <c r="P1847" i="10"/>
  <c r="Q1846" i="10"/>
  <c r="P1846" i="10"/>
  <c r="Q1845" i="10"/>
  <c r="P1845" i="10"/>
  <c r="Q1844" i="10"/>
  <c r="P1844" i="10"/>
  <c r="Q1843" i="10"/>
  <c r="P1843" i="10"/>
  <c r="Q1842" i="10"/>
  <c r="P1842" i="10"/>
  <c r="Q1841" i="10"/>
  <c r="P1841" i="10"/>
  <c r="Q1840" i="10"/>
  <c r="P1840" i="10"/>
  <c r="Q1839" i="10"/>
  <c r="P1839" i="10"/>
  <c r="Q1838" i="10"/>
  <c r="P1838" i="10"/>
  <c r="Q1837" i="10"/>
  <c r="P1837" i="10"/>
  <c r="Q1836" i="10"/>
  <c r="P1836" i="10"/>
  <c r="Q1835" i="10"/>
  <c r="P1835" i="10"/>
  <c r="Q1834" i="10"/>
  <c r="P1834" i="10"/>
  <c r="Q1833" i="10"/>
  <c r="P1833" i="10"/>
  <c r="Q1832" i="10"/>
  <c r="P1832" i="10"/>
  <c r="Q1831" i="10"/>
  <c r="P1831" i="10"/>
  <c r="Q1830" i="10"/>
  <c r="P1830" i="10"/>
  <c r="Q1829" i="10"/>
  <c r="P1829" i="10"/>
  <c r="Q1828" i="10"/>
  <c r="P1828" i="10"/>
  <c r="Q1827" i="10"/>
  <c r="P1827" i="10"/>
  <c r="Q1826" i="10"/>
  <c r="P1826" i="10"/>
  <c r="Q1825" i="10"/>
  <c r="P1825" i="10"/>
  <c r="Q1824" i="10"/>
  <c r="P1824" i="10"/>
  <c r="Q1823" i="10"/>
  <c r="P1823" i="10"/>
  <c r="Q1822" i="10"/>
  <c r="P1822" i="10"/>
  <c r="Q1821" i="10"/>
  <c r="P1821" i="10"/>
  <c r="Q1820" i="10"/>
  <c r="P1820" i="10"/>
  <c r="Q1819" i="10"/>
  <c r="P1819" i="10"/>
  <c r="Q1818" i="10"/>
  <c r="P1818" i="10"/>
  <c r="Q1817" i="10"/>
  <c r="P1817" i="10"/>
  <c r="Q1816" i="10"/>
  <c r="P1816" i="10"/>
  <c r="Q1815" i="10"/>
  <c r="P1815" i="10"/>
  <c r="Q1814" i="10"/>
  <c r="P1814" i="10"/>
  <c r="Q1813" i="10"/>
  <c r="P1813" i="10"/>
  <c r="Q1812" i="10"/>
  <c r="P1812" i="10"/>
  <c r="Q1811" i="10"/>
  <c r="P1811" i="10"/>
  <c r="Q1810" i="10"/>
  <c r="P1810" i="10"/>
  <c r="Q1809" i="10"/>
  <c r="P1809" i="10"/>
  <c r="Q1808" i="10"/>
  <c r="P1808" i="10"/>
  <c r="Q1807" i="10"/>
  <c r="P1807" i="10"/>
  <c r="Q1806" i="10"/>
  <c r="P1806" i="10"/>
  <c r="Q1805" i="10"/>
  <c r="P1805" i="10"/>
  <c r="Q1804" i="10"/>
  <c r="P1804" i="10"/>
  <c r="Q1803" i="10"/>
  <c r="P1803" i="10"/>
  <c r="Q1802" i="10"/>
  <c r="P1802" i="10"/>
  <c r="Q1801" i="10"/>
  <c r="P1801" i="10"/>
  <c r="Q1800" i="10"/>
  <c r="P1800" i="10"/>
  <c r="Q1799" i="10"/>
  <c r="P1799" i="10"/>
  <c r="Q1798" i="10"/>
  <c r="P1798" i="10"/>
  <c r="Q1797" i="10"/>
  <c r="P1797" i="10"/>
  <c r="Q1796" i="10"/>
  <c r="P1796" i="10"/>
  <c r="Q1795" i="10"/>
  <c r="P1795" i="10"/>
  <c r="Q1794" i="10"/>
  <c r="P1794" i="10"/>
  <c r="Q1793" i="10"/>
  <c r="P1793" i="10"/>
  <c r="Q1792" i="10"/>
  <c r="P1792" i="10"/>
  <c r="Q1791" i="10"/>
  <c r="P1791" i="10"/>
  <c r="Q1790" i="10"/>
  <c r="P1790" i="10"/>
  <c r="Q1789" i="10"/>
  <c r="P1789" i="10"/>
  <c r="Q1788" i="10"/>
  <c r="P1788" i="10"/>
  <c r="Q1787" i="10"/>
  <c r="P1787" i="10"/>
  <c r="Q1786" i="10"/>
  <c r="P1786" i="10"/>
  <c r="Q1785" i="10"/>
  <c r="P1785" i="10"/>
  <c r="Q1784" i="10"/>
  <c r="P1784" i="10"/>
  <c r="Q1783" i="10"/>
  <c r="P1783" i="10"/>
  <c r="Q1782" i="10"/>
  <c r="P1782" i="10"/>
  <c r="Q1781" i="10"/>
  <c r="P1781" i="10"/>
  <c r="Q1780" i="10"/>
  <c r="P1780" i="10"/>
  <c r="Q1779" i="10"/>
  <c r="P1779" i="10"/>
  <c r="Q1778" i="10"/>
  <c r="P1778" i="10"/>
  <c r="Q1777" i="10"/>
  <c r="P1777" i="10"/>
  <c r="Q1776" i="10"/>
  <c r="P1776" i="10"/>
  <c r="Q1775" i="10"/>
  <c r="P1775" i="10"/>
  <c r="Q1774" i="10"/>
  <c r="P1774" i="10"/>
  <c r="Q1773" i="10"/>
  <c r="P1773" i="10"/>
  <c r="Q1772" i="10"/>
  <c r="P1772" i="10"/>
  <c r="Q1771" i="10"/>
  <c r="P1771" i="10"/>
  <c r="Q1770" i="10"/>
  <c r="P1770" i="10"/>
  <c r="Q1769" i="10"/>
  <c r="P1769" i="10"/>
  <c r="Q1768" i="10"/>
  <c r="P1768" i="10"/>
  <c r="Q1767" i="10"/>
  <c r="P1767" i="10"/>
  <c r="Q1766" i="10"/>
  <c r="P1766" i="10"/>
  <c r="Q1765" i="10"/>
  <c r="P1765" i="10"/>
  <c r="Q1764" i="10"/>
  <c r="P1764" i="10"/>
  <c r="Q1763" i="10"/>
  <c r="P1763" i="10"/>
  <c r="Q1762" i="10"/>
  <c r="P1762" i="10"/>
  <c r="Q1761" i="10"/>
  <c r="P1761" i="10"/>
  <c r="Q1760" i="10"/>
  <c r="P1760" i="10"/>
  <c r="Q1759" i="10"/>
  <c r="P1759" i="10"/>
  <c r="Q1758" i="10"/>
  <c r="P1758" i="10"/>
  <c r="Q1757" i="10"/>
  <c r="P1757" i="10"/>
  <c r="Q1756" i="10"/>
  <c r="P1756" i="10"/>
  <c r="Q1755" i="10"/>
  <c r="P1755" i="10"/>
  <c r="Q1754" i="10"/>
  <c r="P1754" i="10"/>
  <c r="Q1753" i="10"/>
  <c r="P1753" i="10"/>
  <c r="Q1752" i="10"/>
  <c r="P1752" i="10"/>
  <c r="Q1751" i="10"/>
  <c r="P1751" i="10"/>
  <c r="Q1750" i="10"/>
  <c r="P1750" i="10"/>
  <c r="Q1749" i="10"/>
  <c r="P1749" i="10"/>
  <c r="Q1748" i="10"/>
  <c r="P1748" i="10"/>
  <c r="Q1747" i="10"/>
  <c r="P1747" i="10"/>
  <c r="Q1746" i="10"/>
  <c r="P1746" i="10"/>
  <c r="Q1745" i="10"/>
  <c r="P1745" i="10"/>
  <c r="Q1744" i="10"/>
  <c r="P1744" i="10"/>
  <c r="Q1743" i="10"/>
  <c r="P1743" i="10"/>
  <c r="Q1742" i="10"/>
  <c r="P1742" i="10"/>
  <c r="Q1741" i="10"/>
  <c r="P1741" i="10"/>
  <c r="Q1740" i="10"/>
  <c r="P1740" i="10"/>
  <c r="Q1739" i="10"/>
  <c r="P1739" i="10"/>
  <c r="Q1738" i="10"/>
  <c r="P1738" i="10"/>
  <c r="Q1737" i="10"/>
  <c r="P1737" i="10"/>
  <c r="Q1736" i="10"/>
  <c r="P1736" i="10"/>
  <c r="Q1735" i="10"/>
  <c r="P1735" i="10"/>
  <c r="Q1734" i="10"/>
  <c r="P1734" i="10"/>
  <c r="Q1733" i="10"/>
  <c r="P1733" i="10"/>
  <c r="Q1732" i="10"/>
  <c r="P1732" i="10"/>
  <c r="Q1731" i="10"/>
  <c r="P1731" i="10"/>
  <c r="Q1730" i="10"/>
  <c r="P1730" i="10"/>
  <c r="Q1729" i="10"/>
  <c r="P1729" i="10"/>
  <c r="Q1728" i="10"/>
  <c r="P1728" i="10"/>
  <c r="Q1727" i="10"/>
  <c r="P1727" i="10"/>
  <c r="Q1726" i="10"/>
  <c r="P1726" i="10"/>
  <c r="Q1725" i="10"/>
  <c r="P1725" i="10"/>
  <c r="Q1724" i="10"/>
  <c r="P1724" i="10"/>
  <c r="Q1723" i="10"/>
  <c r="P1723" i="10"/>
  <c r="Q1722" i="10"/>
  <c r="P1722" i="10"/>
  <c r="Q1721" i="10"/>
  <c r="P1721" i="10"/>
  <c r="Q1720" i="10"/>
  <c r="P1720" i="10"/>
  <c r="Q1719" i="10"/>
  <c r="P1719" i="10"/>
  <c r="Q1718" i="10"/>
  <c r="P1718" i="10"/>
  <c r="Q1717" i="10"/>
  <c r="P1717" i="10"/>
  <c r="Q1716" i="10"/>
  <c r="P1716" i="10"/>
  <c r="Q1715" i="10"/>
  <c r="P1715" i="10"/>
  <c r="Q1714" i="10"/>
  <c r="P1714" i="10"/>
  <c r="Q1713" i="10"/>
  <c r="P1713" i="10"/>
  <c r="Q1712" i="10"/>
  <c r="P1712" i="10"/>
  <c r="Q1711" i="10"/>
  <c r="P1711" i="10"/>
  <c r="Q1710" i="10"/>
  <c r="P1710" i="10"/>
  <c r="Q1709" i="10"/>
  <c r="P1709" i="10"/>
  <c r="Q1708" i="10"/>
  <c r="P1708" i="10"/>
  <c r="Q1707" i="10"/>
  <c r="P1707" i="10"/>
  <c r="Q1706" i="10"/>
  <c r="P1706" i="10"/>
  <c r="Q1705" i="10"/>
  <c r="P1705" i="10"/>
  <c r="Q1704" i="10"/>
  <c r="P1704" i="10"/>
  <c r="Q1703" i="10"/>
  <c r="P1703" i="10"/>
  <c r="Q1702" i="10"/>
  <c r="P1702" i="10"/>
  <c r="Q1701" i="10"/>
  <c r="P1701" i="10"/>
  <c r="Q1700" i="10"/>
  <c r="P1700" i="10"/>
  <c r="Q1699" i="10"/>
  <c r="P1699" i="10"/>
  <c r="Q1698" i="10"/>
  <c r="P1698" i="10"/>
  <c r="Q1697" i="10"/>
  <c r="P1697" i="10"/>
  <c r="Q1696" i="10"/>
  <c r="P1696" i="10"/>
  <c r="Q1695" i="10"/>
  <c r="P1695" i="10"/>
  <c r="Q1694" i="10"/>
  <c r="P1694" i="10"/>
  <c r="Q1693" i="10"/>
  <c r="P1693" i="10"/>
  <c r="Q1692" i="10"/>
  <c r="P1692" i="10"/>
  <c r="Q1691" i="10"/>
  <c r="P1691" i="10"/>
  <c r="Q1690" i="10"/>
  <c r="P1690" i="10"/>
  <c r="Q1689" i="10"/>
  <c r="P1689" i="10"/>
  <c r="Q1688" i="10"/>
  <c r="P1688" i="10"/>
  <c r="Q1687" i="10"/>
  <c r="P1687" i="10"/>
  <c r="Q1686" i="10"/>
  <c r="P1686" i="10"/>
  <c r="Q1685" i="10"/>
  <c r="P1685" i="10"/>
  <c r="Q1684" i="10"/>
  <c r="P1684" i="10"/>
  <c r="Q1683" i="10"/>
  <c r="P1683" i="10"/>
  <c r="Q1682" i="10"/>
  <c r="P1682" i="10"/>
  <c r="Q1681" i="10"/>
  <c r="P1681" i="10"/>
  <c r="Q1680" i="10"/>
  <c r="P1680" i="10"/>
  <c r="Q1679" i="10"/>
  <c r="P1679" i="10"/>
  <c r="Q1678" i="10"/>
  <c r="P1678" i="10"/>
  <c r="Q1677" i="10"/>
  <c r="P1677" i="10"/>
  <c r="Q1676" i="10"/>
  <c r="P1676" i="10"/>
  <c r="Q1675" i="10"/>
  <c r="P1675" i="10"/>
  <c r="Q1674" i="10"/>
  <c r="P1674" i="10"/>
  <c r="Q1673" i="10"/>
  <c r="P1673" i="10"/>
  <c r="Q1672" i="10"/>
  <c r="P1672" i="10"/>
  <c r="Q1671" i="10"/>
  <c r="P1671" i="10"/>
  <c r="Q1670" i="10"/>
  <c r="P1670" i="10"/>
  <c r="Q1669" i="10"/>
  <c r="P1669" i="10"/>
  <c r="Q1668" i="10"/>
  <c r="P1668" i="10"/>
  <c r="Q1667" i="10"/>
  <c r="P1667" i="10"/>
  <c r="Q1666" i="10"/>
  <c r="P1666" i="10"/>
  <c r="Q1665" i="10"/>
  <c r="E4" i="12" s="1"/>
  <c r="P1665" i="10"/>
  <c r="Q1664" i="10"/>
  <c r="P1664" i="10"/>
  <c r="Q1663" i="10"/>
  <c r="P1663" i="10"/>
  <c r="Q1662" i="10"/>
  <c r="P1662" i="10"/>
  <c r="Q1661" i="10"/>
  <c r="P1661" i="10"/>
  <c r="Q1660" i="10"/>
  <c r="P1660" i="10"/>
  <c r="Q1659" i="10"/>
  <c r="P1659" i="10"/>
  <c r="Q1658" i="10"/>
  <c r="P1658" i="10"/>
  <c r="Q1657" i="10"/>
  <c r="P1657" i="10"/>
  <c r="Q1656" i="10"/>
  <c r="P1656" i="10"/>
  <c r="Q1655" i="10"/>
  <c r="P1655" i="10"/>
  <c r="Q1654" i="10"/>
  <c r="P1654" i="10"/>
  <c r="Q1653" i="10"/>
  <c r="P1653" i="10"/>
  <c r="Q1652" i="10"/>
  <c r="P1652" i="10"/>
  <c r="Q1651" i="10"/>
  <c r="P1651" i="10"/>
  <c r="Q1650" i="10"/>
  <c r="P1650" i="10"/>
  <c r="Q1649" i="10"/>
  <c r="P1649" i="10"/>
  <c r="Q1648" i="10"/>
  <c r="P1648" i="10"/>
  <c r="Q1647" i="10"/>
  <c r="P1647" i="10"/>
  <c r="Q1646" i="10"/>
  <c r="P1646" i="10"/>
  <c r="Q1645" i="10"/>
  <c r="P1645" i="10"/>
  <c r="Q1644" i="10"/>
  <c r="P1644" i="10"/>
  <c r="Q1643" i="10"/>
  <c r="P1643" i="10"/>
  <c r="Q1642" i="10"/>
  <c r="P1642" i="10"/>
  <c r="Q1641" i="10"/>
  <c r="P1641" i="10"/>
  <c r="Q1640" i="10"/>
  <c r="P1640" i="10"/>
  <c r="Q1639" i="10"/>
  <c r="P1639" i="10"/>
  <c r="Q1638" i="10"/>
  <c r="P1638" i="10"/>
  <c r="Q1637" i="10"/>
  <c r="P1637" i="10"/>
  <c r="Q1636" i="10"/>
  <c r="P1636" i="10"/>
  <c r="Q1635" i="10"/>
  <c r="P1635" i="10"/>
  <c r="Q1634" i="10"/>
  <c r="P1634" i="10"/>
  <c r="Q1633" i="10"/>
  <c r="P1633" i="10"/>
  <c r="Q1632" i="10"/>
  <c r="P1632" i="10"/>
  <c r="Q1631" i="10"/>
  <c r="P1631" i="10"/>
  <c r="Q1630" i="10"/>
  <c r="P1630" i="10"/>
  <c r="Q1629" i="10"/>
  <c r="P1629" i="10"/>
  <c r="Q1628" i="10"/>
  <c r="P1628" i="10"/>
  <c r="Q1627" i="10"/>
  <c r="P1627" i="10"/>
  <c r="Q1626" i="10"/>
  <c r="P1626" i="10"/>
  <c r="Q1625" i="10"/>
  <c r="P1625" i="10"/>
  <c r="Q1624" i="10"/>
  <c r="P1624" i="10"/>
  <c r="Q1623" i="10"/>
  <c r="P1623" i="10"/>
  <c r="Q1622" i="10"/>
  <c r="P1622" i="10"/>
  <c r="Q1621" i="10"/>
  <c r="P1621" i="10"/>
  <c r="Q1620" i="10"/>
  <c r="P1620" i="10"/>
  <c r="Q1619" i="10"/>
  <c r="P1619" i="10"/>
  <c r="Q1618" i="10"/>
  <c r="P1618" i="10"/>
  <c r="Q1617" i="10"/>
  <c r="P1617" i="10"/>
  <c r="Q1616" i="10"/>
  <c r="P1616" i="10"/>
  <c r="Q1615" i="10"/>
  <c r="P1615" i="10"/>
  <c r="Q1614" i="10"/>
  <c r="P1614" i="10"/>
  <c r="Q1613" i="10"/>
  <c r="P1613" i="10"/>
  <c r="Q1612" i="10"/>
  <c r="P1612" i="10"/>
  <c r="Q1611" i="10"/>
  <c r="P1611" i="10"/>
  <c r="Q1610" i="10"/>
  <c r="P1610" i="10"/>
  <c r="Q1609" i="10"/>
  <c r="P1609" i="10"/>
  <c r="Q1608" i="10"/>
  <c r="P1608" i="10"/>
  <c r="Q1607" i="10"/>
  <c r="P1607" i="10"/>
  <c r="Q1606" i="10"/>
  <c r="P1606" i="10"/>
  <c r="Q1605" i="10"/>
  <c r="P1605" i="10"/>
  <c r="Q1604" i="10"/>
  <c r="P1604" i="10"/>
  <c r="Q1603" i="10"/>
  <c r="P1603" i="10"/>
  <c r="Q1602" i="10"/>
  <c r="P1602" i="10"/>
  <c r="Q1601" i="10"/>
  <c r="P1601" i="10"/>
  <c r="Q1600" i="10"/>
  <c r="P1600" i="10"/>
  <c r="Q1599" i="10"/>
  <c r="P1599" i="10"/>
  <c r="Q1598" i="10"/>
  <c r="P1598" i="10"/>
  <c r="Q1597" i="10"/>
  <c r="P1597" i="10"/>
  <c r="Q1596" i="10"/>
  <c r="P1596" i="10"/>
  <c r="Q1595" i="10"/>
  <c r="P1595" i="10"/>
  <c r="Q1594" i="10"/>
  <c r="P1594" i="10"/>
  <c r="Q1593" i="10"/>
  <c r="P1593" i="10"/>
  <c r="Q1592" i="10"/>
  <c r="P1592" i="10"/>
  <c r="Q1591" i="10"/>
  <c r="P1591" i="10"/>
  <c r="Q1590" i="10"/>
  <c r="P1590" i="10"/>
  <c r="Q1589" i="10"/>
  <c r="P1589" i="10"/>
  <c r="Q1588" i="10"/>
  <c r="P1588" i="10"/>
  <c r="Q1587" i="10"/>
  <c r="P1587" i="10"/>
  <c r="Q1586" i="10"/>
  <c r="P1586" i="10"/>
  <c r="Q1585" i="10"/>
  <c r="P1585" i="10"/>
  <c r="Q1584" i="10"/>
  <c r="P1584" i="10"/>
  <c r="Q1583" i="10"/>
  <c r="P1583" i="10"/>
  <c r="Q1582" i="10"/>
  <c r="P1582" i="10"/>
  <c r="Q1581" i="10"/>
  <c r="P1581" i="10"/>
  <c r="Q1580" i="10"/>
  <c r="P1580" i="10"/>
  <c r="Q1579" i="10"/>
  <c r="P1579" i="10"/>
  <c r="Q1578" i="10"/>
  <c r="P1578" i="10"/>
  <c r="Q1577" i="10"/>
  <c r="P1577" i="10"/>
  <c r="Q1576" i="10"/>
  <c r="P1576" i="10"/>
  <c r="Q1575" i="10"/>
  <c r="P1575" i="10"/>
  <c r="Q1574" i="10"/>
  <c r="P1574" i="10"/>
  <c r="Q1573" i="10"/>
  <c r="P1573" i="10"/>
  <c r="Q1572" i="10"/>
  <c r="P1572" i="10"/>
  <c r="Q1571" i="10"/>
  <c r="P1571" i="10"/>
  <c r="Q1570" i="10"/>
  <c r="P1570" i="10"/>
  <c r="Q1569" i="10"/>
  <c r="P1569" i="10"/>
  <c r="Q1568" i="10"/>
  <c r="P1568" i="10"/>
  <c r="Q1567" i="10"/>
  <c r="P1567" i="10"/>
  <c r="Q1566" i="10"/>
  <c r="P1566" i="10"/>
  <c r="Q1565" i="10"/>
  <c r="P1565" i="10"/>
  <c r="Q1564" i="10"/>
  <c r="P1564" i="10"/>
  <c r="Q1563" i="10"/>
  <c r="P1563" i="10"/>
  <c r="Q1562" i="10"/>
  <c r="P1562" i="10"/>
  <c r="Q1561" i="10"/>
  <c r="P1561" i="10"/>
  <c r="Q1560" i="10"/>
  <c r="P1560" i="10"/>
  <c r="Q1559" i="10"/>
  <c r="P1559" i="10"/>
  <c r="Q1558" i="10"/>
  <c r="P1558" i="10"/>
  <c r="Q1557" i="10"/>
  <c r="P1557" i="10"/>
  <c r="Q1556" i="10"/>
  <c r="P1556" i="10"/>
  <c r="Q1555" i="10"/>
  <c r="P1555" i="10"/>
  <c r="Q1554" i="10"/>
  <c r="P1554" i="10"/>
  <c r="Q1553" i="10"/>
  <c r="P1553" i="10"/>
  <c r="Q1552" i="10"/>
  <c r="P1552" i="10"/>
  <c r="Q1551" i="10"/>
  <c r="P1551" i="10"/>
  <c r="Q1550" i="10"/>
  <c r="P1550" i="10"/>
  <c r="Q1549" i="10"/>
  <c r="P1549" i="10"/>
  <c r="Q1548" i="10"/>
  <c r="P1548" i="10"/>
  <c r="Q1547" i="10"/>
  <c r="P1547" i="10"/>
  <c r="Q1546" i="10"/>
  <c r="P1546" i="10"/>
  <c r="Q1545" i="10"/>
  <c r="P1545" i="10"/>
  <c r="Q1544" i="10"/>
  <c r="P1544" i="10"/>
  <c r="Q1543" i="10"/>
  <c r="P1543" i="10"/>
  <c r="Q1542" i="10"/>
  <c r="P1542" i="10"/>
  <c r="Q1541" i="10"/>
  <c r="P1541" i="10"/>
  <c r="Q1540" i="10"/>
  <c r="P1540" i="10"/>
  <c r="Q1539" i="10"/>
  <c r="P1539" i="10"/>
  <c r="Q1538" i="10"/>
  <c r="P1538" i="10"/>
  <c r="Q1537" i="10"/>
  <c r="P1537" i="10"/>
  <c r="Q1536" i="10"/>
  <c r="P1536" i="10"/>
  <c r="Q1535" i="10"/>
  <c r="P1535" i="10"/>
  <c r="Q1534" i="10"/>
  <c r="P1534" i="10"/>
  <c r="Q1533" i="10"/>
  <c r="P1533" i="10"/>
  <c r="Q1532" i="10"/>
  <c r="P1532" i="10"/>
  <c r="Q1531" i="10"/>
  <c r="P1531" i="10"/>
  <c r="Q1530" i="10"/>
  <c r="P1530" i="10"/>
  <c r="Q1529" i="10"/>
  <c r="P1529" i="10"/>
  <c r="Q1528" i="10"/>
  <c r="P1528" i="10"/>
  <c r="Q1527" i="10"/>
  <c r="P1527" i="10"/>
  <c r="Q1526" i="10"/>
  <c r="P1526" i="10"/>
  <c r="Q1525" i="10"/>
  <c r="P1525" i="10"/>
  <c r="Q1524" i="10"/>
  <c r="P1524" i="10"/>
  <c r="Q1523" i="10"/>
  <c r="P1523" i="10"/>
  <c r="Q1522" i="10"/>
  <c r="P1522" i="10"/>
  <c r="Q1521" i="10"/>
  <c r="P1521" i="10"/>
  <c r="Q1520" i="10"/>
  <c r="P1520" i="10"/>
  <c r="Q1519" i="10"/>
  <c r="P1519" i="10"/>
  <c r="Q1518" i="10"/>
  <c r="P1518" i="10"/>
  <c r="Q1517" i="10"/>
  <c r="P1517" i="10"/>
  <c r="Q1516" i="10"/>
  <c r="P1516" i="10"/>
  <c r="Q1515" i="10"/>
  <c r="P1515" i="10"/>
  <c r="Q1514" i="10"/>
  <c r="P1514" i="10"/>
  <c r="Q1513" i="10"/>
  <c r="P1513" i="10"/>
  <c r="Q1512" i="10"/>
  <c r="P1512" i="10"/>
  <c r="Q1511" i="10"/>
  <c r="P1511" i="10"/>
  <c r="Q1510" i="10"/>
  <c r="P1510" i="10"/>
  <c r="Q1509" i="10"/>
  <c r="P1509" i="10"/>
  <c r="Q1508" i="10"/>
  <c r="P1508" i="10"/>
  <c r="Q1507" i="10"/>
  <c r="P1507" i="10"/>
  <c r="Q1506" i="10"/>
  <c r="P1506" i="10"/>
  <c r="Q1505" i="10"/>
  <c r="P1505" i="10"/>
  <c r="Q1504" i="10"/>
  <c r="P1504" i="10"/>
  <c r="Q1503" i="10"/>
  <c r="P1503" i="10"/>
  <c r="Q1502" i="10"/>
  <c r="P1502" i="10"/>
  <c r="Q1501" i="10"/>
  <c r="P1501" i="10"/>
  <c r="Q1500" i="10"/>
  <c r="P1500" i="10"/>
  <c r="Q1499" i="10"/>
  <c r="P1499" i="10"/>
  <c r="Q1498" i="10"/>
  <c r="P1498" i="10"/>
  <c r="Q1497" i="10"/>
  <c r="P1497" i="10"/>
  <c r="Q1496" i="10"/>
  <c r="P1496" i="10"/>
  <c r="Q1495" i="10"/>
  <c r="P1495" i="10"/>
  <c r="Q1494" i="10"/>
  <c r="P1494" i="10"/>
  <c r="Q1493" i="10"/>
  <c r="P1493" i="10"/>
  <c r="Q1492" i="10"/>
  <c r="P1492" i="10"/>
  <c r="Q1491" i="10"/>
  <c r="P1491" i="10"/>
  <c r="Q1490" i="10"/>
  <c r="P1490" i="10"/>
  <c r="Q1489" i="10"/>
  <c r="P1489" i="10"/>
  <c r="Q1488" i="10"/>
  <c r="P1488" i="10"/>
  <c r="Q1487" i="10"/>
  <c r="P1487" i="10"/>
  <c r="Q1486" i="10"/>
  <c r="P1486" i="10"/>
  <c r="Q1485" i="10"/>
  <c r="P1485" i="10"/>
  <c r="Q1484" i="10"/>
  <c r="P1484" i="10"/>
  <c r="Q1483" i="10"/>
  <c r="P1483" i="10"/>
  <c r="Q1482" i="10"/>
  <c r="P1482" i="10"/>
  <c r="Q1481" i="10"/>
  <c r="P1481" i="10"/>
  <c r="Q1480" i="10"/>
  <c r="P1480" i="10"/>
  <c r="Q1479" i="10"/>
  <c r="P1479" i="10"/>
  <c r="Q1478" i="10"/>
  <c r="P1478" i="10"/>
  <c r="Q1477" i="10"/>
  <c r="P1477" i="10"/>
  <c r="Q1476" i="10"/>
  <c r="P1476" i="10"/>
  <c r="Q1475" i="10"/>
  <c r="P1475" i="10"/>
  <c r="Q1474" i="10"/>
  <c r="P1474" i="10"/>
  <c r="Q1473" i="10"/>
  <c r="P1473" i="10"/>
  <c r="Q1472" i="10"/>
  <c r="P1472" i="10"/>
  <c r="Q1471" i="10"/>
  <c r="P1471" i="10"/>
  <c r="Q1470" i="10"/>
  <c r="P1470" i="10"/>
  <c r="Q1469" i="10"/>
  <c r="P1469" i="10"/>
  <c r="Q1468" i="10"/>
  <c r="P1468" i="10"/>
  <c r="Q1467" i="10"/>
  <c r="P1467" i="10"/>
  <c r="Q1466" i="10"/>
  <c r="P1466" i="10"/>
  <c r="Q1465" i="10"/>
  <c r="P1465" i="10"/>
  <c r="Q1464" i="10"/>
  <c r="P1464" i="10"/>
  <c r="Q1463" i="10"/>
  <c r="P1463" i="10"/>
  <c r="Q1462" i="10"/>
  <c r="P1462" i="10"/>
  <c r="Q1461" i="10"/>
  <c r="P1461" i="10"/>
  <c r="Q1460" i="10"/>
  <c r="P1460" i="10"/>
  <c r="Q1459" i="10"/>
  <c r="P1459" i="10"/>
  <c r="Q1458" i="10"/>
  <c r="P1458" i="10"/>
  <c r="Q1457" i="10"/>
  <c r="P1457" i="10"/>
  <c r="Q1456" i="10"/>
  <c r="P1456" i="10"/>
  <c r="Q1455" i="10"/>
  <c r="P1455" i="10"/>
  <c r="Q1454" i="10"/>
  <c r="P1454" i="10"/>
  <c r="Q1453" i="10"/>
  <c r="P1453" i="10"/>
  <c r="Q1452" i="10"/>
  <c r="P1452" i="10"/>
  <c r="Q1451" i="10"/>
  <c r="P1451" i="10"/>
  <c r="Q1450" i="10"/>
  <c r="P1450" i="10"/>
  <c r="Q1449" i="10"/>
  <c r="P1449" i="10"/>
  <c r="Q1448" i="10"/>
  <c r="P1448" i="10"/>
  <c r="Q1447" i="10"/>
  <c r="P1447" i="10"/>
  <c r="Q1446" i="10"/>
  <c r="P1446" i="10"/>
  <c r="Q1445" i="10"/>
  <c r="P1445" i="10"/>
  <c r="Q1444" i="10"/>
  <c r="P1444" i="10"/>
  <c r="Q1443" i="10"/>
  <c r="P1443" i="10"/>
  <c r="Q1442" i="10"/>
  <c r="P1442" i="10"/>
  <c r="Q1441" i="10"/>
  <c r="P1441" i="10"/>
  <c r="Q1440" i="10"/>
  <c r="P1440" i="10"/>
  <c r="Q1439" i="10"/>
  <c r="P1439" i="10"/>
  <c r="Q1438" i="10"/>
  <c r="P1438" i="10"/>
  <c r="Q1437" i="10"/>
  <c r="P1437" i="10"/>
  <c r="Q1436" i="10"/>
  <c r="P1436" i="10"/>
  <c r="Q1435" i="10"/>
  <c r="P1435" i="10"/>
  <c r="Q1434" i="10"/>
  <c r="P1434" i="10"/>
  <c r="Q1433" i="10"/>
  <c r="P1433" i="10"/>
  <c r="Q1432" i="10"/>
  <c r="P1432" i="10"/>
  <c r="Q1431" i="10"/>
  <c r="P1431" i="10"/>
  <c r="Q1430" i="10"/>
  <c r="P1430" i="10"/>
  <c r="Q1429" i="10"/>
  <c r="P1429" i="10"/>
  <c r="Q1428" i="10"/>
  <c r="P1428" i="10"/>
  <c r="Q1427" i="10"/>
  <c r="P1427" i="10"/>
  <c r="Q1426" i="10"/>
  <c r="P1426" i="10"/>
  <c r="Q1425" i="10"/>
  <c r="P1425" i="10"/>
  <c r="Q1424" i="10"/>
  <c r="P1424" i="10"/>
  <c r="Q1423" i="10"/>
  <c r="P1423" i="10"/>
  <c r="Q1422" i="10"/>
  <c r="P1422" i="10"/>
  <c r="Q1421" i="10"/>
  <c r="P1421" i="10"/>
  <c r="Q1420" i="10"/>
  <c r="P1420" i="10"/>
  <c r="Q1419" i="10"/>
  <c r="P1419" i="10"/>
  <c r="Q1418" i="10"/>
  <c r="P1418" i="10"/>
  <c r="Q1417" i="10"/>
  <c r="P1417" i="10"/>
  <c r="Q1416" i="10"/>
  <c r="P1416" i="10"/>
  <c r="Q1415" i="10"/>
  <c r="P1415" i="10"/>
  <c r="Q1414" i="10"/>
  <c r="P1414" i="10"/>
  <c r="Q1413" i="10"/>
  <c r="P1413" i="10"/>
  <c r="Q1412" i="10"/>
  <c r="P1412" i="10"/>
  <c r="Q1411" i="10"/>
  <c r="P1411" i="10"/>
  <c r="Q1410" i="10"/>
  <c r="P1410" i="10"/>
  <c r="Q1409" i="10"/>
  <c r="P1409" i="10"/>
  <c r="Q1408" i="10"/>
  <c r="P1408" i="10"/>
  <c r="Q1407" i="10"/>
  <c r="P1407" i="10"/>
  <c r="Q1406" i="10"/>
  <c r="P1406" i="10"/>
  <c r="Q1405" i="10"/>
  <c r="P1405" i="10"/>
  <c r="Q1404" i="10"/>
  <c r="P1404" i="10"/>
  <c r="Q1403" i="10"/>
  <c r="P1403" i="10"/>
  <c r="Q1402" i="10"/>
  <c r="P1402" i="10"/>
  <c r="Q1401" i="10"/>
  <c r="P1401" i="10"/>
  <c r="Q1400" i="10"/>
  <c r="P1400" i="10"/>
  <c r="Q1399" i="10"/>
  <c r="P1399" i="10"/>
  <c r="Q1398" i="10"/>
  <c r="P1398" i="10"/>
  <c r="Q1397" i="10"/>
  <c r="P1397" i="10"/>
  <c r="Q1396" i="10"/>
  <c r="P1396" i="10"/>
  <c r="Q1395" i="10"/>
  <c r="P1395" i="10"/>
  <c r="Q1394" i="10"/>
  <c r="P1394" i="10"/>
  <c r="Q1393" i="10"/>
  <c r="P1393" i="10"/>
  <c r="Q1392" i="10"/>
  <c r="P1392" i="10"/>
  <c r="Q1391" i="10"/>
  <c r="P1391" i="10"/>
  <c r="Q1390" i="10"/>
  <c r="P1390" i="10"/>
  <c r="Q1389" i="10"/>
  <c r="P1389" i="10"/>
  <c r="Q1388" i="10"/>
  <c r="P1388" i="10"/>
  <c r="Q1387" i="10"/>
  <c r="P1387" i="10"/>
  <c r="Q1386" i="10"/>
  <c r="P1386" i="10"/>
  <c r="Q1385" i="10"/>
  <c r="P1385" i="10"/>
  <c r="Q1384" i="10"/>
  <c r="P1384" i="10"/>
  <c r="Q1383" i="10"/>
  <c r="P1383" i="10"/>
  <c r="Q1382" i="10"/>
  <c r="P1382" i="10"/>
  <c r="Q1381" i="10"/>
  <c r="P1381" i="10"/>
  <c r="Q1380" i="10"/>
  <c r="P1380" i="10"/>
  <c r="Q1379" i="10"/>
  <c r="P1379" i="10"/>
  <c r="Q1378" i="10"/>
  <c r="P1378" i="10"/>
  <c r="Q1377" i="10"/>
  <c r="P1377" i="10"/>
  <c r="Q1376" i="10"/>
  <c r="P1376" i="10"/>
  <c r="Q1375" i="10"/>
  <c r="P1375" i="10"/>
  <c r="Q1374" i="10"/>
  <c r="P1374" i="10"/>
  <c r="Q1373" i="10"/>
  <c r="P1373" i="10"/>
  <c r="Q1372" i="10"/>
  <c r="P1372" i="10"/>
  <c r="Q1371" i="10"/>
  <c r="P1371" i="10"/>
  <c r="Q1370" i="10"/>
  <c r="P1370" i="10"/>
  <c r="Q1369" i="10"/>
  <c r="P1369" i="10"/>
  <c r="Q1368" i="10"/>
  <c r="P1368" i="10"/>
  <c r="Q1367" i="10"/>
  <c r="P1367" i="10"/>
  <c r="Q1366" i="10"/>
  <c r="P1366" i="10"/>
  <c r="Q1365" i="10"/>
  <c r="P1365" i="10"/>
  <c r="Q1364" i="10"/>
  <c r="P1364" i="10"/>
  <c r="Q1363" i="10"/>
  <c r="P1363" i="10"/>
  <c r="Q1362" i="10"/>
  <c r="P1362" i="10"/>
  <c r="Q1361" i="10"/>
  <c r="P1361" i="10"/>
  <c r="Q1360" i="10"/>
  <c r="P1360" i="10"/>
  <c r="Q1359" i="10"/>
  <c r="P1359" i="10"/>
  <c r="Q1358" i="10"/>
  <c r="P1358" i="10"/>
  <c r="Q1357" i="10"/>
  <c r="P1357" i="10"/>
  <c r="Q1356" i="10"/>
  <c r="P1356" i="10"/>
  <c r="Q1355" i="10"/>
  <c r="P1355" i="10"/>
  <c r="Q1354" i="10"/>
  <c r="P1354" i="10"/>
  <c r="Q1353" i="10"/>
  <c r="P1353" i="10"/>
  <c r="Q1352" i="10"/>
  <c r="P1352" i="10"/>
  <c r="Q1351" i="10"/>
  <c r="P1351" i="10"/>
  <c r="Q1350" i="10"/>
  <c r="P1350" i="10"/>
  <c r="Q1349" i="10"/>
  <c r="P1349" i="10"/>
  <c r="Q1348" i="10"/>
  <c r="P1348" i="10"/>
  <c r="Q1347" i="10"/>
  <c r="P1347" i="10"/>
  <c r="Q1346" i="10"/>
  <c r="P1346" i="10"/>
  <c r="Q1345" i="10"/>
  <c r="P1345" i="10"/>
  <c r="Q1344" i="10"/>
  <c r="P1344" i="10"/>
  <c r="Q1343" i="10"/>
  <c r="P1343" i="10"/>
  <c r="Q1342" i="10"/>
  <c r="P1342" i="10"/>
  <c r="Q1341" i="10"/>
  <c r="P1341" i="10"/>
  <c r="Q1340" i="10"/>
  <c r="P1340" i="10"/>
  <c r="Q1339" i="10"/>
  <c r="P1339" i="10"/>
  <c r="Q1338" i="10"/>
  <c r="P1338" i="10"/>
  <c r="Q1337" i="10"/>
  <c r="P1337" i="10"/>
  <c r="Q1336" i="10"/>
  <c r="P1336" i="10"/>
  <c r="Q1335" i="10"/>
  <c r="P1335" i="10"/>
  <c r="Q1334" i="10"/>
  <c r="P1334" i="10"/>
  <c r="Q1333" i="10"/>
  <c r="P1333" i="10"/>
  <c r="Q1332" i="10"/>
  <c r="P1332" i="10"/>
  <c r="Q1331" i="10"/>
  <c r="P1331" i="10"/>
  <c r="Q1330" i="10"/>
  <c r="P1330" i="10"/>
  <c r="Q1329" i="10"/>
  <c r="P1329" i="10"/>
  <c r="Q1328" i="10"/>
  <c r="P1328" i="10"/>
  <c r="Q1327" i="10"/>
  <c r="P1327" i="10"/>
  <c r="Q1326" i="10"/>
  <c r="P1326" i="10"/>
  <c r="Q1325" i="10"/>
  <c r="P1325" i="10"/>
  <c r="Q1324" i="10"/>
  <c r="P1324" i="10"/>
  <c r="Q1323" i="10"/>
  <c r="P1323" i="10"/>
  <c r="Q1322" i="10"/>
  <c r="P1322" i="10"/>
  <c r="Q1321" i="10"/>
  <c r="P1321" i="10"/>
  <c r="Q1320" i="10"/>
  <c r="P1320" i="10"/>
  <c r="Q1319" i="10"/>
  <c r="P1319" i="10"/>
  <c r="Q1318" i="10"/>
  <c r="P1318" i="10"/>
  <c r="Q1317" i="10"/>
  <c r="P1317" i="10"/>
  <c r="Q1316" i="10"/>
  <c r="P1316" i="10"/>
  <c r="Q1315" i="10"/>
  <c r="P1315" i="10"/>
  <c r="Q1314" i="10"/>
  <c r="P1314" i="10"/>
  <c r="Q1313" i="10"/>
  <c r="P1313" i="10"/>
  <c r="Q1312" i="10"/>
  <c r="P1312" i="10"/>
  <c r="Q1311" i="10"/>
  <c r="P1311" i="10"/>
  <c r="Q1310" i="10"/>
  <c r="P1310" i="10"/>
  <c r="Q1309" i="10"/>
  <c r="P1309" i="10"/>
  <c r="Q1308" i="10"/>
  <c r="P1308" i="10"/>
  <c r="Q1307" i="10"/>
  <c r="P1307" i="10"/>
  <c r="Q1306" i="10"/>
  <c r="P1306" i="10"/>
  <c r="Q1305" i="10"/>
  <c r="P1305" i="10"/>
  <c r="Q1304" i="10"/>
  <c r="P1304" i="10"/>
  <c r="Q1303" i="10"/>
  <c r="P1303" i="10"/>
  <c r="Q1302" i="10"/>
  <c r="P1302" i="10"/>
  <c r="Q1301" i="10"/>
  <c r="P1301" i="10"/>
  <c r="Q1300" i="10"/>
  <c r="P1300" i="10"/>
  <c r="Q1299" i="10"/>
  <c r="P1299" i="10"/>
  <c r="Q1298" i="10"/>
  <c r="P1298" i="10"/>
  <c r="Q1297" i="10"/>
  <c r="P1297" i="10"/>
  <c r="Q1296" i="10"/>
  <c r="P1296" i="10"/>
  <c r="Q1295" i="10"/>
  <c r="P1295" i="10"/>
  <c r="Q1294" i="10"/>
  <c r="P1294" i="10"/>
  <c r="Q1293" i="10"/>
  <c r="E6" i="12" s="1"/>
  <c r="P1293" i="10"/>
  <c r="Q1292" i="10"/>
  <c r="P1292" i="10"/>
  <c r="Q1291" i="10"/>
  <c r="P1291" i="10"/>
  <c r="Q1290" i="10"/>
  <c r="P1290" i="10"/>
  <c r="Q1289" i="10"/>
  <c r="P1289" i="10"/>
  <c r="Q1288" i="10"/>
  <c r="P1288" i="10"/>
  <c r="Q1287" i="10"/>
  <c r="P1287" i="10"/>
  <c r="Q1286" i="10"/>
  <c r="P1286" i="10"/>
  <c r="Q1285" i="10"/>
  <c r="P1285" i="10"/>
  <c r="Q1284" i="10"/>
  <c r="P1284" i="10"/>
  <c r="Q1283" i="10"/>
  <c r="P1283" i="10"/>
  <c r="Q1282" i="10"/>
  <c r="P1282" i="10"/>
  <c r="Q1281" i="10"/>
  <c r="P1281" i="10"/>
  <c r="Q1280" i="10"/>
  <c r="P1280" i="10"/>
  <c r="Q1279" i="10"/>
  <c r="P1279" i="10"/>
  <c r="Q1278" i="10"/>
  <c r="P1278" i="10"/>
  <c r="Q1277" i="10"/>
  <c r="P1277" i="10"/>
  <c r="Q1276" i="10"/>
  <c r="P1276" i="10"/>
  <c r="Q1275" i="10"/>
  <c r="P1275" i="10"/>
  <c r="Q1274" i="10"/>
  <c r="P1274" i="10"/>
  <c r="Q1273" i="10"/>
  <c r="P1273" i="10"/>
  <c r="Q1272" i="10"/>
  <c r="P1272" i="10"/>
  <c r="Q1271" i="10"/>
  <c r="P1271" i="10"/>
  <c r="Q1270" i="10"/>
  <c r="P1270" i="10"/>
  <c r="Q1269" i="10"/>
  <c r="P1269" i="10"/>
  <c r="Q1268" i="10"/>
  <c r="P1268" i="10"/>
  <c r="Q1267" i="10"/>
  <c r="P1267" i="10"/>
  <c r="Q1266" i="10"/>
  <c r="P1266" i="10"/>
  <c r="Q1265" i="10"/>
  <c r="P1265" i="10"/>
  <c r="Q1264" i="10"/>
  <c r="P1264" i="10"/>
  <c r="Q1263" i="10"/>
  <c r="P1263" i="10"/>
  <c r="Q1262" i="10"/>
  <c r="P1262" i="10"/>
  <c r="Q1261" i="10"/>
  <c r="P1261" i="10"/>
  <c r="Q1260" i="10"/>
  <c r="P1260" i="10"/>
  <c r="Q1259" i="10"/>
  <c r="P1259" i="10"/>
  <c r="Q1258" i="10"/>
  <c r="P1258" i="10"/>
  <c r="Q1257" i="10"/>
  <c r="P1257" i="10"/>
  <c r="Q1256" i="10"/>
  <c r="P1256" i="10"/>
  <c r="Q1255" i="10"/>
  <c r="P1255" i="10"/>
  <c r="Q1254" i="10"/>
  <c r="P1254" i="10"/>
  <c r="Q1253" i="10"/>
  <c r="P1253" i="10"/>
  <c r="Q1252" i="10"/>
  <c r="P1252" i="10"/>
  <c r="Q1251" i="10"/>
  <c r="P1251" i="10"/>
  <c r="Q1250" i="10"/>
  <c r="P1250" i="10"/>
  <c r="Q1249" i="10"/>
  <c r="P1249" i="10"/>
  <c r="Q1248" i="10"/>
  <c r="P1248" i="10"/>
  <c r="Q1247" i="10"/>
  <c r="P1247" i="10"/>
  <c r="Q1246" i="10"/>
  <c r="P1246" i="10"/>
  <c r="Q1245" i="10"/>
  <c r="P1245" i="10"/>
  <c r="Q1244" i="10"/>
  <c r="P1244" i="10"/>
  <c r="Q1243" i="10"/>
  <c r="P1243" i="10"/>
  <c r="Q1242" i="10"/>
  <c r="P1242" i="10"/>
  <c r="Q1241" i="10"/>
  <c r="P1241" i="10"/>
  <c r="Q1240" i="10"/>
  <c r="P1240" i="10"/>
  <c r="Q1239" i="10"/>
  <c r="P1239" i="10"/>
  <c r="Q1238" i="10"/>
  <c r="P1238" i="10"/>
  <c r="Q1237" i="10"/>
  <c r="P1237" i="10"/>
  <c r="Q1236" i="10"/>
  <c r="P1236" i="10"/>
  <c r="Q1235" i="10"/>
  <c r="P1235" i="10"/>
  <c r="Q1234" i="10"/>
  <c r="P1234" i="10"/>
  <c r="Q1233" i="10"/>
  <c r="P1233" i="10"/>
  <c r="Q1232" i="10"/>
  <c r="P1232" i="10"/>
  <c r="Q1231" i="10"/>
  <c r="P1231" i="10"/>
  <c r="Q1230" i="10"/>
  <c r="P1230" i="10"/>
  <c r="Q1229" i="10"/>
  <c r="P1229" i="10"/>
  <c r="Q1228" i="10"/>
  <c r="P1228" i="10"/>
  <c r="Q1227" i="10"/>
  <c r="P1227" i="10"/>
  <c r="Q1226" i="10"/>
  <c r="P1226" i="10"/>
  <c r="Q1225" i="10"/>
  <c r="P1225" i="10"/>
  <c r="Q1224" i="10"/>
  <c r="P1224" i="10"/>
  <c r="Q1223" i="10"/>
  <c r="P1223" i="10"/>
  <c r="Q1222" i="10"/>
  <c r="P1222" i="10"/>
  <c r="Q1221" i="10"/>
  <c r="P1221" i="10"/>
  <c r="Q1220" i="10"/>
  <c r="P1220" i="10"/>
  <c r="Q1219" i="10"/>
  <c r="P1219" i="10"/>
  <c r="Q1218" i="10"/>
  <c r="P1218" i="10"/>
  <c r="Q1217" i="10"/>
  <c r="P1217" i="10"/>
  <c r="Q1216" i="10"/>
  <c r="P1216" i="10"/>
  <c r="Q1215" i="10"/>
  <c r="P1215" i="10"/>
  <c r="Q1214" i="10"/>
  <c r="P1214" i="10"/>
  <c r="Q1213" i="10"/>
  <c r="P1213" i="10"/>
  <c r="Q1212" i="10"/>
  <c r="P1212" i="10"/>
  <c r="Q1211" i="10"/>
  <c r="P1211" i="10"/>
  <c r="Q1210" i="10"/>
  <c r="P1210" i="10"/>
  <c r="Q1209" i="10"/>
  <c r="P1209" i="10"/>
  <c r="Q1208" i="10"/>
  <c r="P1208" i="10"/>
  <c r="Q1207" i="10"/>
  <c r="P1207" i="10"/>
  <c r="Q1206" i="10"/>
  <c r="P1206" i="10"/>
  <c r="Q1205" i="10"/>
  <c r="P1205" i="10"/>
  <c r="Q1204" i="10"/>
  <c r="P1204" i="10"/>
  <c r="Q1203" i="10"/>
  <c r="P1203" i="10"/>
  <c r="Q1202" i="10"/>
  <c r="P1202" i="10"/>
  <c r="Q1201" i="10"/>
  <c r="P1201" i="10"/>
  <c r="Q1200" i="10"/>
  <c r="P1200" i="10"/>
  <c r="Q1199" i="10"/>
  <c r="P1199" i="10"/>
  <c r="Q1198" i="10"/>
  <c r="P1198" i="10"/>
  <c r="Q1197" i="10"/>
  <c r="P1197" i="10"/>
  <c r="Q1196" i="10"/>
  <c r="P1196" i="10"/>
  <c r="Q1195" i="10"/>
  <c r="P1195" i="10"/>
  <c r="Q1194" i="10"/>
  <c r="P1194" i="10"/>
  <c r="Q1193" i="10"/>
  <c r="P1193" i="10"/>
  <c r="Q1192" i="10"/>
  <c r="P1192" i="10"/>
  <c r="Q1191" i="10"/>
  <c r="P1191" i="10"/>
  <c r="Q1190" i="10"/>
  <c r="P1190" i="10"/>
  <c r="Q1189" i="10"/>
  <c r="P1189" i="10"/>
  <c r="Q1188" i="10"/>
  <c r="P1188" i="10"/>
  <c r="Q1187" i="10"/>
  <c r="P1187" i="10"/>
  <c r="Q1186" i="10"/>
  <c r="P1186" i="10"/>
  <c r="Q1185" i="10"/>
  <c r="P1185" i="10"/>
  <c r="Q1184" i="10"/>
  <c r="P1184" i="10"/>
  <c r="Q1183" i="10"/>
  <c r="P1183" i="10"/>
  <c r="Q1182" i="10"/>
  <c r="P1182" i="10"/>
  <c r="Q1181" i="10"/>
  <c r="P1181" i="10"/>
  <c r="Q1180" i="10"/>
  <c r="P1180" i="10"/>
  <c r="Q1179" i="10"/>
  <c r="P1179" i="10"/>
  <c r="Q1178" i="10"/>
  <c r="P1178" i="10"/>
  <c r="Q1177" i="10"/>
  <c r="P1177" i="10"/>
  <c r="Q1176" i="10"/>
  <c r="P1176" i="10"/>
  <c r="Q1175" i="10"/>
  <c r="P1175" i="10"/>
  <c r="Q1174" i="10"/>
  <c r="P1174" i="10"/>
  <c r="Q1173" i="10"/>
  <c r="P1173" i="10"/>
  <c r="Q1172" i="10"/>
  <c r="P1172" i="10"/>
  <c r="Q1171" i="10"/>
  <c r="P1171" i="10"/>
  <c r="Q1170" i="10"/>
  <c r="P1170" i="10"/>
  <c r="Q1169" i="10"/>
  <c r="P1169" i="10"/>
  <c r="Q1168" i="10"/>
  <c r="P1168" i="10"/>
  <c r="Q1167" i="10"/>
  <c r="P1167" i="10"/>
  <c r="Q1166" i="10"/>
  <c r="P1166" i="10"/>
  <c r="Q1165" i="10"/>
  <c r="P1165" i="10"/>
  <c r="Q1164" i="10"/>
  <c r="P1164" i="10"/>
  <c r="Q1163" i="10"/>
  <c r="P1163" i="10"/>
  <c r="Q1162" i="10"/>
  <c r="P1162" i="10"/>
  <c r="Q1161" i="10"/>
  <c r="P1161" i="10"/>
  <c r="Q1160" i="10"/>
  <c r="P1160" i="10"/>
  <c r="Q1159" i="10"/>
  <c r="P1159" i="10"/>
  <c r="Q1158" i="10"/>
  <c r="P1158" i="10"/>
  <c r="Q1157" i="10"/>
  <c r="P1157" i="10"/>
  <c r="Q1156" i="10"/>
  <c r="P1156" i="10"/>
  <c r="Q1155" i="10"/>
  <c r="P1155" i="10"/>
  <c r="Q1154" i="10"/>
  <c r="P1154" i="10"/>
  <c r="Q1153" i="10"/>
  <c r="P1153" i="10"/>
  <c r="Q1152" i="10"/>
  <c r="P1152" i="10"/>
  <c r="Q1151" i="10"/>
  <c r="P1151" i="10"/>
  <c r="Q1150" i="10"/>
  <c r="P1150" i="10"/>
  <c r="Q1149" i="10"/>
  <c r="P1149" i="10"/>
  <c r="Q1148" i="10"/>
  <c r="P1148" i="10"/>
  <c r="Q1147" i="10"/>
  <c r="P1147" i="10"/>
  <c r="Q1146" i="10"/>
  <c r="P1146" i="10"/>
  <c r="Q1145" i="10"/>
  <c r="P1145" i="10"/>
  <c r="Q1144" i="10"/>
  <c r="P1144" i="10"/>
  <c r="Q1143" i="10"/>
  <c r="P1143" i="10"/>
  <c r="Q1142" i="10"/>
  <c r="P1142" i="10"/>
  <c r="Q1141" i="10"/>
  <c r="P1141" i="10"/>
  <c r="Q1140" i="10"/>
  <c r="P1140" i="10"/>
  <c r="Q1139" i="10"/>
  <c r="P1139" i="10"/>
  <c r="Q1138" i="10"/>
  <c r="P1138" i="10"/>
  <c r="Q1137" i="10"/>
  <c r="P1137" i="10"/>
  <c r="Q1136" i="10"/>
  <c r="P1136" i="10"/>
  <c r="Q1135" i="10"/>
  <c r="P1135" i="10"/>
  <c r="Q1134" i="10"/>
  <c r="P1134" i="10"/>
  <c r="Q1133" i="10"/>
  <c r="P1133" i="10"/>
  <c r="Q1132" i="10"/>
  <c r="P1132" i="10"/>
  <c r="Q1131" i="10"/>
  <c r="P1131" i="10"/>
  <c r="Q1130" i="10"/>
  <c r="P1130" i="10"/>
  <c r="Q1129" i="10"/>
  <c r="P1129" i="10"/>
  <c r="Q1128" i="10"/>
  <c r="P1128" i="10"/>
  <c r="Q1127" i="10"/>
  <c r="P1127" i="10"/>
  <c r="Q1126" i="10"/>
  <c r="P1126" i="10"/>
  <c r="Q1125" i="10"/>
  <c r="P1125" i="10"/>
  <c r="Q1124" i="10"/>
  <c r="P1124" i="10"/>
  <c r="Q1123" i="10"/>
  <c r="P1123" i="10"/>
  <c r="Q1122" i="10"/>
  <c r="P1122" i="10"/>
  <c r="Q1121" i="10"/>
  <c r="P1121" i="10"/>
  <c r="Q1120" i="10"/>
  <c r="P1120" i="10"/>
  <c r="Q1119" i="10"/>
  <c r="P1119" i="10"/>
  <c r="Q1118" i="10"/>
  <c r="P1118" i="10"/>
  <c r="Q1117" i="10"/>
  <c r="P1117" i="10"/>
  <c r="Q1116" i="10"/>
  <c r="P1116" i="10"/>
  <c r="Q1115" i="10"/>
  <c r="P1115" i="10"/>
  <c r="Q1114" i="10"/>
  <c r="P1114" i="10"/>
  <c r="Q1113" i="10"/>
  <c r="P1113" i="10"/>
  <c r="Q1112" i="10"/>
  <c r="P1112" i="10"/>
  <c r="Q1111" i="10"/>
  <c r="P1111" i="10"/>
  <c r="Q1110" i="10"/>
  <c r="P1110" i="10"/>
  <c r="Q1109" i="10"/>
  <c r="P1109" i="10"/>
  <c r="Q1108" i="10"/>
  <c r="P1108" i="10"/>
  <c r="Q1107" i="10"/>
  <c r="P1107" i="10"/>
  <c r="Q1106" i="10"/>
  <c r="P1106" i="10"/>
  <c r="Q1105" i="10"/>
  <c r="P1105" i="10"/>
  <c r="Q1104" i="10"/>
  <c r="P1104" i="10"/>
  <c r="Q1103" i="10"/>
  <c r="P1103" i="10"/>
  <c r="Q1102" i="10"/>
  <c r="P1102" i="10"/>
  <c r="Q1101" i="10"/>
  <c r="P1101" i="10"/>
  <c r="Q1100" i="10"/>
  <c r="P1100" i="10"/>
  <c r="Q1099" i="10"/>
  <c r="P1099" i="10"/>
  <c r="Q1098" i="10"/>
  <c r="P1098" i="10"/>
  <c r="Q1097" i="10"/>
  <c r="P1097" i="10"/>
  <c r="Q1096" i="10"/>
  <c r="P1096" i="10"/>
  <c r="Q1095" i="10"/>
  <c r="P1095" i="10"/>
  <c r="Q1094" i="10"/>
  <c r="P1094" i="10"/>
  <c r="Q1093" i="10"/>
  <c r="P1093" i="10"/>
  <c r="Q1092" i="10"/>
  <c r="P1092" i="10"/>
  <c r="Q1091" i="10"/>
  <c r="P1091" i="10"/>
  <c r="Q1090" i="10"/>
  <c r="P1090" i="10"/>
  <c r="Q1089" i="10"/>
  <c r="P1089" i="10"/>
  <c r="Q1088" i="10"/>
  <c r="P1088" i="10"/>
  <c r="Q1087" i="10"/>
  <c r="P1087" i="10"/>
  <c r="Q1086" i="10"/>
  <c r="P1086" i="10"/>
  <c r="Q1085" i="10"/>
  <c r="P1085" i="10"/>
  <c r="Q1084" i="10"/>
  <c r="P1084" i="10"/>
  <c r="Q1083" i="10"/>
  <c r="P1083" i="10"/>
  <c r="Q1082" i="10"/>
  <c r="P1082" i="10"/>
  <c r="Q1081" i="10"/>
  <c r="P1081" i="10"/>
  <c r="Q1080" i="10"/>
  <c r="P1080" i="10"/>
  <c r="Q1079" i="10"/>
  <c r="P1079" i="10"/>
  <c r="Q1078" i="10"/>
  <c r="P1078" i="10"/>
  <c r="Q1077" i="10"/>
  <c r="P1077" i="10"/>
  <c r="Q1076" i="10"/>
  <c r="P1076" i="10"/>
  <c r="Q1075" i="10"/>
  <c r="P1075" i="10"/>
  <c r="Q1074" i="10"/>
  <c r="P1074" i="10"/>
  <c r="Q1073" i="10"/>
  <c r="P1073" i="10"/>
  <c r="Q1072" i="10"/>
  <c r="P1072" i="10"/>
  <c r="Q1071" i="10"/>
  <c r="P1071" i="10"/>
  <c r="Q1070" i="10"/>
  <c r="P1070" i="10"/>
  <c r="Q1069" i="10"/>
  <c r="P1069" i="10"/>
  <c r="Q1068" i="10"/>
  <c r="P1068" i="10"/>
  <c r="Q1067" i="10"/>
  <c r="P1067" i="10"/>
  <c r="Q1066" i="10"/>
  <c r="P1066" i="10"/>
  <c r="Q1065" i="10"/>
  <c r="P1065" i="10"/>
  <c r="Q1064" i="10"/>
  <c r="P1064" i="10"/>
  <c r="Q1063" i="10"/>
  <c r="P1063" i="10"/>
  <c r="Q1062" i="10"/>
  <c r="P1062" i="10"/>
  <c r="Q1061" i="10"/>
  <c r="P1061" i="10"/>
  <c r="Q1060" i="10"/>
  <c r="P1060" i="10"/>
  <c r="Q1059" i="10"/>
  <c r="P1059" i="10"/>
  <c r="Q1058" i="10"/>
  <c r="P1058" i="10"/>
  <c r="Q1057" i="10"/>
  <c r="P1057" i="10"/>
  <c r="Q1056" i="10"/>
  <c r="P1056" i="10"/>
  <c r="Q1055" i="10"/>
  <c r="P1055" i="10"/>
  <c r="Q1054" i="10"/>
  <c r="P1054" i="10"/>
  <c r="Q1053" i="10"/>
  <c r="P1053" i="10"/>
  <c r="Q1052" i="10"/>
  <c r="P1052" i="10"/>
  <c r="Q1051" i="10"/>
  <c r="P1051" i="10"/>
  <c r="Q1050" i="10"/>
  <c r="P1050" i="10"/>
  <c r="Q1049" i="10"/>
  <c r="P1049" i="10"/>
  <c r="Q1048" i="10"/>
  <c r="P1048" i="10"/>
  <c r="Q1047" i="10"/>
  <c r="P1047" i="10"/>
  <c r="Q1046" i="10"/>
  <c r="P1046" i="10"/>
  <c r="Q1045" i="10"/>
  <c r="P1045" i="10"/>
  <c r="Q1044" i="10"/>
  <c r="P1044" i="10"/>
  <c r="Q1043" i="10"/>
  <c r="P1043" i="10"/>
  <c r="Q1042" i="10"/>
  <c r="P1042" i="10"/>
  <c r="Q1041" i="10"/>
  <c r="P1041" i="10"/>
  <c r="Q1040" i="10"/>
  <c r="P1040" i="10"/>
  <c r="Q1039" i="10"/>
  <c r="P1039" i="10"/>
  <c r="Q1038" i="10"/>
  <c r="P1038" i="10"/>
  <c r="Q1037" i="10"/>
  <c r="P1037" i="10"/>
  <c r="Q1036" i="10"/>
  <c r="P1036" i="10"/>
  <c r="Q1035" i="10"/>
  <c r="P1035" i="10"/>
  <c r="Q1034" i="10"/>
  <c r="P1034" i="10"/>
  <c r="Q1033" i="10"/>
  <c r="P1033" i="10"/>
  <c r="Q1032" i="10"/>
  <c r="P1032" i="10"/>
  <c r="Q1031" i="10"/>
  <c r="P1031" i="10"/>
  <c r="Q1030" i="10"/>
  <c r="P1030" i="10"/>
  <c r="Q1029" i="10"/>
  <c r="P1029" i="10"/>
  <c r="Q1028" i="10"/>
  <c r="P1028" i="10"/>
  <c r="Q1027" i="10"/>
  <c r="P1027" i="10"/>
  <c r="Q1026" i="10"/>
  <c r="P1026" i="10"/>
  <c r="Q1025" i="10"/>
  <c r="P1025" i="10"/>
  <c r="Q1024" i="10"/>
  <c r="P1024" i="10"/>
  <c r="Q1023" i="10"/>
  <c r="P1023" i="10"/>
  <c r="Q1022" i="10"/>
  <c r="P1022" i="10"/>
  <c r="Q1021" i="10"/>
  <c r="P1021" i="10"/>
  <c r="Q1020" i="10"/>
  <c r="P1020" i="10"/>
  <c r="Q1019" i="10"/>
  <c r="P1019" i="10"/>
  <c r="Q1018" i="10"/>
  <c r="P1018" i="10"/>
  <c r="Q1017" i="10"/>
  <c r="P1017" i="10"/>
  <c r="Q1016" i="10"/>
  <c r="P1016" i="10"/>
  <c r="Q1015" i="10"/>
  <c r="P1015" i="10"/>
  <c r="Q1014" i="10"/>
  <c r="P1014" i="10"/>
  <c r="Q1013" i="10"/>
  <c r="P1013" i="10"/>
  <c r="Q1012" i="10"/>
  <c r="P1012" i="10"/>
  <c r="Q1011" i="10"/>
  <c r="P1011" i="10"/>
  <c r="Q1010" i="10"/>
  <c r="P1010" i="10"/>
  <c r="Q1009" i="10"/>
  <c r="P1009" i="10"/>
  <c r="Q1008" i="10"/>
  <c r="P1008" i="10"/>
  <c r="Q1007" i="10"/>
  <c r="P1007" i="10"/>
  <c r="Q1006" i="10"/>
  <c r="P1006" i="10"/>
  <c r="Q1005" i="10"/>
  <c r="P1005" i="10"/>
  <c r="Q1004" i="10"/>
  <c r="P1004" i="10"/>
  <c r="Q1003" i="10"/>
  <c r="P1003" i="10"/>
  <c r="Q1002" i="10"/>
  <c r="P1002" i="10"/>
  <c r="Q1001" i="10"/>
  <c r="P1001" i="10"/>
  <c r="Q1000" i="10"/>
  <c r="P1000" i="10"/>
  <c r="Q999" i="10"/>
  <c r="P999" i="10"/>
  <c r="Q998" i="10"/>
  <c r="P998" i="10"/>
  <c r="Q997" i="10"/>
  <c r="P997" i="10"/>
  <c r="Q996" i="10"/>
  <c r="P996" i="10"/>
  <c r="Q995" i="10"/>
  <c r="P995" i="10"/>
  <c r="Q994" i="10"/>
  <c r="P994" i="10"/>
  <c r="Q993" i="10"/>
  <c r="P993" i="10"/>
  <c r="Q992" i="10"/>
  <c r="P992" i="10"/>
  <c r="Q991" i="10"/>
  <c r="P991" i="10"/>
  <c r="Q990" i="10"/>
  <c r="P990" i="10"/>
  <c r="Q989" i="10"/>
  <c r="P989" i="10"/>
  <c r="Q988" i="10"/>
  <c r="P988" i="10"/>
  <c r="Q987" i="10"/>
  <c r="P987" i="10"/>
  <c r="Q986" i="10"/>
  <c r="P986" i="10"/>
  <c r="Q985" i="10"/>
  <c r="P985" i="10"/>
  <c r="Q984" i="10"/>
  <c r="P984" i="10"/>
  <c r="Q983" i="10"/>
  <c r="P983" i="10"/>
  <c r="Q982" i="10"/>
  <c r="P982" i="10"/>
  <c r="Q981" i="10"/>
  <c r="P981" i="10"/>
  <c r="Q980" i="10"/>
  <c r="P980" i="10"/>
  <c r="Q979" i="10"/>
  <c r="P979" i="10"/>
  <c r="Q978" i="10"/>
  <c r="P978" i="10"/>
  <c r="Q977" i="10"/>
  <c r="P977" i="10"/>
  <c r="Q976" i="10"/>
  <c r="P976" i="10"/>
  <c r="Q975" i="10"/>
  <c r="P975" i="10"/>
  <c r="Q974" i="10"/>
  <c r="P974" i="10"/>
  <c r="Q973" i="10"/>
  <c r="P973" i="10"/>
  <c r="Q972" i="10"/>
  <c r="P972" i="10"/>
  <c r="Q971" i="10"/>
  <c r="P971" i="10"/>
  <c r="Q970" i="10"/>
  <c r="P970" i="10"/>
  <c r="Q969" i="10"/>
  <c r="P969" i="10"/>
  <c r="Q968" i="10"/>
  <c r="P968" i="10"/>
  <c r="Q967" i="10"/>
  <c r="P967" i="10"/>
  <c r="Q966" i="10"/>
  <c r="P966" i="10"/>
  <c r="Q965" i="10"/>
  <c r="P965" i="10"/>
  <c r="Q964" i="10"/>
  <c r="P964" i="10"/>
  <c r="Q963" i="10"/>
  <c r="P963" i="10"/>
  <c r="Q962" i="10"/>
  <c r="P962" i="10"/>
  <c r="Q961" i="10"/>
  <c r="P961" i="10"/>
  <c r="Q960" i="10"/>
  <c r="P960" i="10"/>
  <c r="Q959" i="10"/>
  <c r="P959" i="10"/>
  <c r="Q958" i="10"/>
  <c r="P958" i="10"/>
  <c r="Q957" i="10"/>
  <c r="P957" i="10"/>
  <c r="Q956" i="10"/>
  <c r="P956" i="10"/>
  <c r="Q955" i="10"/>
  <c r="P955" i="10"/>
  <c r="Q954" i="10"/>
  <c r="P954" i="10"/>
  <c r="Q953" i="10"/>
  <c r="P953" i="10"/>
  <c r="Q952" i="10"/>
  <c r="P952" i="10"/>
  <c r="Q951" i="10"/>
  <c r="P951" i="10"/>
  <c r="Q950" i="10"/>
  <c r="P950" i="10"/>
  <c r="Q949" i="10"/>
  <c r="P949" i="10"/>
  <c r="Q948" i="10"/>
  <c r="P948" i="10"/>
  <c r="Q947" i="10"/>
  <c r="P947" i="10"/>
  <c r="Q946" i="10"/>
  <c r="P946" i="10"/>
  <c r="Q945" i="10"/>
  <c r="P945" i="10"/>
  <c r="Q944" i="10"/>
  <c r="P944" i="10"/>
  <c r="Q943" i="10"/>
  <c r="P943" i="10"/>
  <c r="Q942" i="10"/>
  <c r="P942" i="10"/>
  <c r="Q941" i="10"/>
  <c r="P941" i="10"/>
  <c r="Q940" i="10"/>
  <c r="P940" i="10"/>
  <c r="Q939" i="10"/>
  <c r="P939" i="10"/>
  <c r="Q938" i="10"/>
  <c r="P938" i="10"/>
  <c r="Q937" i="10"/>
  <c r="P937" i="10"/>
  <c r="Q936" i="10"/>
  <c r="P936" i="10"/>
  <c r="Q935" i="10"/>
  <c r="P935" i="10"/>
  <c r="Q934" i="10"/>
  <c r="P934" i="10"/>
  <c r="Q933" i="10"/>
  <c r="P933" i="10"/>
  <c r="Q932" i="10"/>
  <c r="P932" i="10"/>
  <c r="Q931" i="10"/>
  <c r="P931" i="10"/>
  <c r="Q930" i="10"/>
  <c r="P930" i="10"/>
  <c r="Q929" i="10"/>
  <c r="P929" i="10"/>
  <c r="Q928" i="10"/>
  <c r="P928" i="10"/>
  <c r="Q927" i="10"/>
  <c r="P927" i="10"/>
  <c r="Q926" i="10"/>
  <c r="P926" i="10"/>
  <c r="Q925" i="10"/>
  <c r="P925" i="10"/>
  <c r="Q924" i="10"/>
  <c r="P924" i="10"/>
  <c r="Q923" i="10"/>
  <c r="P923" i="10"/>
  <c r="Q922" i="10"/>
  <c r="P922" i="10"/>
  <c r="Q921" i="10"/>
  <c r="P921" i="10"/>
  <c r="Q920" i="10"/>
  <c r="P920" i="10"/>
  <c r="Q919" i="10"/>
  <c r="P919" i="10"/>
  <c r="Q918" i="10"/>
  <c r="P918" i="10"/>
  <c r="Q917" i="10"/>
  <c r="P917" i="10"/>
  <c r="Q916" i="10"/>
  <c r="P916" i="10"/>
  <c r="Q915" i="10"/>
  <c r="P915" i="10"/>
  <c r="Q914" i="10"/>
  <c r="P914" i="10"/>
  <c r="Q913" i="10"/>
  <c r="P913" i="10"/>
  <c r="Q912" i="10"/>
  <c r="P912" i="10"/>
  <c r="Q911" i="10"/>
  <c r="P911" i="10"/>
  <c r="Q910" i="10"/>
  <c r="P910" i="10"/>
  <c r="Q909" i="10"/>
  <c r="P909" i="10"/>
  <c r="Q908" i="10"/>
  <c r="P908" i="10"/>
  <c r="Q907" i="10"/>
  <c r="P907" i="10"/>
  <c r="Q906" i="10"/>
  <c r="P906" i="10"/>
  <c r="Q905" i="10"/>
  <c r="P905" i="10"/>
  <c r="Q904" i="10"/>
  <c r="P904" i="10"/>
  <c r="Q903" i="10"/>
  <c r="P903" i="10"/>
  <c r="Q902" i="10"/>
  <c r="P902" i="10"/>
  <c r="Q901" i="10"/>
  <c r="P901" i="10"/>
  <c r="Q900" i="10"/>
  <c r="P900" i="10"/>
  <c r="Q899" i="10"/>
  <c r="P899" i="10"/>
  <c r="Q898" i="10"/>
  <c r="P898" i="10"/>
  <c r="Q897" i="10"/>
  <c r="P897" i="10"/>
  <c r="Q896" i="10"/>
  <c r="P896" i="10"/>
  <c r="Q895" i="10"/>
  <c r="P895" i="10"/>
  <c r="Q894" i="10"/>
  <c r="P894" i="10"/>
  <c r="Q893" i="10"/>
  <c r="P893" i="10"/>
  <c r="Q892" i="10"/>
  <c r="P892" i="10"/>
  <c r="Q891" i="10"/>
  <c r="P891" i="10"/>
  <c r="Q890" i="10"/>
  <c r="P890" i="10"/>
  <c r="Q889" i="10"/>
  <c r="P889" i="10"/>
  <c r="Q888" i="10"/>
  <c r="P888" i="10"/>
  <c r="Q887" i="10"/>
  <c r="P887" i="10"/>
  <c r="Q886" i="10"/>
  <c r="P886" i="10"/>
  <c r="Q885" i="10"/>
  <c r="P885" i="10"/>
  <c r="Q884" i="10"/>
  <c r="P884" i="10"/>
  <c r="Q883" i="10"/>
  <c r="P883" i="10"/>
  <c r="Q882" i="10"/>
  <c r="P882" i="10"/>
  <c r="Q881" i="10"/>
  <c r="P881" i="10"/>
  <c r="Q880" i="10"/>
  <c r="P880" i="10"/>
  <c r="Q879" i="10"/>
  <c r="P879" i="10"/>
  <c r="Q878" i="10"/>
  <c r="P878" i="10"/>
  <c r="Q877" i="10"/>
  <c r="P877" i="10"/>
  <c r="Q876" i="10"/>
  <c r="P876" i="10"/>
  <c r="Q875" i="10"/>
  <c r="P875" i="10"/>
  <c r="Q874" i="10"/>
  <c r="P874" i="10"/>
  <c r="Q873" i="10"/>
  <c r="P873" i="10"/>
  <c r="Q872" i="10"/>
  <c r="P872" i="10"/>
  <c r="Q871" i="10"/>
  <c r="P871" i="10"/>
  <c r="Q870" i="10"/>
  <c r="P870" i="10"/>
  <c r="Q869" i="10"/>
  <c r="P869" i="10"/>
  <c r="Q868" i="10"/>
  <c r="P868" i="10"/>
  <c r="Q867" i="10"/>
  <c r="P867" i="10"/>
  <c r="Q866" i="10"/>
  <c r="P866" i="10"/>
  <c r="Q865" i="10"/>
  <c r="P865" i="10"/>
  <c r="Q864" i="10"/>
  <c r="P864" i="10"/>
  <c r="Q863" i="10"/>
  <c r="P863" i="10"/>
  <c r="Q862" i="10"/>
  <c r="P862" i="10"/>
  <c r="Q861" i="10"/>
  <c r="P861" i="10"/>
  <c r="Q860" i="10"/>
  <c r="P860" i="10"/>
  <c r="Q859" i="10"/>
  <c r="P859" i="10"/>
  <c r="Q858" i="10"/>
  <c r="P858" i="10"/>
  <c r="Q857" i="10"/>
  <c r="P857" i="10"/>
  <c r="Q856" i="10"/>
  <c r="P856" i="10"/>
  <c r="Q855" i="10"/>
  <c r="P855" i="10"/>
  <c r="Q854" i="10"/>
  <c r="P854" i="10"/>
  <c r="Q853" i="10"/>
  <c r="P853" i="10"/>
  <c r="Q852" i="10"/>
  <c r="P852" i="10"/>
  <c r="Q851" i="10"/>
  <c r="P851" i="10"/>
  <c r="Q850" i="10"/>
  <c r="P850" i="10"/>
  <c r="Q849" i="10"/>
  <c r="P849" i="10"/>
  <c r="Q848" i="10"/>
  <c r="P848" i="10"/>
  <c r="Q847" i="10"/>
  <c r="P847" i="10"/>
  <c r="Q846" i="10"/>
  <c r="P846" i="10"/>
  <c r="Q845" i="10"/>
  <c r="P845" i="10"/>
  <c r="Q844" i="10"/>
  <c r="P844" i="10"/>
  <c r="Q843" i="10"/>
  <c r="P843" i="10"/>
  <c r="Q842" i="10"/>
  <c r="P842" i="10"/>
  <c r="Q841" i="10"/>
  <c r="P841" i="10"/>
  <c r="Q840" i="10"/>
  <c r="P840" i="10"/>
  <c r="Q839" i="10"/>
  <c r="P839" i="10"/>
  <c r="Q838" i="10"/>
  <c r="P838" i="10"/>
  <c r="Q837" i="10"/>
  <c r="P837" i="10"/>
  <c r="Q836" i="10"/>
  <c r="P836" i="10"/>
  <c r="Q835" i="10"/>
  <c r="P835" i="10"/>
  <c r="Q834" i="10"/>
  <c r="P834" i="10"/>
  <c r="Q833" i="10"/>
  <c r="P833" i="10"/>
  <c r="Q832" i="10"/>
  <c r="P832" i="10"/>
  <c r="Q831" i="10"/>
  <c r="P831" i="10"/>
  <c r="Q830" i="10"/>
  <c r="P830" i="10"/>
  <c r="Q829" i="10"/>
  <c r="P829" i="10"/>
  <c r="Q828" i="10"/>
  <c r="P828" i="10"/>
  <c r="Q827" i="10"/>
  <c r="P827" i="10"/>
  <c r="Q826" i="10"/>
  <c r="P826" i="10"/>
  <c r="Q825" i="10"/>
  <c r="P825" i="10"/>
  <c r="Q824" i="10"/>
  <c r="P824" i="10"/>
  <c r="Q823" i="10"/>
  <c r="P823" i="10"/>
  <c r="Q822" i="10"/>
  <c r="P822" i="10"/>
  <c r="Q821" i="10"/>
  <c r="P821" i="10"/>
  <c r="Q820" i="10"/>
  <c r="P820" i="10"/>
  <c r="Q819" i="10"/>
  <c r="P819" i="10"/>
  <c r="Q818" i="10"/>
  <c r="P818" i="10"/>
  <c r="Q817" i="10"/>
  <c r="P817" i="10"/>
  <c r="Q816" i="10"/>
  <c r="P816" i="10"/>
  <c r="Q815" i="10"/>
  <c r="P815" i="10"/>
  <c r="Q814" i="10"/>
  <c r="P814" i="10"/>
  <c r="Q813" i="10"/>
  <c r="P813" i="10"/>
  <c r="Q812" i="10"/>
  <c r="P812" i="10"/>
  <c r="Q811" i="10"/>
  <c r="P811" i="10"/>
  <c r="Q810" i="10"/>
  <c r="P810" i="10"/>
  <c r="Q809" i="10"/>
  <c r="P809" i="10"/>
  <c r="Q808" i="10"/>
  <c r="P808" i="10"/>
  <c r="Q807" i="10"/>
  <c r="P807" i="10"/>
  <c r="Q806" i="10"/>
  <c r="P806" i="10"/>
  <c r="Q805" i="10"/>
  <c r="P805" i="10"/>
  <c r="Q804" i="10"/>
  <c r="P804" i="10"/>
  <c r="Q803" i="10"/>
  <c r="P803" i="10"/>
  <c r="Q802" i="10"/>
  <c r="P802" i="10"/>
  <c r="Q801" i="10"/>
  <c r="P801" i="10"/>
  <c r="Q800" i="10"/>
  <c r="P800" i="10"/>
  <c r="Q799" i="10"/>
  <c r="P799" i="10"/>
  <c r="Q798" i="10"/>
  <c r="P798" i="10"/>
  <c r="Q797" i="10"/>
  <c r="P797" i="10"/>
  <c r="Q796" i="10"/>
  <c r="P796" i="10"/>
  <c r="Q795" i="10"/>
  <c r="P795" i="10"/>
  <c r="Q794" i="10"/>
  <c r="P794" i="10"/>
  <c r="Q793" i="10"/>
  <c r="P793" i="10"/>
  <c r="Q792" i="10"/>
  <c r="P792" i="10"/>
  <c r="Q791" i="10"/>
  <c r="P791" i="10"/>
  <c r="Q790" i="10"/>
  <c r="P790" i="10"/>
  <c r="Q789" i="10"/>
  <c r="P789" i="10"/>
  <c r="Q788" i="10"/>
  <c r="P788" i="10"/>
  <c r="Q787" i="10"/>
  <c r="P787" i="10"/>
  <c r="Q786" i="10"/>
  <c r="P786" i="10"/>
  <c r="Q785" i="10"/>
  <c r="P785" i="10"/>
  <c r="Q784" i="10"/>
  <c r="P784" i="10"/>
  <c r="Q783" i="10"/>
  <c r="P783" i="10"/>
  <c r="Q782" i="10"/>
  <c r="P782" i="10"/>
  <c r="Q781" i="10"/>
  <c r="P781" i="10"/>
  <c r="Q780" i="10"/>
  <c r="P780" i="10"/>
  <c r="Q779" i="10"/>
  <c r="P779" i="10"/>
  <c r="Q778" i="10"/>
  <c r="P778" i="10"/>
  <c r="Q777" i="10"/>
  <c r="P777" i="10"/>
  <c r="Q776" i="10"/>
  <c r="P776" i="10"/>
  <c r="Q775" i="10"/>
  <c r="P775" i="10"/>
  <c r="Q774" i="10"/>
  <c r="P774" i="10"/>
  <c r="Q773" i="10"/>
  <c r="P773" i="10"/>
  <c r="Q772" i="10"/>
  <c r="P772" i="10"/>
  <c r="Q771" i="10"/>
  <c r="P771" i="10"/>
  <c r="Q770" i="10"/>
  <c r="P770" i="10"/>
  <c r="Q769" i="10"/>
  <c r="P769" i="10"/>
  <c r="Q768" i="10"/>
  <c r="P768" i="10"/>
  <c r="Q767" i="10"/>
  <c r="P767" i="10"/>
  <c r="Q766" i="10"/>
  <c r="P766" i="10"/>
  <c r="Q765" i="10"/>
  <c r="P765" i="10"/>
  <c r="Q764" i="10"/>
  <c r="P764" i="10"/>
  <c r="Q763" i="10"/>
  <c r="P763" i="10"/>
  <c r="Q762" i="10"/>
  <c r="P762" i="10"/>
  <c r="Q761" i="10"/>
  <c r="P761" i="10"/>
  <c r="Q760" i="10"/>
  <c r="P760" i="10"/>
  <c r="Q759" i="10"/>
  <c r="P759" i="10"/>
  <c r="Q758" i="10"/>
  <c r="P758" i="10"/>
  <c r="Q757" i="10"/>
  <c r="P757" i="10"/>
  <c r="Q756" i="10"/>
  <c r="P756" i="10"/>
  <c r="Q755" i="10"/>
  <c r="P755" i="10"/>
  <c r="Q754" i="10"/>
  <c r="P754" i="10"/>
  <c r="Q753" i="10"/>
  <c r="P753" i="10"/>
  <c r="Q752" i="10"/>
  <c r="P752" i="10"/>
  <c r="Q751" i="10"/>
  <c r="P751" i="10"/>
  <c r="Q750" i="10"/>
  <c r="P750" i="10"/>
  <c r="Q749" i="10"/>
  <c r="P749" i="10"/>
  <c r="Q748" i="10"/>
  <c r="P748" i="10"/>
  <c r="Q747" i="10"/>
  <c r="P747" i="10"/>
  <c r="Q746" i="10"/>
  <c r="P746" i="10"/>
  <c r="Q745" i="10"/>
  <c r="P745" i="10"/>
  <c r="Q744" i="10"/>
  <c r="P744" i="10"/>
  <c r="Q743" i="10"/>
  <c r="P743" i="10"/>
  <c r="Q742" i="10"/>
  <c r="P742" i="10"/>
  <c r="Q741" i="10"/>
  <c r="P741" i="10"/>
  <c r="Q740" i="10"/>
  <c r="P740" i="10"/>
  <c r="Q739" i="10"/>
  <c r="P739" i="10"/>
  <c r="Q738" i="10"/>
  <c r="P738" i="10"/>
  <c r="Q737" i="10"/>
  <c r="P737" i="10"/>
  <c r="Q736" i="10"/>
  <c r="P736" i="10"/>
  <c r="Q735" i="10"/>
  <c r="P735" i="10"/>
  <c r="Q734" i="10"/>
  <c r="P734" i="10"/>
  <c r="Q733" i="10"/>
  <c r="P733" i="10"/>
  <c r="Q732" i="10"/>
  <c r="P732" i="10"/>
  <c r="Q731" i="10"/>
  <c r="P731" i="10"/>
  <c r="Q730" i="10"/>
  <c r="P730" i="10"/>
  <c r="Q729" i="10"/>
  <c r="P729" i="10"/>
  <c r="Q728" i="10"/>
  <c r="P728" i="10"/>
  <c r="Q727" i="10"/>
  <c r="P727" i="10"/>
  <c r="Q726" i="10"/>
  <c r="P726" i="10"/>
  <c r="Q725" i="10"/>
  <c r="P725" i="10"/>
  <c r="Q724" i="10"/>
  <c r="P724" i="10"/>
  <c r="Q723" i="10"/>
  <c r="P723" i="10"/>
  <c r="Q722" i="10"/>
  <c r="P722" i="10"/>
  <c r="Q721" i="10"/>
  <c r="P721" i="10"/>
  <c r="Q720" i="10"/>
  <c r="P720" i="10"/>
  <c r="Q719" i="10"/>
  <c r="P719" i="10"/>
  <c r="Q718" i="10"/>
  <c r="P718" i="10"/>
  <c r="Q717" i="10"/>
  <c r="P717" i="10"/>
  <c r="Q716" i="10"/>
  <c r="P716" i="10"/>
  <c r="Q715" i="10"/>
  <c r="P715" i="10"/>
  <c r="Q714" i="10"/>
  <c r="P714" i="10"/>
  <c r="Q713" i="10"/>
  <c r="P713" i="10"/>
  <c r="Q712" i="10"/>
  <c r="P712" i="10"/>
  <c r="Q711" i="10"/>
  <c r="P711" i="10"/>
  <c r="Q710" i="10"/>
  <c r="P710" i="10"/>
  <c r="Q709" i="10"/>
  <c r="P709" i="10"/>
  <c r="Q708" i="10"/>
  <c r="P708" i="10"/>
  <c r="Q707" i="10"/>
  <c r="P707" i="10"/>
  <c r="Q706" i="10"/>
  <c r="P706" i="10"/>
  <c r="Q705" i="10"/>
  <c r="P705" i="10"/>
  <c r="Q704" i="10"/>
  <c r="P704" i="10"/>
  <c r="Q703" i="10"/>
  <c r="P703" i="10"/>
  <c r="Q702" i="10"/>
  <c r="P702" i="10"/>
  <c r="Q701" i="10"/>
  <c r="P701" i="10"/>
  <c r="Q700" i="10"/>
  <c r="P700" i="10"/>
  <c r="Q699" i="10"/>
  <c r="P699" i="10"/>
  <c r="Q698" i="10"/>
  <c r="P698" i="10"/>
  <c r="Q697" i="10"/>
  <c r="P697" i="10"/>
  <c r="Q696" i="10"/>
  <c r="P696" i="10"/>
  <c r="Q695" i="10"/>
  <c r="P695" i="10"/>
  <c r="Q694" i="10"/>
  <c r="P694" i="10"/>
  <c r="Q693" i="10"/>
  <c r="P693" i="10"/>
  <c r="Q692" i="10"/>
  <c r="P692" i="10"/>
  <c r="Q691" i="10"/>
  <c r="P691" i="10"/>
  <c r="Q690" i="10"/>
  <c r="P690" i="10"/>
  <c r="Q689" i="10"/>
  <c r="P689" i="10"/>
  <c r="Q688" i="10"/>
  <c r="P688" i="10"/>
  <c r="Q687" i="10"/>
  <c r="P687" i="10"/>
  <c r="Q686" i="10"/>
  <c r="P686" i="10"/>
  <c r="Q685" i="10"/>
  <c r="P685" i="10"/>
  <c r="Q684" i="10"/>
  <c r="P684" i="10"/>
  <c r="Q683" i="10"/>
  <c r="P683" i="10"/>
  <c r="Q682" i="10"/>
  <c r="P682" i="10"/>
  <c r="Q681" i="10"/>
  <c r="P681" i="10"/>
  <c r="Q680" i="10"/>
  <c r="P680" i="10"/>
  <c r="Q679" i="10"/>
  <c r="P679" i="10"/>
  <c r="Q678" i="10"/>
  <c r="P678" i="10"/>
  <c r="Q677" i="10"/>
  <c r="P677" i="10"/>
  <c r="Q676" i="10"/>
  <c r="P676" i="10"/>
  <c r="Q675" i="10"/>
  <c r="P675" i="10"/>
  <c r="Q674" i="10"/>
  <c r="P674" i="10"/>
  <c r="Q673" i="10"/>
  <c r="P673" i="10"/>
  <c r="Q672" i="10"/>
  <c r="P672" i="10"/>
  <c r="Q671" i="10"/>
  <c r="P671" i="10"/>
  <c r="Q670" i="10"/>
  <c r="P670" i="10"/>
  <c r="Q669" i="10"/>
  <c r="P669" i="10"/>
  <c r="Q668" i="10"/>
  <c r="P668" i="10"/>
  <c r="Q667" i="10"/>
  <c r="P667" i="10"/>
  <c r="Q666" i="10"/>
  <c r="P666" i="10"/>
  <c r="Q665" i="10"/>
  <c r="P665" i="10"/>
  <c r="Q664" i="10"/>
  <c r="P664" i="10"/>
  <c r="Q663" i="10"/>
  <c r="P663" i="10"/>
  <c r="Q662" i="10"/>
  <c r="P662" i="10"/>
  <c r="Q661" i="10"/>
  <c r="P661" i="10"/>
  <c r="Q660" i="10"/>
  <c r="P660" i="10"/>
  <c r="Q659" i="10"/>
  <c r="P659" i="10"/>
  <c r="Q658" i="10"/>
  <c r="P658" i="10"/>
  <c r="Q657" i="10"/>
  <c r="P657" i="10"/>
  <c r="Q656" i="10"/>
  <c r="P656" i="10"/>
  <c r="Q655" i="10"/>
  <c r="P655" i="10"/>
  <c r="Q654" i="10"/>
  <c r="P654" i="10"/>
  <c r="Q653" i="10"/>
  <c r="P653" i="10"/>
  <c r="Q652" i="10"/>
  <c r="P652" i="10"/>
  <c r="Q651" i="10"/>
  <c r="P651" i="10"/>
  <c r="Q650" i="10"/>
  <c r="P650" i="10"/>
  <c r="Q649" i="10"/>
  <c r="P649" i="10"/>
  <c r="Q648" i="10"/>
  <c r="P648" i="10"/>
  <c r="Q647" i="10"/>
  <c r="P647" i="10"/>
  <c r="Q646" i="10"/>
  <c r="P646" i="10"/>
  <c r="Q645" i="10"/>
  <c r="P645" i="10"/>
  <c r="Q644" i="10"/>
  <c r="P644" i="10"/>
  <c r="Q643" i="10"/>
  <c r="P643" i="10"/>
  <c r="Q642" i="10"/>
  <c r="P642" i="10"/>
  <c r="Q641" i="10"/>
  <c r="P641" i="10"/>
  <c r="Q640" i="10"/>
  <c r="P640" i="10"/>
  <c r="Q639" i="10"/>
  <c r="P639" i="10"/>
  <c r="Q638" i="10"/>
  <c r="P638" i="10"/>
  <c r="Q637" i="10"/>
  <c r="P637" i="10"/>
  <c r="Q636" i="10"/>
  <c r="P636" i="10"/>
  <c r="Q635" i="10"/>
  <c r="P635" i="10"/>
  <c r="Q634" i="10"/>
  <c r="P634" i="10"/>
  <c r="Q633" i="10"/>
  <c r="P633" i="10"/>
  <c r="Q632" i="10"/>
  <c r="P632" i="10"/>
  <c r="Q631" i="10"/>
  <c r="P631" i="10"/>
  <c r="Q630" i="10"/>
  <c r="P630" i="10"/>
  <c r="Q629" i="10"/>
  <c r="P629" i="10"/>
  <c r="Q628" i="10"/>
  <c r="P628" i="10"/>
  <c r="Q627" i="10"/>
  <c r="P627" i="10"/>
  <c r="Q626" i="10"/>
  <c r="P626" i="10"/>
  <c r="Q625" i="10"/>
  <c r="P625" i="10"/>
  <c r="Q624" i="10"/>
  <c r="P624" i="10"/>
  <c r="Q623" i="10"/>
  <c r="P623" i="10"/>
  <c r="Q622" i="10"/>
  <c r="P622" i="10"/>
  <c r="Q621" i="10"/>
  <c r="P621" i="10"/>
  <c r="Q620" i="10"/>
  <c r="P620" i="10"/>
  <c r="Q619" i="10"/>
  <c r="P619" i="10"/>
  <c r="Q618" i="10"/>
  <c r="P618" i="10"/>
  <c r="Q617" i="10"/>
  <c r="P617" i="10"/>
  <c r="Q616" i="10"/>
  <c r="P616" i="10"/>
  <c r="Q615" i="10"/>
  <c r="P615" i="10"/>
  <c r="Q614" i="10"/>
  <c r="P614" i="10"/>
  <c r="Q613" i="10"/>
  <c r="P613" i="10"/>
  <c r="Q612" i="10"/>
  <c r="P612" i="10"/>
  <c r="Q611" i="10"/>
  <c r="P611" i="10"/>
  <c r="Q610" i="10"/>
  <c r="P610" i="10"/>
  <c r="Q609" i="10"/>
  <c r="P609" i="10"/>
  <c r="Q608" i="10"/>
  <c r="P608" i="10"/>
  <c r="Q607" i="10"/>
  <c r="P607" i="10"/>
  <c r="Q606" i="10"/>
  <c r="P606" i="10"/>
  <c r="Q605" i="10"/>
  <c r="P605" i="10"/>
  <c r="Q604" i="10"/>
  <c r="P604" i="10"/>
  <c r="Q603" i="10"/>
  <c r="P603" i="10"/>
  <c r="Q602" i="10"/>
  <c r="P602" i="10"/>
  <c r="Q601" i="10"/>
  <c r="P601" i="10"/>
  <c r="Q600" i="10"/>
  <c r="P600" i="10"/>
  <c r="Q599" i="10"/>
  <c r="P599" i="10"/>
  <c r="Q598" i="10"/>
  <c r="P598" i="10"/>
  <c r="Q597" i="10"/>
  <c r="P597" i="10"/>
  <c r="Q596" i="10"/>
  <c r="P596" i="10"/>
  <c r="Q595" i="10"/>
  <c r="P595" i="10"/>
  <c r="Q594" i="10"/>
  <c r="P594" i="10"/>
  <c r="Q593" i="10"/>
  <c r="P593" i="10"/>
  <c r="Q592" i="10"/>
  <c r="P592" i="10"/>
  <c r="Q591" i="10"/>
  <c r="P591" i="10"/>
  <c r="Q590" i="10"/>
  <c r="P590" i="10"/>
  <c r="Q589" i="10"/>
  <c r="P589" i="10"/>
  <c r="Q588" i="10"/>
  <c r="P588" i="10"/>
  <c r="Q587" i="10"/>
  <c r="P587" i="10"/>
  <c r="Q586" i="10"/>
  <c r="P586" i="10"/>
  <c r="Q585" i="10"/>
  <c r="P585" i="10"/>
  <c r="Q584" i="10"/>
  <c r="P584" i="10"/>
  <c r="Q583" i="10"/>
  <c r="P583" i="10"/>
  <c r="Q582" i="10"/>
  <c r="P582" i="10"/>
  <c r="Q581" i="10"/>
  <c r="P581" i="10"/>
  <c r="Q580" i="10"/>
  <c r="P580" i="10"/>
  <c r="Q579" i="10"/>
  <c r="P579" i="10"/>
  <c r="Q578" i="10"/>
  <c r="P578" i="10"/>
  <c r="Q577" i="10"/>
  <c r="P577" i="10"/>
  <c r="Q576" i="10"/>
  <c r="P576" i="10"/>
  <c r="Q575" i="10"/>
  <c r="P575" i="10"/>
  <c r="Q574" i="10"/>
  <c r="P574" i="10"/>
  <c r="Q573" i="10"/>
  <c r="P573" i="10"/>
  <c r="Q572" i="10"/>
  <c r="P572" i="10"/>
  <c r="Q571" i="10"/>
  <c r="P571" i="10"/>
  <c r="Q570" i="10"/>
  <c r="P570" i="10"/>
  <c r="Q569" i="10"/>
  <c r="P569" i="10"/>
  <c r="Q568" i="10"/>
  <c r="P568" i="10"/>
  <c r="Q567" i="10"/>
  <c r="P567" i="10"/>
  <c r="Q566" i="10"/>
  <c r="P566" i="10"/>
  <c r="Q565" i="10"/>
  <c r="P565" i="10"/>
  <c r="Q564" i="10"/>
  <c r="P564" i="10"/>
  <c r="Q563" i="10"/>
  <c r="P563" i="10"/>
  <c r="Q562" i="10"/>
  <c r="P562" i="10"/>
  <c r="Q561" i="10"/>
  <c r="P561" i="10"/>
  <c r="Q560" i="10"/>
  <c r="P560" i="10"/>
  <c r="Q559" i="10"/>
  <c r="P559" i="10"/>
  <c r="Q558" i="10"/>
  <c r="P558" i="10"/>
  <c r="Q557" i="10"/>
  <c r="P557" i="10"/>
  <c r="Q556" i="10"/>
  <c r="P556" i="10"/>
  <c r="Q555" i="10"/>
  <c r="P555" i="10"/>
  <c r="Q554" i="10"/>
  <c r="P554" i="10"/>
  <c r="Q553" i="10"/>
  <c r="P553" i="10"/>
  <c r="Q552" i="10"/>
  <c r="P552" i="10"/>
  <c r="Q551" i="10"/>
  <c r="P551" i="10"/>
  <c r="Q550" i="10"/>
  <c r="P550" i="10"/>
  <c r="Q549" i="10"/>
  <c r="P549" i="10"/>
  <c r="Q548" i="10"/>
  <c r="P548" i="10"/>
  <c r="Q547" i="10"/>
  <c r="P547" i="10"/>
  <c r="Q546" i="10"/>
  <c r="P546" i="10"/>
  <c r="Q545" i="10"/>
  <c r="P545" i="10"/>
  <c r="Q544" i="10"/>
  <c r="P544" i="10"/>
  <c r="Q543" i="10"/>
  <c r="P543" i="10"/>
  <c r="Q542" i="10"/>
  <c r="P542" i="10"/>
  <c r="Q541" i="10"/>
  <c r="P541" i="10"/>
  <c r="Q540" i="10"/>
  <c r="P540" i="10"/>
  <c r="Q539" i="10"/>
  <c r="P539" i="10"/>
  <c r="Q538" i="10"/>
  <c r="P538" i="10"/>
  <c r="Q537" i="10"/>
  <c r="P537" i="10"/>
  <c r="Q536" i="10"/>
  <c r="P536" i="10"/>
  <c r="Q535" i="10"/>
  <c r="P535" i="10"/>
  <c r="Q534" i="10"/>
  <c r="P534" i="10"/>
  <c r="Q533" i="10"/>
  <c r="P533" i="10"/>
  <c r="Q532" i="10"/>
  <c r="P532" i="10"/>
  <c r="Q531" i="10"/>
  <c r="P531" i="10"/>
  <c r="Q530" i="10"/>
  <c r="P530" i="10"/>
  <c r="Q529" i="10"/>
  <c r="P529" i="10"/>
  <c r="Q528" i="10"/>
  <c r="P528" i="10"/>
  <c r="Q527" i="10"/>
  <c r="P527" i="10"/>
  <c r="Q526" i="10"/>
  <c r="P526" i="10"/>
  <c r="Q525" i="10"/>
  <c r="P525" i="10"/>
  <c r="Q524" i="10"/>
  <c r="P524" i="10"/>
  <c r="Q523" i="10"/>
  <c r="P523" i="10"/>
  <c r="Q522" i="10"/>
  <c r="P522" i="10"/>
  <c r="Q521" i="10"/>
  <c r="P521" i="10"/>
  <c r="Q520" i="10"/>
  <c r="P520" i="10"/>
  <c r="Q519" i="10"/>
  <c r="P519" i="10"/>
  <c r="Q518" i="10"/>
  <c r="P518" i="10"/>
  <c r="Q517" i="10"/>
  <c r="P517" i="10"/>
  <c r="Q516" i="10"/>
  <c r="P516" i="10"/>
  <c r="Q515" i="10"/>
  <c r="P515" i="10"/>
  <c r="Q514" i="10"/>
  <c r="P514" i="10"/>
  <c r="Q513" i="10"/>
  <c r="P513" i="10"/>
  <c r="Q512" i="10"/>
  <c r="P512" i="10"/>
  <c r="Q511" i="10"/>
  <c r="P511" i="10"/>
  <c r="Q510" i="10"/>
  <c r="P510" i="10"/>
  <c r="Q509" i="10"/>
  <c r="P509" i="10"/>
  <c r="Q508" i="10"/>
  <c r="P508" i="10"/>
  <c r="Q507" i="10"/>
  <c r="P507" i="10"/>
  <c r="Q506" i="10"/>
  <c r="P506" i="10"/>
  <c r="Q505" i="10"/>
  <c r="P505" i="10"/>
  <c r="Q504" i="10"/>
  <c r="P504" i="10"/>
  <c r="Q503" i="10"/>
  <c r="P503" i="10"/>
  <c r="Q502" i="10"/>
  <c r="P502" i="10"/>
  <c r="Q501" i="10"/>
  <c r="P501" i="10"/>
  <c r="Q500" i="10"/>
  <c r="P500" i="10"/>
  <c r="Q499" i="10"/>
  <c r="P499" i="10"/>
  <c r="Q498" i="10"/>
  <c r="P498" i="10"/>
  <c r="Q497" i="10"/>
  <c r="P497" i="10"/>
  <c r="Q496" i="10"/>
  <c r="P496" i="10"/>
  <c r="Q495" i="10"/>
  <c r="P495" i="10"/>
  <c r="Q494" i="10"/>
  <c r="P494" i="10"/>
  <c r="Q493" i="10"/>
  <c r="P493" i="10"/>
  <c r="Q492" i="10"/>
  <c r="P492" i="10"/>
  <c r="Q491" i="10"/>
  <c r="P491" i="10"/>
  <c r="Q490" i="10"/>
  <c r="P490" i="10"/>
  <c r="Q489" i="10"/>
  <c r="P489" i="10"/>
  <c r="Q488" i="10"/>
  <c r="P488" i="10"/>
  <c r="Q487" i="10"/>
  <c r="P487" i="10"/>
  <c r="Q486" i="10"/>
  <c r="P486" i="10"/>
  <c r="Q485" i="10"/>
  <c r="P485" i="10"/>
  <c r="Q484" i="10"/>
  <c r="P484" i="10"/>
  <c r="Q483" i="10"/>
  <c r="P483" i="10"/>
  <c r="Q482" i="10"/>
  <c r="P482" i="10"/>
  <c r="Q481" i="10"/>
  <c r="P481" i="10"/>
  <c r="Q480" i="10"/>
  <c r="P480" i="10"/>
  <c r="Q479" i="10"/>
  <c r="P479" i="10"/>
  <c r="Q478" i="10"/>
  <c r="P478" i="10"/>
  <c r="Q477" i="10"/>
  <c r="P477" i="10"/>
  <c r="Q476" i="10"/>
  <c r="P476" i="10"/>
  <c r="Q475" i="10"/>
  <c r="P475" i="10"/>
  <c r="Q474" i="10"/>
  <c r="P474" i="10"/>
  <c r="Q473" i="10"/>
  <c r="P473" i="10"/>
  <c r="Q472" i="10"/>
  <c r="P472" i="10"/>
  <c r="Q471" i="10"/>
  <c r="P471" i="10"/>
  <c r="Q470" i="10"/>
  <c r="P470" i="10"/>
  <c r="Q469" i="10"/>
  <c r="P469" i="10"/>
  <c r="Q468" i="10"/>
  <c r="P468" i="10"/>
  <c r="Q467" i="10"/>
  <c r="P467" i="10"/>
  <c r="Q466" i="10"/>
  <c r="P466" i="10"/>
  <c r="Q465" i="10"/>
  <c r="P465" i="10"/>
  <c r="Q464" i="10"/>
  <c r="P464" i="10"/>
  <c r="Q463" i="10"/>
  <c r="P463" i="10"/>
  <c r="Q462" i="10"/>
  <c r="P462" i="10"/>
  <c r="Q461" i="10"/>
  <c r="P461" i="10"/>
  <c r="Q460" i="10"/>
  <c r="P460" i="10"/>
  <c r="Q459" i="10"/>
  <c r="P459" i="10"/>
  <c r="Q458" i="10"/>
  <c r="P458" i="10"/>
  <c r="Q457" i="10"/>
  <c r="P457" i="10"/>
  <c r="Q456" i="10"/>
  <c r="P456" i="10"/>
  <c r="Q455" i="10"/>
  <c r="P455" i="10"/>
  <c r="Q454" i="10"/>
  <c r="P454" i="10"/>
  <c r="Q453" i="10"/>
  <c r="P453" i="10"/>
  <c r="Q452" i="10"/>
  <c r="P452" i="10"/>
  <c r="Q451" i="10"/>
  <c r="P451" i="10"/>
  <c r="Q450" i="10"/>
  <c r="P450" i="10"/>
  <c r="Q449" i="10"/>
  <c r="P449" i="10"/>
  <c r="Q448" i="10"/>
  <c r="P448" i="10"/>
  <c r="Q447" i="10"/>
  <c r="P447" i="10"/>
  <c r="Q446" i="10"/>
  <c r="P446" i="10"/>
  <c r="Q445" i="10"/>
  <c r="P445" i="10"/>
  <c r="Q444" i="10"/>
  <c r="P444" i="10"/>
  <c r="Q443" i="10"/>
  <c r="P443" i="10"/>
  <c r="Q442" i="10"/>
  <c r="P442" i="10"/>
  <c r="Q441" i="10"/>
  <c r="P441" i="10"/>
  <c r="Q440" i="10"/>
  <c r="P440" i="10"/>
  <c r="Q439" i="10"/>
  <c r="P439" i="10"/>
  <c r="Q438" i="10"/>
  <c r="P438" i="10"/>
  <c r="Q437" i="10"/>
  <c r="P437" i="10"/>
  <c r="Q436" i="10"/>
  <c r="P436" i="10"/>
  <c r="Q435" i="10"/>
  <c r="P435" i="10"/>
  <c r="Q434" i="10"/>
  <c r="P434" i="10"/>
  <c r="Q433" i="10"/>
  <c r="P433" i="10"/>
  <c r="Q432" i="10"/>
  <c r="P432" i="10"/>
  <c r="Q431" i="10"/>
  <c r="P431" i="10"/>
  <c r="Q430" i="10"/>
  <c r="P430" i="10"/>
  <c r="Q429" i="10"/>
  <c r="P429" i="10"/>
  <c r="Q428" i="10"/>
  <c r="P428" i="10"/>
  <c r="Q427" i="10"/>
  <c r="P427" i="10"/>
  <c r="Q426" i="10"/>
  <c r="P426" i="10"/>
  <c r="Q425" i="10"/>
  <c r="P425" i="10"/>
  <c r="Q424" i="10"/>
  <c r="P424" i="10"/>
  <c r="Q423" i="10"/>
  <c r="P423" i="10"/>
  <c r="Q422" i="10"/>
  <c r="P422" i="10"/>
  <c r="Q421" i="10"/>
  <c r="P421" i="10"/>
  <c r="Q420" i="10"/>
  <c r="P420" i="10"/>
  <c r="Q419" i="10"/>
  <c r="P419" i="10"/>
  <c r="Q418" i="10"/>
  <c r="P418" i="10"/>
  <c r="Q417" i="10"/>
  <c r="P417" i="10"/>
  <c r="Q416" i="10"/>
  <c r="P416" i="10"/>
  <c r="Q415" i="10"/>
  <c r="P415" i="10"/>
  <c r="Q414" i="10"/>
  <c r="P414" i="10"/>
  <c r="Q413" i="10"/>
  <c r="P413" i="10"/>
  <c r="Q412" i="10"/>
  <c r="P412" i="10"/>
  <c r="Q411" i="10"/>
  <c r="P411" i="10"/>
  <c r="Q410" i="10"/>
  <c r="P410" i="10"/>
  <c r="Q409" i="10"/>
  <c r="P409" i="10"/>
  <c r="Q408" i="10"/>
  <c r="P408" i="10"/>
  <c r="Q407" i="10"/>
  <c r="P407" i="10"/>
  <c r="Q406" i="10"/>
  <c r="P406" i="10"/>
  <c r="Q405" i="10"/>
  <c r="P405" i="10"/>
  <c r="Q404" i="10"/>
  <c r="P404" i="10"/>
  <c r="Q403" i="10"/>
  <c r="P403" i="10"/>
  <c r="Q402" i="10"/>
  <c r="P402" i="10"/>
  <c r="Q401" i="10"/>
  <c r="P401" i="10"/>
  <c r="Q400" i="10"/>
  <c r="P400" i="10"/>
  <c r="Q399" i="10"/>
  <c r="P399" i="10"/>
  <c r="Q398" i="10"/>
  <c r="P398" i="10"/>
  <c r="Q397" i="10"/>
  <c r="P397" i="10"/>
  <c r="Q396" i="10"/>
  <c r="P396" i="10"/>
  <c r="Q395" i="10"/>
  <c r="P395" i="10"/>
  <c r="Q394" i="10"/>
  <c r="P394" i="10"/>
  <c r="Q393" i="10"/>
  <c r="P393" i="10"/>
  <c r="Q392" i="10"/>
  <c r="P392" i="10"/>
  <c r="Q391" i="10"/>
  <c r="P391" i="10"/>
  <c r="Q390" i="10"/>
  <c r="P390" i="10"/>
  <c r="Q389" i="10"/>
  <c r="P389" i="10"/>
  <c r="Q388" i="10"/>
  <c r="P388" i="10"/>
  <c r="Q387" i="10"/>
  <c r="P387" i="10"/>
  <c r="Q386" i="10"/>
  <c r="P386" i="10"/>
  <c r="Q385" i="10"/>
  <c r="P385" i="10"/>
  <c r="Q384" i="10"/>
  <c r="P384" i="10"/>
  <c r="Q383" i="10"/>
  <c r="P383" i="10"/>
  <c r="Q382" i="10"/>
  <c r="P382" i="10"/>
  <c r="Q381" i="10"/>
  <c r="P381" i="10"/>
  <c r="Q380" i="10"/>
  <c r="P380" i="10"/>
  <c r="Q379" i="10"/>
  <c r="P379" i="10"/>
  <c r="Q378" i="10"/>
  <c r="P378" i="10"/>
  <c r="Q377" i="10"/>
  <c r="P377" i="10"/>
  <c r="Q376" i="10"/>
  <c r="P376" i="10"/>
  <c r="Q375" i="10"/>
  <c r="P375" i="10"/>
  <c r="Q374" i="10"/>
  <c r="P374" i="10"/>
  <c r="Q373" i="10"/>
  <c r="P373" i="10"/>
  <c r="Q372" i="10"/>
  <c r="P372" i="10"/>
  <c r="Q371" i="10"/>
  <c r="P371" i="10"/>
  <c r="Q370" i="10"/>
  <c r="P370" i="10"/>
  <c r="Q369" i="10"/>
  <c r="P369" i="10"/>
  <c r="Q368" i="10"/>
  <c r="P368" i="10"/>
  <c r="Q367" i="10"/>
  <c r="P367" i="10"/>
  <c r="Q366" i="10"/>
  <c r="P366" i="10"/>
  <c r="Q365" i="10"/>
  <c r="P365" i="10"/>
  <c r="Q364" i="10"/>
  <c r="P364" i="10"/>
  <c r="Q363" i="10"/>
  <c r="P363" i="10"/>
  <c r="Q362" i="10"/>
  <c r="P362" i="10"/>
  <c r="Q361" i="10"/>
  <c r="P361" i="10"/>
  <c r="Q360" i="10"/>
  <c r="P360" i="10"/>
  <c r="Q359" i="10"/>
  <c r="P359" i="10"/>
  <c r="Q358" i="10"/>
  <c r="P358" i="10"/>
  <c r="Q357" i="10"/>
  <c r="P357" i="10"/>
  <c r="Q356" i="10"/>
  <c r="P356" i="10"/>
  <c r="Q355" i="10"/>
  <c r="P355" i="10"/>
  <c r="Q354" i="10"/>
  <c r="P354" i="10"/>
  <c r="Q353" i="10"/>
  <c r="P353" i="10"/>
  <c r="Q352" i="10"/>
  <c r="P352" i="10"/>
  <c r="Q351" i="10"/>
  <c r="P351" i="10"/>
  <c r="Q350" i="10"/>
  <c r="P350" i="10"/>
  <c r="Q349" i="10"/>
  <c r="P349" i="10"/>
  <c r="Q348" i="10"/>
  <c r="P348" i="10"/>
  <c r="Q347" i="10"/>
  <c r="P347" i="10"/>
  <c r="Q346" i="10"/>
  <c r="P346" i="10"/>
  <c r="Q345" i="10"/>
  <c r="P345" i="10"/>
  <c r="Q344" i="10"/>
  <c r="P344" i="10"/>
  <c r="Q343" i="10"/>
  <c r="P343" i="10"/>
  <c r="Q342" i="10"/>
  <c r="P342" i="10"/>
  <c r="Q341" i="10"/>
  <c r="P341" i="10"/>
  <c r="Q340" i="10"/>
  <c r="P340" i="10"/>
  <c r="Q339" i="10"/>
  <c r="P339" i="10"/>
  <c r="Q338" i="10"/>
  <c r="P338" i="10"/>
  <c r="Q337" i="10"/>
  <c r="P337" i="10"/>
  <c r="Q336" i="10"/>
  <c r="P336" i="10"/>
  <c r="Q335" i="10"/>
  <c r="P335" i="10"/>
  <c r="Q334" i="10"/>
  <c r="P334" i="10"/>
  <c r="Q333" i="10"/>
  <c r="P333" i="10"/>
  <c r="Q332" i="10"/>
  <c r="P332" i="10"/>
  <c r="Q331" i="10"/>
  <c r="P331" i="10"/>
  <c r="Q330" i="10"/>
  <c r="P330" i="10"/>
  <c r="Q329" i="10"/>
  <c r="P329" i="10"/>
  <c r="Q328" i="10"/>
  <c r="P328" i="10"/>
  <c r="Q327" i="10"/>
  <c r="P327" i="10"/>
  <c r="Q326" i="10"/>
  <c r="P326" i="10"/>
  <c r="Q325" i="10"/>
  <c r="P325" i="10"/>
  <c r="Q324" i="10"/>
  <c r="P324" i="10"/>
  <c r="Q323" i="10"/>
  <c r="P323" i="10"/>
  <c r="Q322" i="10"/>
  <c r="P322" i="10"/>
  <c r="Q321" i="10"/>
  <c r="P321" i="10"/>
  <c r="Q320" i="10"/>
  <c r="P320" i="10"/>
  <c r="Q319" i="10"/>
  <c r="P319" i="10"/>
  <c r="Q318" i="10"/>
  <c r="P318" i="10"/>
  <c r="Q317" i="10"/>
  <c r="P317" i="10"/>
  <c r="Q316" i="10"/>
  <c r="P316" i="10"/>
  <c r="Q315" i="10"/>
  <c r="P315" i="10"/>
  <c r="Q314" i="10"/>
  <c r="P314" i="10"/>
  <c r="Q313" i="10"/>
  <c r="P313" i="10"/>
  <c r="Q312" i="10"/>
  <c r="P312" i="10"/>
  <c r="Q311" i="10"/>
  <c r="P311" i="10"/>
  <c r="Q310" i="10"/>
  <c r="P310" i="10"/>
  <c r="Q309" i="10"/>
  <c r="P309" i="10"/>
  <c r="Q308" i="10"/>
  <c r="P308" i="10"/>
  <c r="Q307" i="10"/>
  <c r="P307" i="10"/>
  <c r="Q306" i="10"/>
  <c r="P306" i="10"/>
  <c r="Q305" i="10"/>
  <c r="P305" i="10"/>
  <c r="Q304" i="10"/>
  <c r="P304" i="10"/>
  <c r="Q303" i="10"/>
  <c r="P303" i="10"/>
  <c r="Q302" i="10"/>
  <c r="P302" i="10"/>
  <c r="Q301" i="10"/>
  <c r="P301" i="10"/>
  <c r="Q300" i="10"/>
  <c r="P300" i="10"/>
  <c r="Q299" i="10"/>
  <c r="P299" i="10"/>
  <c r="Q298" i="10"/>
  <c r="P298" i="10"/>
  <c r="Q297" i="10"/>
  <c r="P297" i="10"/>
  <c r="Q296" i="10"/>
  <c r="P296" i="10"/>
  <c r="Q295" i="10"/>
  <c r="P295" i="10"/>
  <c r="Q294" i="10"/>
  <c r="P294" i="10"/>
  <c r="Q293" i="10"/>
  <c r="P293" i="10"/>
  <c r="Q292" i="10"/>
  <c r="P292" i="10"/>
  <c r="Q291" i="10"/>
  <c r="P291" i="10"/>
  <c r="Q290" i="10"/>
  <c r="P290" i="10"/>
  <c r="Q289" i="10"/>
  <c r="P289" i="10"/>
  <c r="Q288" i="10"/>
  <c r="P288" i="10"/>
  <c r="Q287" i="10"/>
  <c r="P287" i="10"/>
  <c r="Q286" i="10"/>
  <c r="P286" i="10"/>
  <c r="Q285" i="10"/>
  <c r="P285" i="10"/>
  <c r="Q284" i="10"/>
  <c r="P284" i="10"/>
  <c r="Q283" i="10"/>
  <c r="P283" i="10"/>
  <c r="Q282" i="10"/>
  <c r="P282" i="10"/>
  <c r="Q281" i="10"/>
  <c r="P281" i="10"/>
  <c r="Q280" i="10"/>
  <c r="P280" i="10"/>
  <c r="Q279" i="10"/>
  <c r="P279" i="10"/>
  <c r="Q278" i="10"/>
  <c r="P278" i="10"/>
  <c r="Q277" i="10"/>
  <c r="P277" i="10"/>
  <c r="Q276" i="10"/>
  <c r="P276" i="10"/>
  <c r="Q275" i="10"/>
  <c r="P275" i="10"/>
  <c r="Q274" i="10"/>
  <c r="P274" i="10"/>
  <c r="Q273" i="10"/>
  <c r="P273" i="10"/>
  <c r="Q272" i="10"/>
  <c r="P272" i="10"/>
  <c r="Q271" i="10"/>
  <c r="P271" i="10"/>
  <c r="Q270" i="10"/>
  <c r="P270" i="10"/>
  <c r="Q269" i="10"/>
  <c r="P269" i="10"/>
  <c r="Q268" i="10"/>
  <c r="P268" i="10"/>
  <c r="Q267" i="10"/>
  <c r="P267" i="10"/>
  <c r="Q266" i="10"/>
  <c r="P266" i="10"/>
  <c r="Q265" i="10"/>
  <c r="P265" i="10"/>
  <c r="Q264" i="10"/>
  <c r="P264" i="10"/>
  <c r="Q263" i="10"/>
  <c r="P263" i="10"/>
  <c r="Q262" i="10"/>
  <c r="P262" i="10"/>
  <c r="Q261" i="10"/>
  <c r="P261" i="10"/>
  <c r="Q260" i="10"/>
  <c r="P260" i="10"/>
  <c r="Q259" i="10"/>
  <c r="P259" i="10"/>
  <c r="Q258" i="10"/>
  <c r="P258" i="10"/>
  <c r="Q257" i="10"/>
  <c r="P257" i="10"/>
  <c r="Q256" i="10"/>
  <c r="P256" i="10"/>
  <c r="Q255" i="10"/>
  <c r="P255" i="10"/>
  <c r="Q254" i="10"/>
  <c r="P254" i="10"/>
  <c r="Q253" i="10"/>
  <c r="P253" i="10"/>
  <c r="Q252" i="10"/>
  <c r="P252" i="10"/>
  <c r="Q251" i="10"/>
  <c r="P251" i="10"/>
  <c r="Q250" i="10"/>
  <c r="P250" i="10"/>
  <c r="Q249" i="10"/>
  <c r="P249" i="10"/>
  <c r="Q248" i="10"/>
  <c r="P248" i="10"/>
  <c r="Q247" i="10"/>
  <c r="P247" i="10"/>
  <c r="Q246" i="10"/>
  <c r="P246" i="10"/>
  <c r="Q245" i="10"/>
  <c r="P245" i="10"/>
  <c r="Q244" i="10"/>
  <c r="P244" i="10"/>
  <c r="Q243" i="10"/>
  <c r="P243" i="10"/>
  <c r="Q242" i="10"/>
  <c r="P242" i="10"/>
  <c r="Q241" i="10"/>
  <c r="P241" i="10"/>
  <c r="Q240" i="10"/>
  <c r="P240" i="10"/>
  <c r="Q239" i="10"/>
  <c r="P239" i="10"/>
  <c r="Q238" i="10"/>
  <c r="P238" i="10"/>
  <c r="Q237" i="10"/>
  <c r="P237" i="10"/>
  <c r="Q236" i="10"/>
  <c r="P236" i="10"/>
  <c r="Q235" i="10"/>
  <c r="P235" i="10"/>
  <c r="Q234" i="10"/>
  <c r="P234" i="10"/>
  <c r="Q233" i="10"/>
  <c r="P233" i="10"/>
  <c r="Q232" i="10"/>
  <c r="P232" i="10"/>
  <c r="Q231" i="10"/>
  <c r="P231" i="10"/>
  <c r="Q230" i="10"/>
  <c r="P230" i="10"/>
  <c r="Q229" i="10"/>
  <c r="P229" i="10"/>
  <c r="Q228" i="10"/>
  <c r="P228" i="10"/>
  <c r="Q227" i="10"/>
  <c r="P227" i="10"/>
  <c r="Q226" i="10"/>
  <c r="P226" i="10"/>
  <c r="Q225" i="10"/>
  <c r="P225" i="10"/>
  <c r="Q224" i="10"/>
  <c r="P224" i="10"/>
  <c r="Q223" i="10"/>
  <c r="P223" i="10"/>
  <c r="Q222" i="10"/>
  <c r="P222" i="10"/>
  <c r="Q221" i="10"/>
  <c r="P221" i="10"/>
  <c r="Q220" i="10"/>
  <c r="P220" i="10"/>
  <c r="Q219" i="10"/>
  <c r="P219" i="10"/>
  <c r="Q218" i="10"/>
  <c r="P218" i="10"/>
  <c r="Q217" i="10"/>
  <c r="P217" i="10"/>
  <c r="Q216" i="10"/>
  <c r="P216" i="10"/>
  <c r="Q215" i="10"/>
  <c r="P215" i="10"/>
  <c r="Q214" i="10"/>
  <c r="P214" i="10"/>
  <c r="Q213" i="10"/>
  <c r="P213" i="10"/>
  <c r="Q212" i="10"/>
  <c r="P212" i="10"/>
  <c r="Q211" i="10"/>
  <c r="P211" i="10"/>
  <c r="Q210" i="10"/>
  <c r="P210" i="10"/>
  <c r="Q209" i="10"/>
  <c r="P209" i="10"/>
  <c r="Q208" i="10"/>
  <c r="P208" i="10"/>
  <c r="Q207" i="10"/>
  <c r="P207" i="10"/>
  <c r="Q206" i="10"/>
  <c r="P206" i="10"/>
  <c r="Q205" i="10"/>
  <c r="P205" i="10"/>
  <c r="Q204" i="10"/>
  <c r="P204" i="10"/>
  <c r="Q203" i="10"/>
  <c r="P203" i="10"/>
  <c r="Q202" i="10"/>
  <c r="P202" i="10"/>
  <c r="Q201" i="10"/>
  <c r="P201" i="10"/>
  <c r="Q200" i="10"/>
  <c r="P200" i="10"/>
  <c r="Q199" i="10"/>
  <c r="P199" i="10"/>
  <c r="Q198" i="10"/>
  <c r="P198" i="10"/>
  <c r="Q197" i="10"/>
  <c r="P197" i="10"/>
  <c r="Q196" i="10"/>
  <c r="P196" i="10"/>
  <c r="Q195" i="10"/>
  <c r="P195" i="10"/>
  <c r="Q194" i="10"/>
  <c r="P194" i="10"/>
  <c r="Q193" i="10"/>
  <c r="P193" i="10"/>
  <c r="Q192" i="10"/>
  <c r="P192" i="10"/>
  <c r="Q191" i="10"/>
  <c r="P191" i="10"/>
  <c r="Q190" i="10"/>
  <c r="P190" i="10"/>
  <c r="Q189" i="10"/>
  <c r="P189" i="10"/>
  <c r="Q188" i="10"/>
  <c r="P188" i="10"/>
  <c r="Q187" i="10"/>
  <c r="P187" i="10"/>
  <c r="Q186" i="10"/>
  <c r="P186" i="10"/>
  <c r="Q185" i="10"/>
  <c r="P185" i="10"/>
  <c r="Q184" i="10"/>
  <c r="P184" i="10"/>
  <c r="Q183" i="10"/>
  <c r="P183" i="10"/>
  <c r="Q182" i="10"/>
  <c r="P182" i="10"/>
  <c r="Q181" i="10"/>
  <c r="P181" i="10"/>
  <c r="Q180" i="10"/>
  <c r="P180" i="10"/>
  <c r="Q179" i="10"/>
  <c r="P179" i="10"/>
  <c r="Q178" i="10"/>
  <c r="P178" i="10"/>
  <c r="Q177" i="10"/>
  <c r="P177" i="10"/>
  <c r="Q176" i="10"/>
  <c r="P176" i="10"/>
  <c r="Q175" i="10"/>
  <c r="P175" i="10"/>
  <c r="Q174" i="10"/>
  <c r="P174" i="10"/>
  <c r="Q173" i="10"/>
  <c r="P173" i="10"/>
  <c r="Q172" i="10"/>
  <c r="P172" i="10"/>
  <c r="Q171" i="10"/>
  <c r="P171" i="10"/>
  <c r="Q170" i="10"/>
  <c r="P170" i="10"/>
  <c r="Q169" i="10"/>
  <c r="P169" i="10"/>
  <c r="Q168" i="10"/>
  <c r="P168" i="10"/>
  <c r="Q167" i="10"/>
  <c r="P167" i="10"/>
  <c r="Q166" i="10"/>
  <c r="P166" i="10"/>
  <c r="Q165" i="10"/>
  <c r="P165" i="10"/>
  <c r="Q164" i="10"/>
  <c r="P164" i="10"/>
  <c r="Q163" i="10"/>
  <c r="P163" i="10"/>
  <c r="Q162" i="10"/>
  <c r="P162" i="10"/>
  <c r="Q161" i="10"/>
  <c r="P161" i="10"/>
  <c r="Q160" i="10"/>
  <c r="P160" i="10"/>
  <c r="Q159" i="10"/>
  <c r="P159" i="10"/>
  <c r="Q158" i="10"/>
  <c r="P158" i="10"/>
  <c r="Q157" i="10"/>
  <c r="P157" i="10"/>
  <c r="Q156" i="10"/>
  <c r="P156" i="10"/>
  <c r="Q155" i="10"/>
  <c r="P155" i="10"/>
  <c r="Q154" i="10"/>
  <c r="P154" i="10"/>
  <c r="Q153" i="10"/>
  <c r="P153" i="10"/>
  <c r="Q152" i="10"/>
  <c r="P152" i="10"/>
  <c r="Q151" i="10"/>
  <c r="P151" i="10"/>
  <c r="Q150" i="10"/>
  <c r="P150" i="10"/>
  <c r="Q149" i="10"/>
  <c r="P149" i="10"/>
  <c r="Q148" i="10"/>
  <c r="P148" i="10"/>
  <c r="Q147" i="10"/>
  <c r="P147" i="10"/>
  <c r="Q146" i="10"/>
  <c r="P146" i="10"/>
  <c r="Q145" i="10"/>
  <c r="P145" i="10"/>
  <c r="Q144" i="10"/>
  <c r="P144" i="10"/>
  <c r="Q143" i="10"/>
  <c r="P143" i="10"/>
  <c r="Q142" i="10"/>
  <c r="P142" i="10"/>
  <c r="Q141" i="10"/>
  <c r="P141" i="10"/>
  <c r="Q140" i="10"/>
  <c r="P140" i="10"/>
  <c r="Q139" i="10"/>
  <c r="P139" i="10"/>
  <c r="Q138" i="10"/>
  <c r="P138" i="10"/>
  <c r="Q137" i="10"/>
  <c r="P137" i="10"/>
  <c r="Q136" i="10"/>
  <c r="P136" i="10"/>
  <c r="Q135" i="10"/>
  <c r="P135" i="10"/>
  <c r="Q134" i="10"/>
  <c r="P134" i="10"/>
  <c r="Q133" i="10"/>
  <c r="P133" i="10"/>
  <c r="Q132" i="10"/>
  <c r="P132" i="10"/>
  <c r="Q131" i="10"/>
  <c r="P131" i="10"/>
  <c r="Q130" i="10"/>
  <c r="P130" i="10"/>
  <c r="Q129" i="10"/>
  <c r="P129" i="10"/>
  <c r="Q128" i="10"/>
  <c r="P128" i="10"/>
  <c r="Q127" i="10"/>
  <c r="P127" i="10"/>
  <c r="Q126" i="10"/>
  <c r="P126" i="10"/>
  <c r="Q125" i="10"/>
  <c r="P125" i="10"/>
  <c r="Q124" i="10"/>
  <c r="P124" i="10"/>
  <c r="Q123" i="10"/>
  <c r="P123" i="10"/>
  <c r="Q122" i="10"/>
  <c r="P122" i="10"/>
  <c r="Q121" i="10"/>
  <c r="P121" i="10"/>
  <c r="Q120" i="10"/>
  <c r="P120" i="10"/>
  <c r="Q119" i="10"/>
  <c r="P119" i="10"/>
  <c r="Q118" i="10"/>
  <c r="P118" i="10"/>
  <c r="Q117" i="10"/>
  <c r="P117" i="10"/>
  <c r="Q116" i="10"/>
  <c r="P116" i="10"/>
  <c r="Q115" i="10"/>
  <c r="P115" i="10"/>
  <c r="Q114" i="10"/>
  <c r="P114" i="10"/>
  <c r="Q113" i="10"/>
  <c r="P113" i="10"/>
  <c r="Q112" i="10"/>
  <c r="P112" i="10"/>
  <c r="Q111" i="10"/>
  <c r="P111" i="10"/>
  <c r="Q110" i="10"/>
  <c r="P110" i="10"/>
  <c r="Q109" i="10"/>
  <c r="P109" i="10"/>
  <c r="Q108" i="10"/>
  <c r="P108" i="10"/>
  <c r="Q107" i="10"/>
  <c r="P107" i="10"/>
  <c r="Q106" i="10"/>
  <c r="P106" i="10"/>
  <c r="Q105" i="10"/>
  <c r="P105" i="10"/>
  <c r="Q104" i="10"/>
  <c r="P104" i="10"/>
  <c r="Q103" i="10"/>
  <c r="P103" i="10"/>
  <c r="Q102" i="10"/>
  <c r="P102" i="10"/>
  <c r="Q101" i="10"/>
  <c r="P101" i="10"/>
  <c r="Q100" i="10"/>
  <c r="P100" i="10"/>
  <c r="Q99" i="10"/>
  <c r="P99" i="10"/>
  <c r="Q98" i="10"/>
  <c r="P98" i="10"/>
  <c r="Q97" i="10"/>
  <c r="P97" i="10"/>
  <c r="Q96" i="10"/>
  <c r="P96" i="10"/>
  <c r="Q95" i="10"/>
  <c r="P95" i="10"/>
  <c r="Q94" i="10"/>
  <c r="P94" i="10"/>
  <c r="Q93" i="10"/>
  <c r="P93" i="10"/>
  <c r="Q92" i="10"/>
  <c r="P92" i="10"/>
  <c r="Q91" i="10"/>
  <c r="P91" i="10"/>
  <c r="Q90" i="10"/>
  <c r="P90" i="10"/>
  <c r="Q89" i="10"/>
  <c r="P89" i="10"/>
  <c r="Q88" i="10"/>
  <c r="P88" i="10"/>
  <c r="Q87" i="10"/>
  <c r="P87" i="10"/>
  <c r="Q86" i="10"/>
  <c r="P86" i="10"/>
  <c r="Q85" i="10"/>
  <c r="P85" i="10"/>
  <c r="Q84" i="10"/>
  <c r="P84" i="10"/>
  <c r="Q83" i="10"/>
  <c r="P83" i="10"/>
  <c r="Q82" i="10"/>
  <c r="P82" i="10"/>
  <c r="Q81" i="10"/>
  <c r="P81" i="10"/>
  <c r="Q80" i="10"/>
  <c r="P80" i="10"/>
  <c r="Q79" i="10"/>
  <c r="P79" i="10"/>
  <c r="Q78" i="10"/>
  <c r="P78" i="10"/>
  <c r="Q77" i="10"/>
  <c r="P77" i="10"/>
  <c r="Q76" i="10"/>
  <c r="P76" i="10"/>
  <c r="Q75" i="10"/>
  <c r="P75" i="10"/>
  <c r="Q74" i="10"/>
  <c r="P74" i="10"/>
  <c r="Q73" i="10"/>
  <c r="P73" i="10"/>
  <c r="Q72" i="10"/>
  <c r="P72" i="10"/>
  <c r="Q71" i="10"/>
  <c r="P71" i="10"/>
  <c r="Q70" i="10"/>
  <c r="P70" i="10"/>
  <c r="Q69" i="10"/>
  <c r="P69" i="10"/>
  <c r="Q68" i="10"/>
  <c r="P68" i="10"/>
  <c r="Q67" i="10"/>
  <c r="P67" i="10"/>
  <c r="Q66" i="10"/>
  <c r="P66" i="10"/>
  <c r="Q65" i="10"/>
  <c r="P65" i="10"/>
  <c r="Q64" i="10"/>
  <c r="P64" i="10"/>
  <c r="Q63" i="10"/>
  <c r="P63" i="10"/>
  <c r="Q62" i="10"/>
  <c r="P62" i="10"/>
  <c r="Q61" i="10"/>
  <c r="P61" i="10"/>
  <c r="Q60" i="10"/>
  <c r="P60" i="10"/>
  <c r="Q59" i="10"/>
  <c r="P59" i="10"/>
  <c r="Q58" i="10"/>
  <c r="P58" i="10"/>
  <c r="Q57" i="10"/>
  <c r="P57" i="10"/>
  <c r="Q56" i="10"/>
  <c r="P56" i="10"/>
  <c r="Q55" i="10"/>
  <c r="P55" i="10"/>
  <c r="Q54" i="10"/>
  <c r="P54" i="10"/>
  <c r="Q53" i="10"/>
  <c r="P53" i="10"/>
  <c r="Q52" i="10"/>
  <c r="P52" i="10"/>
  <c r="Q51" i="10"/>
  <c r="P51" i="10"/>
  <c r="Q50" i="10"/>
  <c r="P50" i="10"/>
  <c r="Q49" i="10"/>
  <c r="P49" i="10"/>
  <c r="Q48" i="10"/>
  <c r="P48" i="10"/>
  <c r="Q47" i="10"/>
  <c r="P47" i="10"/>
  <c r="Q46" i="10"/>
  <c r="P46" i="10"/>
  <c r="Q45" i="10"/>
  <c r="P45" i="10"/>
  <c r="Q44" i="10"/>
  <c r="P44" i="10"/>
  <c r="Q43" i="10"/>
  <c r="P43" i="10"/>
  <c r="Q42" i="10"/>
  <c r="P42" i="10"/>
  <c r="Q41" i="10"/>
  <c r="P41" i="10"/>
  <c r="Q40" i="10"/>
  <c r="P40" i="10"/>
  <c r="Q39" i="10"/>
  <c r="P39" i="10"/>
  <c r="Q38" i="10"/>
  <c r="P38" i="10"/>
  <c r="Q37" i="10"/>
  <c r="P37" i="10"/>
  <c r="Q36" i="10"/>
  <c r="P36" i="10"/>
  <c r="Q35" i="10"/>
  <c r="P35" i="10"/>
  <c r="Q34" i="10"/>
  <c r="P34" i="10"/>
  <c r="Q33" i="10"/>
  <c r="P33" i="10"/>
  <c r="Q32" i="10"/>
  <c r="P32" i="10"/>
  <c r="Q31" i="10"/>
  <c r="P31" i="10"/>
  <c r="Q30" i="10"/>
  <c r="P30" i="10"/>
  <c r="Q29" i="10"/>
  <c r="P29" i="10"/>
  <c r="Q28" i="10"/>
  <c r="P28" i="10"/>
  <c r="Q27" i="10"/>
  <c r="P27" i="10"/>
  <c r="Q26" i="10"/>
  <c r="P26" i="10"/>
  <c r="Q25" i="10"/>
  <c r="P25" i="10"/>
  <c r="Q24" i="10"/>
  <c r="P24" i="10"/>
  <c r="Q23" i="10"/>
  <c r="P23" i="10"/>
  <c r="Q22" i="10"/>
  <c r="P22" i="10"/>
  <c r="Q21" i="10"/>
  <c r="P21" i="10"/>
  <c r="Q20" i="10"/>
  <c r="P20" i="10"/>
  <c r="Q19" i="10"/>
  <c r="P19" i="10"/>
  <c r="Q18" i="10"/>
  <c r="P18" i="10"/>
  <c r="Q17" i="10"/>
  <c r="P17" i="10"/>
  <c r="Q16" i="10"/>
  <c r="P16" i="10"/>
  <c r="Q15" i="10"/>
  <c r="P15" i="10"/>
  <c r="Q14" i="10"/>
  <c r="P14" i="10"/>
  <c r="Q13" i="10"/>
  <c r="P13" i="10"/>
  <c r="Q12" i="10"/>
  <c r="P12" i="10"/>
  <c r="Q11" i="10"/>
  <c r="P11" i="10"/>
  <c r="Q10" i="10"/>
  <c r="P10" i="10"/>
  <c r="Q9" i="10"/>
  <c r="P9" i="10"/>
  <c r="Q8" i="10"/>
  <c r="P8" i="10"/>
  <c r="Q7" i="10"/>
  <c r="P7" i="10"/>
  <c r="Q6" i="10"/>
  <c r="P6" i="10"/>
  <c r="Q5" i="10"/>
  <c r="P5" i="10"/>
  <c r="Q4" i="10"/>
  <c r="P4" i="10"/>
  <c r="Q3" i="10"/>
  <c r="P3" i="10"/>
  <c r="Q2" i="10"/>
  <c r="P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07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33" i="15" l="1"/>
  <c r="C26" i="15"/>
  <c r="C15" i="15"/>
  <c r="B15" i="15"/>
  <c r="B8" i="15"/>
</calcChain>
</file>

<file path=xl/sharedStrings.xml><?xml version="1.0" encoding="utf-8"?>
<sst xmlns="http://schemas.openxmlformats.org/spreadsheetml/2006/main" count="63231" uniqueCount="8355">
  <si>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</si>
  <si>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</si>
  <si>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</si>
  <si>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</si>
  <si>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</si>
  <si>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</si>
  <si>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</si>
  <si>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</si>
  <si>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</si>
  <si>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</si>
  <si>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</si>
  <si>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</si>
  <si>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</si>
  <si>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</si>
  <si>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</si>
  <si>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</si>
  <si>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</si>
  <si>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</si>
  <si>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</si>
  <si>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</si>
  <si>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</si>
  <si>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</si>
  <si>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</si>
  <si>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</si>
  <si>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</si>
  <si>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</si>
  <si>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</si>
  <si>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</si>
  <si>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</si>
  <si>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</si>
  <si>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</si>
  <si>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</si>
  <si>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</si>
  <si>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</si>
  <si>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</si>
  <si>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</si>
  <si>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</si>
  <si>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</si>
  <si>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</si>
  <si>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</si>
  <si>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</si>
  <si>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</si>
  <si>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</si>
  <si>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</si>
  <si>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</si>
  <si>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</si>
  <si>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</si>
  <si>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</si>
  <si>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</si>
  <si>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</si>
  <si>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</si>
  <si>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</si>
  <si>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</si>
  <si>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</si>
  <si>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</si>
  <si>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</si>
  <si>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</si>
  <si>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</si>
  <si>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</si>
  <si>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</si>
  <si>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</si>
  <si>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</si>
  <si>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</si>
  <si>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</si>
  <si>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</si>
  <si>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</si>
  <si>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</si>
  <si>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</si>
  <si>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</si>
  <si>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</si>
  <si>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</si>
  <si>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</si>
  <si>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</si>
  <si>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</si>
  <si>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</si>
  <si>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</si>
  <si>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</si>
  <si>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</si>
  <si>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</si>
  <si>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</si>
  <si>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</si>
  <si>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</si>
  <si>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</si>
  <si>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</si>
  <si>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</si>
  <si>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</si>
  <si>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</si>
  <si>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</si>
  <si>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</si>
  <si>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</si>
  <si>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</si>
  <si>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</si>
  <si>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</si>
  <si>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</si>
  <si>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</si>
  <si>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</si>
  <si>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</si>
  <si>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</si>
  <si>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</si>
  <si>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</si>
  <si>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</si>
  <si>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</si>
  <si>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</si>
  <si>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</si>
  <si>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</si>
  <si>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</si>
  <si>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</si>
  <si>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</si>
  <si>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</si>
  <si>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</si>
  <si>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</si>
  <si>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</si>
  <si>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</si>
  <si>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</si>
  <si>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</si>
  <si>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</si>
  <si>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</si>
  <si>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</si>
  <si>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</si>
  <si>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</si>
  <si>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</si>
  <si>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</si>
  <si>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</si>
  <si>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</si>
  <si>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</si>
  <si>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</si>
  <si>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</si>
  <si>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</si>
  <si>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</si>
  <si>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</si>
  <si>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</si>
  <si>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</si>
  <si>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</si>
  <si>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</si>
  <si>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</si>
  <si>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</si>
  <si>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</si>
  <si>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</si>
  <si>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</si>
  <si>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</si>
  <si>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</si>
  <si>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</si>
  <si>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</si>
  <si>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</si>
  <si>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</si>
  <si>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</si>
  <si>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</si>
  <si>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</si>
  <si>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</si>
  <si>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</si>
  <si>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</si>
  <si>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</si>
  <si>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</si>
  <si>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</si>
  <si>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</si>
  <si>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</si>
  <si>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</si>
  <si>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</si>
  <si>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</si>
  <si>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</si>
  <si>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</si>
  <si>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</si>
  <si>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</si>
  <si>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</si>
  <si>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</si>
  <si>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</si>
  <si>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</si>
  <si>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</si>
  <si>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</si>
  <si>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</si>
  <si>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</si>
  <si>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</si>
  <si>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</si>
  <si>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</si>
  <si>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</si>
  <si>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</si>
  <si>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</si>
  <si>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</si>
  <si>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</si>
  <si>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</si>
  <si>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</si>
  <si>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</si>
  <si>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</si>
  <si>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</si>
  <si>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</si>
  <si>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</si>
  <si>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</si>
  <si>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</si>
  <si>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</si>
  <si>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</si>
  <si>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</si>
  <si>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</si>
  <si>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</si>
  <si>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</si>
  <si>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</si>
  <si>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</si>
  <si>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</si>
  <si>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</si>
  <si>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</si>
  <si>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</si>
  <si>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</si>
  <si>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</si>
  <si>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</si>
  <si>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</si>
  <si>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</si>
  <si>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</si>
  <si>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</si>
  <si>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</si>
  <si>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</si>
  <si>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</si>
  <si>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</si>
  <si>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</si>
  <si>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</si>
  <si>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</si>
  <si>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</si>
  <si>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</si>
  <si>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</si>
  <si>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</si>
  <si>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</si>
  <si>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</si>
  <si>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</si>
  <si>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</si>
  <si>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</si>
  <si>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</si>
  <si>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</si>
  <si>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</si>
  <si>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</si>
  <si>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</si>
  <si>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</si>
  <si>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</si>
  <si>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</si>
  <si>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</si>
  <si>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</si>
  <si>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</si>
  <si>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</si>
  <si>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</si>
  <si>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</si>
  <si>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</si>
  <si>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</si>
  <si>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</si>
  <si>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</si>
  <si>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</si>
  <si>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</si>
  <si>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</si>
  <si>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</si>
  <si>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</si>
  <si>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</si>
  <si>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</si>
  <si>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</si>
  <si>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</si>
  <si>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</si>
  <si>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</si>
  <si>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</si>
  <si>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</si>
  <si>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</si>
  <si>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</si>
  <si>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</si>
  <si>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</si>
  <si>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</si>
  <si>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</si>
  <si>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</si>
  <si>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</si>
  <si>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</si>
  <si>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</si>
  <si>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</si>
  <si>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</si>
  <si>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</si>
  <si>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</si>
  <si>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</si>
  <si>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</si>
  <si>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</si>
  <si>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</si>
  <si>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</si>
  <si>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</si>
  <si>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</si>
  <si>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</si>
  <si>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</si>
  <si>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</si>
  <si>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</si>
  <si>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</si>
  <si>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</si>
  <si>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</si>
  <si>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</si>
  <si>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</si>
  <si>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</si>
  <si>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</si>
  <si>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</si>
  <si>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</si>
  <si>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</si>
  <si>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</si>
  <si>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</si>
  <si>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</si>
  <si>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</si>
  <si>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</si>
  <si>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</si>
  <si>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</si>
  <si>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</si>
  <si>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</si>
  <si>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</si>
  <si>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</si>
  <si>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</si>
  <si>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</si>
  <si>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</si>
  <si>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</si>
  <si>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</si>
  <si>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</si>
  <si>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</si>
  <si>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</si>
  <si>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</si>
  <si>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</si>
  <si>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</si>
  <si>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</si>
  <si>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</si>
  <si>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</si>
  <si>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</si>
  <si>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</si>
  <si>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</si>
  <si>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</si>
  <si>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</si>
  <si>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</si>
  <si>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</si>
  <si>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</si>
  <si>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</si>
  <si>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</si>
  <si>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</si>
  <si>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</si>
  <si>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</si>
  <si>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</si>
  <si>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</si>
  <si>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</si>
  <si>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</si>
  <si>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</si>
  <si>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</si>
  <si>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</si>
  <si>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</si>
  <si>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</si>
  <si>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</si>
  <si>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</si>
  <si>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</si>
  <si>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</si>
  <si>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</si>
  <si>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</si>
  <si>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</si>
  <si>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</si>
  <si>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</si>
  <si>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</si>
  <si>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</si>
  <si>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</si>
  <si>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</si>
  <si>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</si>
  <si>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</si>
  <si>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</si>
  <si>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</si>
  <si>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</si>
  <si>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</si>
  <si>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</si>
  <si>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</si>
  <si>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</si>
  <si>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</si>
  <si>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</si>
  <si>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</si>
  <si>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</si>
  <si>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</si>
  <si>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</si>
  <si>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</si>
  <si>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</si>
  <si>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</si>
  <si>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</si>
  <si>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</si>
  <si>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</si>
  <si>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</si>
  <si>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</si>
  <si>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</si>
  <si>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</si>
  <si>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</si>
  <si>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</si>
  <si>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</si>
  <si>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</si>
  <si>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</si>
  <si>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</si>
  <si>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</si>
  <si>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</si>
  <si>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</si>
  <si>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</si>
  <si>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</si>
  <si>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</si>
  <si>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</si>
  <si>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</si>
  <si>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</si>
  <si>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</si>
  <si>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</si>
  <si>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</si>
  <si>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</si>
  <si>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</si>
  <si>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</si>
  <si>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</si>
  <si>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</si>
  <si>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</si>
  <si>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</si>
  <si>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</si>
  <si>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</si>
  <si>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</si>
  <si>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</si>
  <si>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</si>
  <si>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</si>
  <si>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</si>
  <si>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</si>
  <si>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</si>
  <si>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</si>
  <si>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</si>
  <si>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</si>
  <si>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</si>
  <si>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</si>
  <si>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</si>
  <si>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</si>
  <si>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</si>
  <si>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</si>
  <si>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</si>
  <si>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</si>
  <si>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</si>
  <si>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</si>
  <si>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</si>
  <si>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</si>
  <si>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</si>
  <si>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</si>
  <si>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</si>
  <si>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</si>
  <si>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</si>
  <si>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</si>
  <si>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</si>
  <si>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</si>
  <si>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</si>
  <si>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</si>
  <si>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</si>
  <si>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</si>
  <si>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</si>
  <si>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</si>
  <si>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</si>
  <si>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</si>
  <si>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</si>
  <si>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</si>
  <si>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</si>
  <si>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</si>
  <si>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</si>
  <si>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</si>
  <si>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</si>
  <si>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</si>
  <si>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</si>
  <si>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</si>
  <si>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</si>
  <si>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</si>
  <si>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</si>
  <si>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</si>
  <si>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</si>
  <si>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</si>
  <si>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</si>
  <si>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</si>
  <si>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</si>
  <si>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</si>
  <si>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</si>
  <si>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</si>
  <si>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</si>
  <si>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</si>
  <si>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</si>
  <si>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</si>
  <si>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</si>
  <si>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</si>
  <si>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</si>
  <si>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</si>
  <si>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</si>
  <si>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</si>
  <si>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</si>
  <si>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</si>
  <si>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</si>
  <si>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</si>
  <si>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</si>
  <si>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</si>
  <si>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</si>
  <si>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</si>
  <si>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</si>
  <si>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</si>
  <si>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</si>
  <si>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</si>
  <si>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</si>
  <si>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</si>
  <si>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</si>
  <si>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</si>
  <si>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</si>
  <si>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</si>
  <si>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</si>
  <si>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</si>
  <si>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</si>
  <si>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</si>
  <si>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</si>
  <si>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</si>
  <si>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</si>
  <si>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</si>
  <si>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</si>
  <si>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</si>
  <si>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</si>
  <si>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</si>
  <si>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</si>
  <si>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</si>
  <si>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</si>
  <si>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</si>
  <si>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</si>
  <si>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</si>
  <si>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</si>
  <si>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</si>
  <si>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</si>
  <si>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</si>
  <si>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</si>
  <si>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</si>
  <si>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</si>
  <si>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</si>
  <si>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</si>
  <si>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</si>
  <si>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</si>
  <si>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</si>
  <si>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</si>
  <si>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</si>
  <si>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</si>
  <si>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</si>
  <si>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</si>
  <si>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</si>
  <si>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</si>
  <si>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</si>
  <si>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</si>
  <si>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</si>
  <si>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</si>
  <si>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</si>
  <si>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</si>
  <si>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</si>
  <si>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</si>
  <si>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</si>
  <si>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</si>
  <si>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</si>
  <si>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</si>
  <si>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</si>
  <si>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</si>
  <si>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</si>
  <si>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</si>
  <si>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</si>
  <si>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</si>
  <si>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</si>
  <si>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</si>
  <si>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</si>
  <si>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</si>
  <si>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</si>
  <si>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</si>
  <si>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</si>
  <si>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</si>
  <si>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</si>
  <si>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</si>
  <si>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</si>
  <si>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</si>
  <si>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</si>
  <si>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</si>
  <si>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</si>
  <si>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</si>
  <si>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</si>
  <si>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</si>
  <si>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</si>
  <si>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</si>
  <si>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</si>
  <si>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</si>
  <si>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</si>
  <si>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</si>
  <si>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</si>
  <si>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</si>
  <si>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</si>
  <si>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</si>
  <si>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</si>
  <si>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</si>
  <si>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</si>
  <si>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</si>
  <si>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</si>
  <si>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</si>
  <si>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</si>
  <si>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</si>
  <si>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</si>
  <si>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</si>
  <si>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</si>
  <si>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</si>
  <si>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</si>
  <si>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</si>
  <si>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</si>
  <si>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</si>
  <si>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</si>
  <si>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</si>
  <si>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</si>
  <si>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</si>
  <si>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</si>
  <si>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</si>
  <si>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</si>
  <si>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</si>
  <si>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</si>
  <si>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</si>
  <si>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</si>
  <si>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</si>
  <si>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</si>
  <si>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</si>
  <si>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</si>
  <si>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</si>
  <si>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</si>
  <si>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</si>
  <si>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</si>
  <si>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</si>
  <si>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</si>
  <si>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</si>
  <si>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</si>
  <si>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</si>
  <si>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</si>
  <si>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</si>
  <si>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</si>
  <si>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</si>
  <si>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</si>
  <si>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</si>
  <si>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</si>
  <si>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</si>
  <si>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</si>
  <si>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</si>
  <si>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</si>
  <si>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</si>
  <si>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</si>
  <si>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</si>
  <si>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</si>
  <si>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</si>
  <si>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</si>
  <si>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</si>
  <si>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</si>
  <si>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</si>
  <si>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</si>
  <si>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</si>
  <si>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</si>
  <si>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</si>
  <si>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</si>
  <si>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</si>
  <si>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</si>
  <si>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</si>
  <si>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</si>
  <si>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</si>
  <si>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</si>
  <si>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</si>
  <si>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</si>
  <si>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</si>
  <si>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</si>
  <si>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</si>
  <si>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</si>
  <si>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</si>
  <si>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</si>
  <si>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</si>
  <si>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</si>
  <si>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</si>
  <si>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</si>
  <si>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</si>
  <si>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</si>
  <si>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</si>
  <si>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</si>
  <si>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</si>
  <si>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</si>
  <si>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</si>
  <si>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</si>
  <si>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</si>
  <si>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</si>
  <si>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</si>
  <si>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</si>
  <si>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</si>
  <si>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</si>
  <si>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</si>
  <si>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</si>
  <si>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</si>
  <si>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</si>
  <si>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</si>
  <si>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</si>
  <si>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</si>
  <si>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</si>
  <si>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</si>
  <si>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</si>
  <si>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</si>
  <si>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</si>
  <si>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</si>
  <si>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</si>
  <si>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</si>
  <si>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</si>
  <si>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</si>
  <si>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</si>
  <si>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</si>
  <si>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</si>
  <si>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</si>
  <si>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</si>
  <si>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</si>
  <si>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</si>
  <si>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</si>
  <si>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</si>
  <si>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</si>
  <si>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</si>
  <si>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</si>
  <si>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</si>
  <si>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</si>
  <si>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</si>
  <si>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</si>
  <si>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</si>
  <si>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</si>
  <si>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</si>
  <si>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</si>
  <si>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</si>
  <si>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</si>
  <si>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</si>
  <si>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</si>
  <si>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</si>
  <si>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</si>
  <si>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</si>
  <si>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</si>
  <si>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</si>
  <si>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</si>
  <si>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</si>
  <si>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</si>
  <si>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</si>
  <si>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</si>
  <si>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</si>
  <si>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</si>
  <si>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</si>
  <si>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</si>
  <si>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</si>
  <si>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</si>
  <si>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</si>
  <si>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</si>
  <si>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</si>
  <si>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</si>
  <si>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</si>
  <si>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</si>
  <si>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</si>
  <si>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</si>
  <si>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</si>
  <si>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</si>
  <si>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</si>
  <si>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</si>
  <si>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</si>
  <si>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</si>
  <si>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</si>
  <si>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</si>
  <si>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</si>
  <si>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</si>
  <si>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</si>
  <si>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</si>
  <si>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</si>
  <si>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</si>
  <si>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</si>
  <si>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</si>
  <si>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</si>
  <si>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</si>
  <si>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</si>
  <si>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</si>
  <si>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</si>
  <si>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</si>
  <si>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</si>
  <si>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</si>
  <si>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</si>
  <si>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</si>
  <si>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</si>
  <si>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</si>
  <si>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</si>
  <si>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</si>
  <si>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</si>
  <si>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</si>
  <si>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</si>
  <si>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</si>
  <si>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</si>
  <si>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</si>
  <si>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</si>
  <si>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</si>
  <si>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</si>
  <si>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</si>
  <si>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</si>
  <si>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</si>
  <si>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</si>
  <si>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</si>
  <si>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</si>
  <si>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</si>
  <si>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</si>
  <si>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</si>
  <si>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</si>
  <si>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</si>
  <si>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</si>
  <si>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</si>
  <si>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</si>
  <si>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</si>
  <si>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</si>
  <si>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</si>
  <si>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</si>
  <si>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</si>
  <si>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</si>
  <si>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</si>
  <si>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</si>
  <si>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</si>
  <si>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</si>
  <si>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</si>
  <si>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</si>
  <si>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</si>
  <si>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</si>
  <si>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</si>
  <si>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</si>
  <si>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</si>
  <si>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</si>
  <si>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</si>
  <si>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</si>
  <si>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</si>
  <si>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</si>
  <si>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</si>
  <si>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</si>
  <si>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</si>
  <si>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</si>
  <si>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</si>
  <si>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</si>
  <si>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</si>
  <si>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</si>
  <si>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</si>
  <si>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</si>
  <si>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</si>
  <si>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</si>
  <si>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</si>
  <si>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</si>
  <si>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</si>
  <si>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</si>
  <si>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</si>
  <si>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</si>
  <si>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</si>
  <si>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</si>
  <si>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</si>
  <si>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</si>
  <si>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</si>
  <si>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</si>
  <si>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</si>
  <si>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</si>
  <si>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</si>
  <si>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</si>
  <si>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</si>
  <si>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</si>
  <si>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</si>
  <si>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</si>
  <si>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</si>
  <si>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</si>
  <si>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</si>
  <si>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</si>
  <si>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</si>
  <si>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</si>
  <si>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</si>
  <si>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</si>
  <si>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</si>
  <si>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</si>
  <si>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</si>
  <si>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</si>
  <si>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</si>
  <si>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</si>
  <si>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</si>
  <si>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</si>
  <si>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</si>
  <si>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</si>
  <si>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</si>
  <si>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</si>
  <si>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</si>
  <si>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</si>
  <si>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</si>
  <si>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</si>
  <si>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</si>
  <si>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</si>
  <si>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</si>
  <si>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</si>
  <si>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</si>
  <si>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</si>
  <si>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</si>
  <si>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</si>
  <si>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</si>
  <si>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</si>
  <si>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</si>
  <si>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</si>
  <si>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</si>
  <si>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</si>
  <si>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</si>
  <si>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</si>
  <si>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</si>
  <si>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</si>
  <si>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</si>
  <si>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</si>
  <si>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</si>
  <si>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</si>
  <si>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</si>
  <si>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</si>
  <si>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</si>
  <si>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</si>
  <si>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</si>
  <si>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</si>
  <si>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</si>
  <si>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</si>
  <si>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</si>
  <si>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</si>
  <si>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</si>
  <si>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</si>
  <si>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</si>
  <si>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</si>
  <si>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</si>
  <si>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</si>
  <si>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</si>
  <si>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</si>
  <si>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</si>
  <si>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</si>
  <si>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</si>
  <si>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</si>
  <si>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</si>
  <si>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</si>
  <si>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</si>
  <si>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</si>
  <si>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</si>
  <si>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</si>
  <si>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</si>
  <si>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</si>
  <si>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</si>
  <si>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</si>
  <si>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</si>
  <si>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</si>
  <si>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</si>
  <si>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</si>
  <si>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</si>
  <si>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</si>
  <si>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</si>
  <si>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</si>
  <si>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</si>
  <si>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</si>
  <si>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</si>
  <si>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</si>
  <si>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</si>
  <si>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</si>
  <si>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</si>
  <si>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</si>
  <si>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</si>
  <si>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</si>
  <si>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</si>
  <si>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</si>
  <si>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</si>
  <si>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</si>
  <si>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</si>
  <si>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</si>
  <si>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</si>
  <si>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</si>
  <si>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</si>
  <si>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</si>
  <si>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</si>
  <si>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</si>
  <si>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</si>
  <si>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</si>
  <si>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</si>
  <si>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</si>
  <si>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</si>
  <si>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</si>
  <si>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</si>
  <si>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</si>
  <si>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</si>
  <si>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</si>
  <si>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</si>
  <si>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</si>
  <si>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</si>
  <si>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</si>
  <si>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</si>
  <si>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</si>
  <si>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</si>
  <si>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</si>
  <si>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</si>
  <si>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</si>
  <si>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</si>
  <si>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</si>
  <si>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</si>
  <si>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</si>
  <si>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</si>
  <si>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</si>
  <si>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</si>
  <si>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</si>
  <si>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</si>
  <si>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</si>
  <si>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</si>
  <si>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</si>
  <si>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</si>
  <si>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</si>
  <si>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</si>
  <si>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</si>
  <si>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</si>
  <si>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</si>
  <si>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</si>
  <si>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</si>
  <si>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</si>
  <si>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</si>
  <si>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</si>
  <si>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</si>
  <si>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</si>
  <si>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</si>
  <si>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</si>
  <si>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</si>
  <si>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</si>
  <si>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</si>
  <si>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</si>
  <si>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</si>
  <si>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</si>
  <si>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</si>
  <si>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</si>
  <si>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</si>
  <si>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</si>
  <si>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</si>
  <si>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</si>
  <si>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</si>
  <si>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</si>
  <si>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</si>
  <si>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</si>
  <si>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</si>
  <si>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</si>
  <si>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</si>
  <si>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</si>
  <si>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</si>
  <si>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</si>
  <si>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</si>
  <si>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</si>
  <si>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</si>
  <si>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</si>
  <si>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</si>
  <si>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</si>
  <si>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</si>
  <si>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</si>
  <si>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</si>
  <si>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</si>
  <si>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</si>
  <si>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</si>
  <si>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</si>
  <si>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</si>
  <si>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</si>
  <si>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</si>
  <si>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</si>
  <si>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</si>
  <si>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</si>
  <si>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</si>
  <si>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</si>
  <si>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</si>
  <si>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</si>
  <si>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</si>
  <si>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</si>
  <si>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</si>
  <si>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</si>
  <si>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</si>
  <si>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</si>
  <si>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</si>
  <si>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</si>
  <si>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</si>
  <si>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</si>
  <si>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</si>
  <si>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</si>
  <si>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</si>
  <si>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</si>
  <si>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</si>
  <si>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</si>
  <si>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</si>
  <si>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</si>
  <si>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</si>
  <si>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</si>
  <si>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</si>
  <si>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</si>
  <si>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</si>
  <si>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</si>
  <si>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</si>
  <si>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</si>
  <si>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</si>
  <si>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</si>
  <si>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</si>
  <si>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</si>
  <si>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</si>
  <si>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</si>
  <si>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</si>
  <si>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</si>
  <si>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</si>
  <si>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</si>
  <si>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</si>
  <si>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</si>
  <si>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</si>
  <si>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</si>
  <si>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</si>
  <si>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</si>
  <si>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</si>
  <si>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</si>
  <si>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</si>
  <si>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</si>
  <si>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</si>
  <si>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</si>
  <si>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</si>
  <si>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</si>
  <si>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</si>
  <si>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</si>
  <si>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</si>
  <si>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</si>
  <si>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</si>
  <si>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</si>
  <si>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</si>
  <si>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</si>
  <si>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</si>
  <si>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</si>
  <si>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</si>
  <si>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</si>
  <si>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</si>
  <si>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</si>
  <si>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</si>
  <si>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</si>
  <si>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</si>
  <si>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</si>
  <si>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</si>
  <si>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</si>
  <si>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</si>
  <si>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</si>
  <si>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</si>
  <si>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</si>
  <si>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</si>
  <si>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</si>
  <si>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</si>
  <si>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</si>
  <si>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</si>
  <si>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</si>
  <si>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</si>
  <si>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</si>
  <si>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</si>
  <si>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</si>
  <si>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</si>
  <si>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</si>
  <si>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</si>
  <si>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</si>
  <si>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</si>
  <si>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</si>
  <si>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</si>
  <si>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</si>
  <si>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</si>
  <si>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</si>
  <si>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</si>
  <si>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</si>
  <si>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</si>
  <si>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</si>
  <si>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</si>
  <si>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</si>
  <si>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</si>
  <si>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</si>
  <si>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</si>
  <si>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</si>
  <si>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</si>
  <si>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</si>
  <si>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</si>
  <si>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</si>
  <si>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</si>
  <si>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</si>
  <si>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</si>
  <si>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</si>
  <si>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</si>
  <si>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</si>
  <si>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</si>
  <si>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</si>
  <si>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</si>
  <si>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</si>
  <si>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</si>
  <si>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</si>
  <si>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</si>
  <si>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</si>
  <si>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</si>
  <si>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</si>
  <si>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</si>
  <si>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</si>
  <si>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</si>
  <si>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</si>
  <si>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</si>
  <si>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</si>
  <si>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</si>
  <si>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</si>
  <si>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</si>
  <si>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</si>
  <si>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</si>
  <si>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</si>
  <si>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</si>
  <si>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</si>
  <si>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</si>
  <si>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</si>
  <si>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</si>
  <si>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</si>
  <si>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</si>
  <si>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</si>
  <si>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</si>
  <si>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</si>
  <si>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</si>
  <si>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</si>
  <si>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</si>
  <si>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</si>
  <si>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</si>
  <si>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</si>
  <si>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</si>
  <si>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</si>
  <si>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</si>
  <si>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</si>
  <si>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</si>
  <si>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</si>
  <si>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</si>
  <si>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</si>
  <si>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</si>
  <si>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</si>
  <si>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</si>
  <si>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</si>
  <si>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</si>
  <si>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</si>
  <si>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</si>
  <si>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</si>
  <si>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</si>
  <si>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</si>
  <si>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</si>
  <si>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</si>
  <si>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</si>
  <si>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</si>
  <si>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</si>
  <si>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</si>
  <si>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</si>
  <si>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</si>
  <si>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</si>
  <si>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</si>
  <si>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</si>
  <si>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</si>
  <si>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</si>
  <si>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</si>
  <si>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</si>
  <si>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</si>
  <si>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</si>
  <si>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</si>
  <si>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</si>
  <si>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</si>
  <si>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</si>
  <si>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</si>
  <si>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</si>
  <si>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</si>
  <si>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</si>
  <si>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</si>
  <si>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</si>
  <si>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</si>
  <si>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</si>
  <si>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</si>
  <si>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</si>
  <si>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</si>
  <si>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</si>
  <si>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</si>
  <si>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</si>
  <si>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</si>
  <si>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</si>
  <si>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</si>
  <si>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</si>
  <si>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</si>
  <si>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</si>
  <si>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</si>
  <si>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</si>
  <si>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</si>
  <si>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</si>
  <si>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</si>
  <si>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</si>
  <si>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</si>
  <si>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</si>
  <si>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</si>
  <si>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</si>
  <si>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</si>
  <si>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</si>
  <si>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</si>
  <si>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</si>
  <si>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</si>
  <si>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</si>
  <si>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</si>
  <si>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</si>
  <si>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</si>
  <si>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</si>
  <si>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</si>
  <si>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</si>
  <si>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</si>
  <si>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</si>
  <si>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</si>
  <si>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</si>
  <si>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</si>
  <si>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</si>
  <si>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</si>
  <si>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</si>
  <si>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</si>
  <si>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</si>
  <si>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</si>
  <si>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</si>
  <si>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</si>
  <si>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</si>
  <si>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</si>
  <si>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</si>
  <si>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</si>
  <si>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</si>
  <si>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</si>
  <si>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</si>
  <si>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</si>
  <si>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</si>
  <si>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</si>
  <si>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</si>
  <si>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</si>
  <si>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</si>
  <si>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</si>
  <si>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</si>
  <si>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</si>
  <si>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</si>
  <si>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</si>
  <si>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</si>
  <si>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</si>
  <si>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</si>
  <si>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</si>
  <si>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</si>
  <si>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</si>
  <si>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</si>
  <si>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</si>
  <si>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</si>
  <si>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</si>
  <si>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</si>
  <si>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</si>
  <si>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</si>
  <si>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</si>
  <si>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</si>
  <si>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</si>
  <si>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</si>
  <si>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</si>
  <si>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</si>
  <si>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</si>
  <si>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</si>
  <si>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</si>
  <si>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</si>
  <si>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</si>
  <si>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</si>
  <si>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</si>
  <si>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</si>
  <si>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</si>
  <si>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</si>
  <si>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</si>
  <si>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</si>
  <si>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</si>
  <si>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</si>
  <si>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</si>
  <si>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</si>
  <si>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</si>
  <si>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</si>
  <si>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</si>
  <si>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</si>
  <si>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</si>
  <si>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</si>
  <si>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</si>
  <si>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</si>
  <si>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</si>
  <si>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</si>
  <si>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</si>
  <si>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</si>
  <si>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</si>
  <si>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</si>
  <si>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</si>
  <si>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</si>
  <si>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</si>
  <si>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</si>
  <si>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</si>
  <si>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</si>
  <si>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</si>
  <si>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</si>
  <si>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</si>
  <si>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</si>
  <si>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</si>
  <si>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</si>
  <si>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</si>
  <si>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</si>
  <si>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</si>
  <si>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</si>
  <si>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</si>
  <si>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</si>
  <si>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</si>
  <si>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</si>
  <si>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</si>
  <si>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</si>
  <si>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</si>
  <si>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</si>
  <si>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</si>
  <si>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</si>
  <si>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</si>
  <si>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</si>
  <si>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</si>
  <si>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</si>
  <si>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</si>
  <si>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</si>
  <si>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</si>
  <si>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</si>
  <si>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</si>
  <si>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</si>
  <si>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</si>
  <si>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</si>
  <si>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</si>
  <si>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</si>
  <si>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</si>
  <si>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</si>
  <si>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</si>
  <si>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</si>
  <si>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</si>
  <si>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</si>
  <si>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</si>
  <si>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</si>
  <si>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</si>
  <si>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</si>
  <si>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</si>
  <si>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</si>
  <si>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</si>
  <si>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</si>
  <si>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</si>
  <si>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</si>
  <si>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</si>
  <si>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</si>
  <si>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</si>
  <si>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</si>
  <si>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</si>
  <si>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</si>
  <si>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</si>
  <si>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</si>
  <si>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</si>
  <si>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</si>
  <si>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</si>
  <si>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</si>
  <si>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</si>
  <si>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</si>
  <si>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</si>
  <si>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</si>
  <si>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</si>
  <si>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</si>
  <si>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</si>
  <si>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</si>
  <si>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</si>
  <si>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</si>
  <si>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</si>
  <si>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</si>
  <si>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</si>
  <si>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</si>
  <si>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</si>
  <si>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</si>
  <si>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</si>
  <si>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</si>
  <si>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</si>
  <si>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</si>
  <si>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</si>
  <si>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</si>
  <si>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</si>
  <si>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</si>
  <si>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</si>
  <si>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</si>
  <si>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</si>
  <si>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</si>
  <si>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</si>
  <si>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</si>
  <si>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</si>
  <si>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</si>
  <si>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</si>
  <si>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</si>
  <si>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</si>
  <si>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</si>
  <si>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</si>
  <si>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</si>
  <si>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</si>
  <si>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</si>
  <si>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</si>
  <si>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</si>
  <si>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</si>
  <si>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</si>
  <si>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</si>
  <si>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</si>
  <si>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</si>
  <si>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</si>
  <si>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</si>
  <si>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</si>
  <si>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</si>
  <si>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</si>
  <si>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</si>
  <si>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</si>
  <si>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</si>
  <si>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</si>
  <si>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</si>
  <si>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</si>
  <si>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</si>
  <si>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</si>
  <si>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</si>
  <si>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</si>
  <si>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</si>
  <si>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</si>
  <si>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</si>
  <si>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</si>
  <si>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</si>
  <si>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</si>
  <si>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</si>
  <si>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</si>
  <si>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</si>
  <si>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</si>
  <si>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</si>
  <si>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</si>
  <si>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</si>
  <si>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</si>
  <si>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</si>
  <si>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</si>
  <si>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</si>
  <si>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</si>
  <si>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</si>
  <si>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</si>
  <si>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</si>
  <si>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</si>
  <si>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</si>
  <si>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</si>
  <si>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</si>
  <si>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</si>
  <si>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</si>
  <si>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</si>
  <si>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</si>
  <si>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</si>
  <si>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</si>
  <si>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</si>
  <si>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</si>
  <si>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</si>
  <si>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</si>
  <si>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</si>
  <si>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</si>
  <si>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</si>
  <si>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</si>
  <si>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</si>
  <si>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</si>
  <si>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</si>
  <si>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</si>
  <si>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</si>
  <si>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</si>
  <si>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</si>
  <si>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</si>
  <si>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</si>
  <si>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</si>
  <si>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</si>
  <si>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</si>
  <si>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</si>
  <si>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</si>
  <si>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</si>
  <si>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</si>
  <si>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</si>
  <si>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</si>
  <si>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</si>
  <si>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</si>
  <si>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</si>
  <si>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</si>
  <si>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</si>
  <si>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</si>
  <si>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</si>
  <si>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</si>
  <si>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</si>
  <si>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</si>
  <si>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</si>
  <si>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</si>
  <si>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</si>
  <si>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</si>
  <si>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</si>
  <si>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</si>
  <si>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</si>
  <si>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</si>
  <si>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</si>
  <si>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</si>
  <si>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</si>
  <si>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</si>
  <si>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</si>
  <si>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</si>
  <si>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</si>
  <si>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</si>
  <si>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</si>
  <si>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</si>
  <si>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</si>
  <si>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</si>
  <si>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</si>
  <si>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</si>
  <si>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</si>
  <si>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</si>
  <si>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</si>
  <si>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</si>
  <si>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</si>
  <si>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</si>
  <si>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</si>
  <si>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</si>
  <si>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</si>
  <si>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</si>
  <si>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</si>
  <si>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</si>
  <si>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</si>
  <si>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</si>
  <si>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</si>
  <si>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</si>
  <si>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</si>
  <si>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</si>
  <si>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</si>
  <si>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</si>
  <si>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</si>
  <si>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</si>
  <si>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</si>
  <si>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</si>
  <si>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</si>
  <si>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</si>
  <si>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</si>
  <si>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</si>
  <si>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</si>
  <si>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</si>
  <si>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</si>
  <si>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</si>
  <si>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</si>
  <si>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</si>
  <si>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</si>
  <si>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</si>
  <si>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</si>
  <si>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</si>
  <si>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</si>
  <si>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</si>
  <si>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</si>
  <si>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</si>
  <si>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</si>
  <si>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</si>
  <si>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</si>
  <si>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</si>
  <si>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</si>
  <si>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</si>
  <si>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</si>
  <si>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</si>
  <si>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</si>
  <si>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</si>
  <si>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</si>
  <si>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</si>
  <si>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</si>
  <si>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</si>
  <si>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</si>
  <si>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</si>
  <si>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</si>
  <si>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</si>
  <si>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</si>
  <si>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</si>
  <si>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</si>
  <si>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</si>
  <si>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</si>
  <si>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</si>
  <si>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</si>
  <si>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</si>
  <si>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</si>
  <si>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</si>
  <si>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</si>
  <si>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</si>
  <si>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</si>
  <si>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</si>
  <si>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</si>
  <si>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</si>
  <si>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</si>
  <si>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</si>
  <si>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</si>
  <si>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</si>
  <si>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</si>
  <si>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</si>
  <si>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</si>
  <si>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</si>
  <si>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</si>
  <si>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</si>
  <si>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</si>
  <si>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</si>
  <si>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</si>
  <si>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</si>
  <si>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</si>
  <si>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</si>
  <si>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</si>
  <si>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</si>
  <si>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</si>
  <si>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</si>
  <si>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</si>
  <si>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</si>
  <si>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</si>
  <si>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</si>
  <si>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</si>
  <si>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</si>
  <si>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</si>
  <si>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</si>
  <si>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</si>
  <si>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</si>
  <si>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</si>
  <si>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</si>
  <si>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</si>
  <si>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</si>
  <si>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</si>
  <si>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</si>
  <si>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</si>
  <si>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</si>
  <si>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</si>
  <si>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</si>
  <si>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</si>
  <si>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</si>
  <si>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</si>
  <si>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</si>
  <si>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</si>
  <si>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</si>
  <si>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</si>
  <si>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</si>
  <si>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</si>
  <si>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</si>
  <si>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</si>
  <si>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</si>
  <si>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</si>
  <si>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</si>
  <si>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</si>
  <si>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</si>
  <si>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</si>
  <si>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</si>
  <si>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</si>
  <si>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</si>
  <si>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</si>
  <si>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</si>
  <si>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</si>
  <si>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</si>
  <si>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</si>
  <si>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</si>
  <si>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</si>
  <si>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</si>
  <si>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</si>
  <si>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</si>
  <si>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</si>
  <si>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</si>
  <si>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</si>
  <si>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</si>
  <si>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</si>
  <si>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</si>
  <si>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</si>
  <si>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</si>
  <si>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</si>
  <si>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</si>
  <si>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</si>
  <si>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</si>
  <si>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</si>
  <si>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</si>
  <si>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</si>
  <si>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</si>
  <si>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</si>
  <si>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</si>
  <si>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</si>
  <si>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</si>
  <si>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</si>
  <si>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</si>
  <si>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</si>
  <si>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</si>
  <si>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</si>
  <si>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</si>
  <si>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</si>
  <si>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</si>
  <si>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</si>
  <si>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</si>
  <si>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</si>
  <si>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</si>
  <si>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</si>
  <si>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</si>
  <si>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</si>
  <si>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</si>
  <si>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</si>
  <si>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</si>
  <si>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</si>
  <si>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</si>
  <si>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</si>
  <si>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</si>
  <si>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</si>
  <si>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</si>
  <si>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</si>
  <si>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</si>
  <si>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</si>
  <si>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</si>
  <si>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</si>
  <si>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</si>
  <si>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</si>
  <si>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</si>
  <si>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</si>
  <si>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</si>
  <si>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</si>
  <si>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</si>
  <si>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</si>
  <si>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</si>
  <si>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</si>
  <si>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</si>
  <si>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</si>
  <si>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</si>
  <si>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</si>
  <si>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</si>
  <si>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</si>
  <si>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</si>
  <si>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</si>
  <si>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</si>
  <si>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</si>
  <si>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</si>
  <si>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</si>
  <si>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</si>
  <si>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</si>
  <si>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</si>
  <si>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</si>
  <si>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</si>
  <si>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</si>
  <si>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</si>
  <si>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</si>
  <si>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</si>
  <si>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</si>
  <si>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</si>
  <si>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</si>
  <si>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</si>
  <si>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</si>
  <si>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</si>
  <si>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</si>
  <si>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</si>
  <si>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</si>
  <si>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</si>
  <si>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</si>
  <si>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</si>
  <si>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</si>
  <si>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</si>
  <si>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</si>
  <si>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</si>
  <si>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</si>
  <si>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</si>
  <si>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</si>
  <si>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</si>
  <si>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</si>
  <si>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</si>
  <si>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</si>
  <si>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</si>
  <si>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</si>
  <si>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</si>
  <si>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</si>
  <si>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</si>
  <si>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</si>
  <si>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</si>
  <si>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</si>
  <si>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</si>
  <si>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</si>
  <si>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</si>
  <si>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</si>
  <si>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</si>
  <si>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</si>
  <si>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</si>
  <si>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</si>
  <si>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</si>
  <si>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</si>
  <si>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</si>
  <si>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</si>
  <si>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</si>
  <si>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</si>
  <si>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</si>
  <si>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</si>
  <si>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</si>
  <si>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</si>
  <si>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</si>
  <si>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</si>
  <si>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</si>
  <si>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</si>
  <si>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</si>
  <si>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</si>
  <si>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</si>
  <si>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</si>
  <si>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</si>
  <si>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</si>
  <si>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</si>
  <si>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</si>
  <si>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</si>
  <si>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</si>
  <si>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</si>
  <si>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</si>
  <si>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</si>
  <si>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</si>
  <si>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</si>
  <si>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</si>
  <si>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</si>
  <si>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</si>
  <si>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</si>
  <si>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</si>
  <si>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</si>
  <si>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</si>
  <si>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</si>
  <si>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</si>
  <si>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</si>
  <si>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</si>
  <si>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</si>
  <si>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</si>
  <si>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</si>
  <si>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</si>
  <si>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</si>
  <si>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</si>
  <si>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</si>
  <si>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</si>
  <si>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</si>
  <si>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</si>
  <si>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</si>
  <si>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</si>
  <si>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</si>
  <si>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</si>
  <si>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</si>
  <si>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</si>
  <si>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</si>
  <si>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</si>
  <si>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</si>
  <si>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</si>
  <si>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</si>
  <si>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</si>
  <si>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</si>
  <si>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</si>
  <si>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</si>
  <si>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</si>
  <si>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</si>
  <si>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</si>
  <si>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</si>
  <si>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</si>
  <si>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</si>
  <si>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</si>
  <si>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</si>
  <si>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</si>
  <si>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</si>
  <si>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</si>
  <si>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</si>
  <si>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</si>
  <si>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</si>
  <si>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</si>
  <si>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</si>
  <si>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</si>
  <si>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</si>
  <si>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</si>
  <si>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</si>
  <si>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</si>
  <si>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</si>
  <si>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</si>
  <si>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</si>
  <si>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</si>
  <si>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</si>
  <si>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</si>
  <si>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</si>
  <si>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</si>
  <si>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</si>
  <si>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</si>
  <si>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</si>
  <si>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</si>
  <si>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</si>
  <si>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</si>
  <si>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</si>
  <si>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</si>
  <si>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</si>
  <si>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</si>
  <si>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</si>
  <si>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</si>
  <si>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</si>
  <si>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</si>
  <si>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</si>
  <si>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</si>
  <si>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</si>
  <si>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</si>
  <si>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</si>
  <si>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</si>
  <si>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</si>
  <si>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</si>
  <si>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</si>
  <si>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</si>
  <si>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</si>
  <si>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</si>
  <si>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</si>
  <si>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</si>
  <si>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</si>
  <si>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</si>
  <si>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</si>
  <si>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</si>
  <si>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</si>
  <si>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</si>
  <si>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</si>
  <si>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</si>
  <si>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</si>
  <si>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</si>
  <si>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</si>
  <si>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</si>
  <si>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</si>
  <si>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</si>
  <si>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</si>
  <si>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</si>
  <si>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</si>
  <si>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</si>
  <si>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</si>
  <si>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</si>
  <si>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</si>
  <si>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</si>
  <si>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</si>
  <si>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</si>
  <si>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</si>
  <si>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</si>
  <si>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</si>
  <si>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</si>
  <si>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</si>
  <si>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</si>
  <si>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</si>
  <si>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</si>
  <si>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</si>
  <si>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</si>
  <si>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</si>
  <si>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</si>
  <si>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</si>
  <si>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</si>
  <si>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</si>
  <si>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</si>
  <si>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</si>
  <si>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</si>
  <si>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</si>
  <si>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</si>
  <si>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</si>
  <si>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</si>
  <si>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</si>
  <si>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</si>
  <si>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</si>
  <si>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</si>
  <si>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</si>
  <si>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</si>
  <si>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</si>
  <si>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</si>
  <si>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</si>
  <si>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</si>
  <si>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</si>
  <si>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</si>
  <si>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</si>
  <si>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</si>
  <si>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</si>
  <si>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</si>
  <si>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</si>
  <si>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</si>
  <si>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</si>
  <si>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</si>
  <si>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</si>
  <si>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</si>
  <si>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</si>
  <si>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</si>
  <si>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</si>
  <si>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</si>
  <si>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</si>
  <si>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</si>
  <si>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</si>
  <si>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</si>
  <si>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</si>
  <si>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</si>
  <si>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</si>
  <si>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</si>
  <si>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</si>
  <si>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</si>
  <si>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</si>
  <si>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</si>
  <si>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</si>
  <si>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</si>
  <si>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</si>
  <si>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</si>
  <si>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</si>
  <si>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</si>
  <si>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</si>
  <si>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</si>
  <si>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</si>
  <si>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</si>
  <si>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</si>
  <si>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</si>
  <si>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</si>
  <si>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</si>
  <si>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</si>
  <si>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</si>
  <si>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</si>
  <si>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</si>
  <si>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</si>
  <si>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</si>
  <si>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</si>
  <si>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</si>
  <si>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</si>
  <si>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</si>
  <si>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</si>
  <si>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</si>
  <si>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</si>
  <si>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</si>
  <si>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</si>
  <si>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</si>
  <si>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</si>
  <si>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</si>
  <si>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</si>
  <si>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</si>
  <si>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</si>
  <si>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</si>
  <si>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</si>
  <si>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</si>
  <si>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</si>
  <si>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</si>
  <si>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</si>
  <si>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</si>
  <si>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</si>
  <si>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</si>
  <si>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</si>
  <si>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</si>
  <si>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</si>
  <si>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</si>
  <si>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</si>
  <si>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</si>
  <si>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</si>
  <si>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</si>
  <si>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</si>
  <si>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</si>
  <si>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</si>
  <si>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</si>
  <si>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</si>
  <si>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</si>
  <si>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</si>
  <si>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</si>
  <si>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</si>
  <si>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</si>
  <si>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</si>
  <si>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</si>
  <si>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</si>
  <si>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</si>
  <si>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</si>
  <si>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</si>
  <si>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</si>
  <si>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</si>
  <si>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</si>
  <si>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</si>
  <si>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</si>
  <si>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</si>
  <si>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</si>
  <si>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</si>
  <si>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</si>
  <si>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</si>
  <si>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</si>
  <si>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</si>
  <si>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</si>
  <si>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</si>
  <si>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</si>
  <si>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</si>
  <si>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</si>
  <si>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</si>
  <si>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</si>
  <si>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</si>
  <si>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</si>
  <si>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</si>
  <si>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</si>
  <si>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</si>
  <si>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</si>
  <si>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</si>
  <si>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</si>
  <si>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</si>
  <si>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</si>
  <si>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</si>
  <si>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</si>
  <si>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</si>
  <si>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</si>
  <si>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</si>
  <si>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</si>
  <si>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</si>
  <si>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</si>
  <si>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</si>
  <si>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</si>
  <si>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</si>
  <si>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</si>
  <si>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</si>
  <si>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</si>
  <si>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</si>
  <si>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</si>
  <si>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</si>
  <si>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</si>
  <si>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</si>
  <si>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</si>
  <si>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</si>
  <si>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</si>
  <si>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</si>
  <si>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</si>
  <si>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</si>
  <si>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</si>
  <si>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</si>
  <si>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</si>
  <si>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</si>
  <si>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</si>
  <si>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</si>
  <si>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</si>
  <si>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</si>
  <si>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</si>
  <si>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</si>
  <si>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</si>
  <si>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</si>
  <si>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</si>
  <si>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</si>
  <si>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</si>
  <si>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</si>
  <si>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</si>
  <si>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</si>
  <si>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</si>
  <si>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</si>
  <si>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</si>
  <si>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</si>
  <si>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</si>
  <si>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</si>
  <si>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</si>
  <si>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</si>
  <si>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</si>
  <si>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</si>
  <si>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</si>
  <si>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</si>
  <si>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</si>
  <si>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</si>
  <si>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</si>
  <si>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</si>
  <si>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</si>
  <si>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</si>
  <si>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</si>
  <si>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</si>
  <si>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</si>
  <si>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</si>
  <si>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</si>
  <si>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</si>
  <si>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</si>
  <si>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</si>
  <si>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</si>
  <si>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</si>
  <si>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</si>
  <si>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</si>
  <si>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</si>
  <si>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</si>
  <si>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</si>
  <si>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</si>
  <si>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</si>
  <si>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</si>
  <si>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</si>
  <si>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</si>
  <si>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</si>
  <si>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</si>
  <si>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</si>
  <si>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</si>
  <si>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</si>
  <si>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</si>
  <si>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</si>
  <si>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</si>
  <si>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</si>
  <si>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</si>
  <si>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</si>
  <si>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</si>
  <si>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</si>
  <si>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</si>
  <si>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</si>
  <si>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</si>
  <si>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</si>
  <si>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</si>
  <si>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</si>
  <si>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</si>
  <si>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</si>
  <si>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</si>
  <si>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</si>
  <si>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</si>
  <si>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</si>
  <si>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</si>
  <si>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</si>
  <si>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</si>
  <si>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</si>
  <si>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</si>
  <si>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</si>
  <si>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</si>
  <si>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</si>
  <si>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</si>
  <si>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</si>
  <si>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</si>
  <si>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</si>
  <si>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</si>
  <si>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</si>
  <si>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</si>
  <si>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</si>
  <si>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</si>
  <si>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</si>
  <si>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</si>
  <si>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</si>
  <si>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</si>
  <si>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</si>
  <si>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</si>
  <si>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</si>
  <si>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</si>
  <si>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</si>
  <si>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</si>
  <si>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</si>
  <si>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</si>
  <si>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</si>
  <si>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</si>
  <si>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</si>
  <si>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</si>
  <si>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</si>
  <si>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</si>
  <si>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</si>
  <si>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</si>
  <si>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</si>
  <si>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</si>
  <si>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</si>
  <si>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</si>
  <si>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</si>
  <si>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</si>
  <si>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</si>
  <si>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</si>
  <si>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</si>
  <si>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</si>
  <si>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</si>
  <si>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</si>
  <si>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</si>
  <si>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</si>
  <si>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</si>
  <si>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</si>
  <si>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</si>
  <si>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</si>
  <si>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</si>
  <si>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</si>
  <si>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</si>
  <si>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</si>
  <si>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</si>
  <si>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</si>
  <si>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</si>
  <si>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</si>
  <si>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</si>
  <si>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</si>
  <si>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</si>
  <si>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</si>
  <si>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</si>
  <si>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</si>
  <si>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</si>
  <si>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</si>
  <si>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</si>
  <si>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</si>
  <si>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</si>
  <si>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</si>
  <si>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</si>
  <si>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</si>
  <si>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</si>
  <si>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</si>
  <si>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</si>
  <si>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</si>
  <si>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</si>
  <si>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</si>
  <si>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</si>
  <si>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</si>
  <si>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</si>
  <si>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</si>
  <si>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</si>
  <si>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</si>
  <si>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</si>
  <si>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</si>
  <si>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</si>
  <si>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</si>
  <si>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</si>
  <si>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</si>
  <si>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</si>
  <si>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</si>
  <si>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</si>
  <si>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</si>
  <si>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</si>
  <si>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</si>
  <si>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</si>
  <si>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</si>
  <si>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</si>
  <si>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</si>
  <si>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</si>
  <si>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</si>
  <si>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</si>
  <si>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</si>
  <si>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</si>
  <si>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</si>
  <si>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</si>
  <si>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</si>
  <si>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</si>
  <si>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</si>
  <si>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</si>
  <si>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</si>
  <si>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</si>
  <si>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</si>
  <si>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</si>
  <si>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</si>
  <si>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</si>
  <si>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</si>
  <si>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</si>
  <si>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</si>
  <si>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</si>
  <si>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</si>
  <si>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</si>
  <si>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</si>
  <si>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</si>
  <si>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</si>
  <si>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</si>
  <si>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</si>
  <si>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</si>
  <si>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</si>
  <si>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</si>
  <si>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</si>
  <si>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</si>
  <si>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</si>
  <si>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</si>
  <si>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</si>
  <si>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</si>
  <si>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</si>
  <si>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</si>
  <si>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</si>
  <si>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</si>
  <si>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</si>
  <si>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</si>
  <si>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</si>
  <si>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</si>
  <si>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</si>
  <si>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</si>
  <si>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</si>
  <si>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</si>
  <si>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</si>
  <si>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</si>
  <si>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</si>
  <si>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</si>
  <si>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</si>
  <si>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</si>
  <si>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</si>
  <si>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</si>
  <si>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</si>
  <si>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</si>
  <si>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</si>
  <si>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</si>
  <si>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</si>
  <si>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</si>
  <si>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</si>
  <si>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</si>
  <si>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</si>
  <si>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</si>
  <si>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</si>
  <si>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</si>
  <si>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</si>
  <si>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</si>
  <si>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</si>
  <si>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</si>
  <si>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</si>
  <si>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</si>
  <si>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</si>
  <si>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</si>
  <si>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</si>
  <si>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</si>
  <si>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</si>
  <si>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</si>
  <si>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</si>
  <si>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</si>
  <si>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</si>
  <si>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</si>
  <si>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</si>
  <si>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</si>
  <si>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</si>
  <si>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</si>
  <si>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</si>
  <si>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</si>
  <si>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</si>
  <si>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</si>
  <si>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</si>
  <si>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</si>
  <si>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</si>
  <si>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</si>
  <si>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</si>
  <si>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</si>
  <si>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</si>
  <si>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</si>
  <si>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</si>
  <si>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</si>
  <si>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</si>
  <si>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</si>
  <si>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</si>
  <si>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</si>
  <si>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</si>
  <si>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</si>
  <si>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</si>
  <si>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</si>
  <si>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</si>
  <si>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</si>
  <si>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</si>
  <si>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</si>
  <si>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</si>
  <si>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</si>
  <si>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</si>
  <si>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</si>
  <si>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</si>
  <si>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</si>
  <si>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</si>
  <si>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</si>
  <si>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</si>
  <si>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</si>
  <si>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</si>
  <si>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</si>
  <si>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</si>
  <si>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</si>
  <si>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</si>
  <si>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</si>
  <si>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</si>
  <si>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</si>
  <si>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</si>
  <si>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</si>
  <si>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</si>
  <si>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</si>
  <si>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</si>
  <si>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</si>
  <si>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</si>
  <si>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</si>
  <si>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</si>
  <si>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</si>
  <si>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</si>
  <si>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</si>
  <si>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</si>
  <si>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</si>
  <si>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</si>
  <si>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</si>
  <si>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</si>
  <si>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</si>
  <si>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</si>
  <si>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</si>
  <si>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</si>
  <si>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</si>
  <si>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</si>
  <si>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</si>
  <si>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</si>
  <si>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</si>
  <si>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</si>
  <si>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</si>
  <si>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</si>
  <si>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</si>
  <si>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</si>
  <si>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</si>
  <si>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</si>
  <si>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</si>
  <si>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</si>
  <si>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</si>
  <si>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</si>
  <si>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</si>
  <si>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</si>
  <si>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</si>
  <si>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</si>
  <si>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</si>
  <si>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</si>
  <si>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</si>
  <si>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</si>
  <si>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</si>
  <si>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</si>
  <si>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</si>
  <si>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</si>
  <si>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</si>
  <si>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</si>
  <si>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</si>
  <si>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</si>
  <si>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</si>
  <si>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</si>
  <si>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</si>
  <si>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</si>
  <si>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</si>
  <si>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</si>
  <si>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</si>
  <si>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</si>
  <si>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</si>
  <si>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</si>
  <si>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</si>
  <si>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</si>
  <si>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</si>
  <si>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</si>
  <si>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</si>
  <si>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</si>
  <si>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</si>
  <si>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</si>
  <si>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</si>
  <si>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</si>
  <si>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</si>
  <si>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</si>
  <si>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</si>
  <si>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</si>
  <si>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</si>
  <si>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</si>
  <si>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</si>
  <si>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</si>
  <si>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</si>
  <si>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</si>
  <si>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</si>
  <si>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</si>
  <si>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</si>
  <si>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</si>
  <si>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</si>
  <si>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</si>
  <si>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</si>
  <si>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</si>
  <si>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</si>
  <si>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</si>
  <si>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</si>
  <si>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</si>
  <si>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</si>
  <si>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</si>
  <si>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</si>
  <si>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</si>
  <si>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</si>
  <si>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</si>
  <si>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</si>
  <si>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</si>
  <si>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</si>
  <si>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</si>
  <si>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</si>
  <si>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</si>
  <si>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</si>
  <si>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</si>
  <si>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</si>
  <si>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</si>
  <si>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</si>
  <si>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</si>
  <si>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</si>
  <si>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</si>
  <si>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</si>
  <si>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</si>
  <si>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</si>
  <si>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</si>
  <si>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</si>
  <si>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</si>
  <si>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</si>
  <si>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</si>
  <si>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</si>
  <si>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</si>
  <si>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</si>
  <si>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</si>
  <si>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</si>
  <si>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</si>
  <si>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</si>
  <si>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</si>
  <si>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</si>
  <si>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</si>
  <si>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</si>
  <si>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</si>
  <si>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</si>
  <si>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</si>
  <si>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</si>
  <si>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</si>
  <si>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</si>
  <si>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</si>
  <si>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</si>
  <si>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</si>
  <si>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</si>
  <si>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</si>
  <si>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</si>
  <si>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</si>
  <si>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</si>
  <si>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</si>
  <si>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</si>
  <si>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</si>
  <si>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</si>
  <si>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</si>
  <si>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</si>
  <si>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</si>
  <si>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</si>
  <si>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</si>
  <si>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</si>
  <si>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</si>
  <si>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</si>
  <si>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</si>
  <si>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</si>
  <si>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</si>
  <si>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</si>
  <si>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</si>
  <si>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</si>
  <si>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</si>
  <si>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</si>
  <si>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</si>
  <si>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</si>
  <si>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</si>
  <si>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</si>
  <si>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</si>
  <si>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</si>
  <si>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</si>
  <si>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</si>
  <si>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</si>
  <si>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</si>
  <si>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</si>
  <si>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</si>
  <si>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</si>
  <si>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</si>
  <si>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</si>
  <si>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</si>
  <si>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</si>
  <si>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</si>
  <si>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</si>
  <si>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</si>
  <si>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</si>
  <si>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</si>
  <si>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</si>
  <si>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</si>
  <si>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</si>
  <si>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</si>
  <si>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</si>
  <si>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</si>
  <si>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</si>
  <si>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</si>
  <si>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</si>
  <si>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</si>
  <si>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</si>
  <si>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</si>
  <si>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</si>
  <si>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</si>
  <si>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</si>
  <si>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</si>
  <si>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</si>
  <si>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</si>
  <si>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</si>
  <si>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</si>
  <si>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</si>
  <si>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</si>
  <si>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</si>
  <si>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</si>
  <si>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</si>
  <si>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</si>
  <si>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</si>
  <si>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</si>
  <si>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</si>
  <si>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</si>
  <si>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</si>
  <si>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</si>
  <si>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</si>
  <si>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</si>
  <si>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</si>
  <si>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</si>
  <si>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</si>
  <si>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</si>
  <si>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</si>
  <si>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</si>
  <si>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</si>
  <si>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</si>
  <si>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</si>
  <si>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</si>
  <si>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</si>
  <si>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</si>
  <si>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</si>
  <si>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</si>
  <si>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</si>
  <si>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</si>
  <si>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</si>
  <si>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</si>
  <si>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</si>
  <si>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</si>
  <si>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</si>
  <si>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</si>
  <si>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</si>
  <si>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</si>
  <si>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</si>
  <si>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</si>
  <si>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</si>
  <si>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</si>
  <si>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</si>
  <si>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</si>
  <si>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</si>
  <si>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</si>
  <si>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</si>
  <si>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</si>
  <si>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</si>
  <si>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</si>
  <si>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</si>
  <si>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</si>
  <si>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</si>
  <si>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</si>
  <si>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</si>
  <si>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</si>
  <si>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</si>
  <si>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</si>
  <si>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</si>
  <si>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</si>
  <si>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</si>
  <si>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</si>
  <si>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</si>
  <si>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</si>
  <si>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</si>
  <si>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</si>
  <si>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</si>
  <si>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</si>
  <si>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</si>
  <si>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</si>
  <si>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</si>
  <si>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</si>
  <si>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</si>
  <si>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</si>
  <si>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</si>
  <si>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</si>
  <si>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</si>
  <si>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</si>
  <si>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</si>
  <si>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</si>
  <si>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</si>
  <si>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</si>
  <si>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</si>
  <si>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</si>
  <si>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</si>
  <si>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</si>
  <si>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</si>
  <si>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</si>
  <si>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</si>
  <si>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</si>
  <si>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</si>
  <si>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</si>
  <si>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</si>
  <si>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</si>
  <si>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</si>
  <si>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</si>
  <si>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</si>
  <si>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</si>
  <si>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</si>
  <si>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</si>
  <si>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</si>
  <si>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</si>
  <si>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</si>
  <si>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</si>
  <si>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</si>
  <si>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</si>
  <si>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</si>
  <si>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</si>
  <si>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</si>
  <si>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</si>
  <si>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</si>
  <si>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</si>
  <si>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</si>
  <si>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</si>
  <si>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</si>
  <si>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</si>
  <si>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</si>
  <si>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</si>
  <si>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</si>
  <si>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</si>
  <si>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</si>
  <si>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</si>
  <si>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</si>
  <si>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</si>
  <si>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</si>
  <si>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</si>
  <si>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</si>
  <si>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</si>
  <si>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</si>
  <si>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</si>
  <si>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</si>
  <si>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</si>
  <si>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</si>
  <si>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</si>
  <si>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</si>
  <si>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</si>
  <si>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</si>
  <si>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</si>
  <si>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</si>
  <si>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</si>
  <si>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</si>
  <si>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</si>
  <si>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</si>
  <si>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</si>
  <si>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</si>
  <si>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</si>
  <si>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</si>
  <si>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</si>
  <si>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</si>
  <si>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</si>
  <si>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</si>
  <si>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</si>
  <si>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</si>
  <si>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</si>
  <si>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</si>
  <si>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</si>
  <si>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</si>
  <si>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</si>
  <si>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</si>
  <si>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</si>
  <si>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</si>
  <si>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</si>
  <si>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</si>
  <si>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</si>
  <si>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</si>
  <si>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</si>
  <si>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</si>
  <si>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</si>
  <si>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</si>
  <si>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</si>
  <si>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</si>
  <si>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</si>
  <si>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</si>
  <si>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</si>
  <si>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</si>
  <si>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</si>
  <si>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</si>
  <si>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</si>
  <si>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</si>
  <si>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</si>
  <si>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</si>
  <si>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</si>
  <si>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</si>
  <si>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</si>
  <si>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</si>
  <si>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</si>
  <si>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</si>
  <si>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</si>
  <si>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</si>
  <si>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</si>
  <si>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</si>
  <si>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</si>
  <si>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</si>
  <si>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</si>
  <si>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</si>
  <si>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</si>
  <si>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</si>
  <si>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</si>
  <si>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</si>
  <si>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</si>
  <si>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</si>
  <si>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</si>
  <si>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</si>
  <si>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</si>
  <si>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</si>
  <si>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</si>
  <si>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</si>
  <si>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</si>
  <si>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</si>
  <si>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</si>
  <si>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</si>
  <si>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</si>
  <si>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</si>
  <si>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</si>
  <si>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</si>
  <si>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</si>
  <si>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</si>
  <si>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</si>
  <si>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</si>
  <si>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</si>
  <si>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</si>
  <si>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</si>
  <si>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</si>
  <si>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</si>
  <si>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</si>
  <si>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</si>
  <si>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</si>
  <si>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</si>
  <si>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</si>
  <si>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</si>
  <si>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</si>
  <si>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</si>
  <si>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</si>
  <si>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</si>
  <si>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</si>
  <si>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</si>
  <si>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</si>
  <si>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</si>
  <si>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</si>
  <si>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</si>
  <si>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</si>
  <si>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</si>
  <si>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</si>
  <si>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</si>
  <si>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</si>
  <si>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</si>
  <si>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</si>
  <si>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</si>
  <si>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</si>
  <si>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</si>
  <si>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</si>
  <si>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</si>
  <si>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</si>
  <si>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</si>
  <si>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</si>
  <si>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</si>
  <si>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</si>
  <si>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</si>
  <si>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</si>
  <si>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</si>
  <si>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</si>
  <si>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</si>
  <si>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</si>
  <si>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</si>
  <si>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</si>
  <si>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</si>
  <si>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</si>
  <si>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</si>
  <si>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</si>
  <si>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</si>
  <si>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</si>
  <si>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</si>
  <si>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</si>
  <si>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</si>
  <si>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</si>
  <si>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</si>
  <si>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</si>
  <si>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</si>
  <si>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</si>
  <si>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</si>
  <si>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</si>
  <si>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</si>
  <si>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</si>
  <si>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</si>
  <si>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</si>
  <si>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</si>
  <si>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</si>
  <si>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</si>
  <si>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</si>
  <si>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</si>
  <si>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</si>
  <si>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</si>
  <si>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</si>
  <si>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</si>
  <si>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</si>
  <si>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</si>
  <si>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</si>
  <si>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</si>
  <si>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</si>
  <si>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</si>
  <si>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</si>
  <si>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</si>
  <si>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</si>
  <si>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</si>
  <si>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</si>
  <si>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</si>
  <si>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</si>
  <si>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</si>
  <si>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</si>
  <si>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</si>
  <si>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</si>
  <si>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</si>
  <si>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</si>
  <si>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</si>
  <si>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</si>
  <si>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</si>
  <si>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</si>
  <si>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</si>
  <si>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</si>
  <si>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</si>
  <si>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</si>
  <si>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</si>
  <si>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</si>
  <si>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</si>
  <si>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</si>
  <si>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</si>
  <si>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</si>
  <si>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</si>
  <si>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</si>
  <si>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</si>
  <si>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</si>
  <si>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</si>
  <si>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</si>
  <si>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</si>
  <si>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</si>
  <si>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</si>
  <si>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</si>
  <si>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</si>
  <si>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</si>
  <si>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</si>
  <si>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</si>
  <si>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</si>
  <si>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</si>
  <si>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</si>
  <si>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</si>
  <si>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</si>
  <si>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</si>
  <si>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</si>
  <si>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</si>
  <si>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</si>
  <si>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</si>
  <si>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</si>
  <si>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</si>
  <si>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</si>
  <si>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</si>
  <si>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</si>
  <si>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</si>
  <si>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</si>
  <si>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</si>
  <si>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</si>
  <si>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</si>
  <si>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</si>
  <si>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</si>
  <si>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</si>
  <si>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</si>
  <si>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</si>
  <si>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</si>
  <si>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</si>
  <si>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</si>
  <si>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</si>
  <si>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</si>
  <si>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</si>
  <si>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</si>
  <si>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</si>
  <si>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</si>
  <si>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</si>
  <si>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</si>
  <si>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</si>
  <si>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</si>
  <si>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</si>
  <si>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</si>
  <si>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</si>
  <si>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</si>
  <si>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</si>
  <si>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</si>
  <si>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</si>
  <si>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</si>
  <si>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</si>
  <si>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</si>
  <si>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</si>
  <si>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</si>
  <si>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</si>
  <si>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</si>
  <si>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</si>
  <si>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</si>
  <si>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</si>
  <si>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</si>
  <si>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</si>
  <si>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</si>
  <si>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</si>
  <si>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</si>
  <si>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</si>
  <si>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</si>
  <si>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</si>
  <si>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</si>
  <si>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</si>
  <si>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</si>
  <si>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</si>
  <si>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</si>
  <si>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</si>
  <si>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</si>
  <si>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</si>
  <si>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</si>
  <si>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</si>
  <si>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</si>
  <si>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</si>
  <si>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</si>
  <si>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</si>
  <si>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</si>
  <si>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</si>
  <si>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</si>
  <si>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</si>
  <si>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</si>
  <si>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</si>
  <si>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</si>
  <si>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</si>
  <si>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</si>
  <si>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</si>
  <si>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</si>
  <si>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</si>
  <si>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</si>
  <si>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</si>
  <si>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</si>
  <si>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</si>
  <si>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</si>
  <si>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</si>
  <si>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</si>
  <si>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</si>
  <si>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</si>
  <si>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</si>
  <si>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</si>
  <si>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</si>
  <si>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</si>
  <si>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</si>
  <si>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</si>
  <si>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</si>
  <si>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</si>
  <si>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</si>
  <si>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</si>
  <si>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</si>
  <si>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</si>
  <si>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</si>
  <si>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</si>
  <si>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</si>
  <si>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</si>
  <si>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</si>
  <si>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</si>
  <si>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</si>
  <si>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</si>
  <si>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</si>
  <si>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</si>
  <si>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</si>
  <si>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</si>
  <si>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</si>
  <si>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</si>
  <si>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</si>
  <si>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</si>
  <si>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</si>
  <si>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</si>
  <si>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</si>
  <si>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</si>
  <si>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</si>
  <si>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</si>
  <si>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</si>
  <si>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</si>
  <si>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</si>
  <si>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</si>
  <si>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</si>
  <si>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</si>
  <si>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</si>
  <si>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</si>
  <si>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</si>
  <si>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</si>
  <si>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</si>
  <si>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</si>
  <si>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</si>
  <si>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</si>
  <si>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</si>
  <si>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</si>
  <si>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</si>
  <si>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</si>
  <si>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</si>
  <si>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</si>
  <si>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</si>
  <si>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</si>
  <si>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</si>
  <si>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</si>
  <si>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</si>
  <si>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</si>
  <si>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</si>
  <si>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</si>
  <si>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</si>
  <si>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</si>
  <si>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</si>
  <si>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</si>
  <si>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</si>
  <si>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</si>
  <si>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</si>
  <si>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</si>
  <si>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</si>
  <si>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</si>
  <si>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</si>
  <si>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</si>
  <si>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</si>
  <si>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</si>
  <si>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</si>
  <si>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</si>
  <si>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</si>
  <si>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</si>
  <si>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</si>
  <si>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</si>
  <si>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</si>
  <si>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</si>
  <si>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</si>
  <si>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</si>
  <si>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</si>
  <si>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</si>
  <si>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</si>
  <si>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</si>
  <si>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</si>
  <si>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</si>
  <si>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</si>
  <si>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</si>
  <si>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</si>
  <si>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</si>
  <si>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</si>
  <si>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</si>
  <si>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</si>
  <si>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</si>
  <si>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</si>
  <si>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</si>
  <si>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</si>
  <si>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</si>
  <si>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</si>
  <si>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</si>
  <si>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</si>
  <si>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</si>
  <si>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</si>
  <si>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</si>
  <si>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</si>
  <si>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</si>
  <si>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</si>
  <si>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</si>
  <si>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</si>
  <si>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</si>
  <si>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</si>
  <si>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</si>
  <si>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</si>
  <si>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</si>
  <si>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</si>
  <si>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</si>
  <si>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</si>
  <si>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</si>
  <si>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</si>
  <si>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</si>
  <si>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</si>
  <si>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</si>
  <si>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</si>
  <si>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</si>
  <si>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</si>
  <si>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</si>
  <si>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</si>
  <si>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</si>
  <si>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</si>
  <si>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</si>
  <si>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</si>
  <si>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</si>
  <si>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</si>
  <si>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</si>
  <si>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</si>
  <si>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</si>
  <si>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</si>
  <si>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</si>
  <si>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</si>
  <si>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</si>
  <si>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</si>
  <si>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</si>
  <si>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</si>
  <si>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</si>
  <si>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</si>
  <si>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</si>
  <si>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</si>
  <si>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</si>
  <si>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</si>
  <si>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</si>
  <si>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</si>
  <si>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</si>
  <si>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</si>
  <si>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</si>
  <si>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</si>
  <si>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</si>
  <si>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</si>
  <si>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</si>
  <si>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</si>
  <si>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</si>
  <si>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</si>
  <si>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</si>
  <si>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</si>
  <si>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</si>
  <si>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</si>
  <si>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</si>
  <si>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</si>
  <si>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</si>
  <si>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</si>
  <si>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</si>
  <si>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</si>
  <si>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</si>
  <si>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</si>
  <si>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</si>
  <si>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</si>
  <si>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</si>
  <si>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</si>
  <si>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</si>
  <si>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</si>
  <si>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</si>
  <si>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</si>
  <si>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</si>
  <si>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</si>
  <si>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</si>
  <si>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</si>
  <si>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</si>
  <si>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</si>
  <si>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</si>
  <si>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</si>
  <si>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</si>
  <si>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</si>
  <si>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</si>
  <si>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</si>
  <si>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</si>
  <si>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</si>
  <si>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</si>
  <si>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</si>
  <si>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</si>
  <si>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</si>
  <si>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</si>
  <si>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</si>
  <si>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</si>
  <si>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</si>
  <si>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</si>
  <si>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</si>
  <si>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</si>
  <si>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</si>
  <si>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</si>
  <si>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</si>
  <si>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</si>
  <si>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</si>
  <si>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</si>
  <si>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</si>
  <si>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</si>
  <si>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</si>
  <si>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</si>
  <si>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</si>
  <si>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</si>
  <si>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</si>
  <si>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</si>
  <si>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</si>
  <si>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</si>
  <si>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</si>
  <si>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</si>
  <si>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</si>
  <si>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</si>
  <si>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</si>
  <si>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</si>
  <si>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</si>
  <si>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</si>
  <si>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</si>
  <si>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</si>
  <si>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</si>
  <si>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</si>
  <si>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</si>
  <si>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</si>
  <si>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</si>
  <si>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</si>
  <si>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</si>
  <si>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</si>
  <si>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</si>
  <si>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</si>
  <si>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</si>
  <si>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</si>
  <si>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</si>
  <si>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</si>
  <si>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</si>
  <si>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</si>
  <si>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</si>
  <si>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</si>
  <si>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</si>
  <si>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</si>
  <si>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</si>
  <si>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</si>
  <si>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</si>
  <si>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</si>
  <si>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</si>
  <si>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</si>
  <si>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</si>
  <si>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</si>
  <si>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</si>
  <si>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</si>
  <si>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</si>
  <si>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</si>
  <si>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</si>
  <si>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</si>
  <si>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</si>
  <si>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</si>
  <si>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</si>
  <si>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</si>
  <si>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</si>
  <si>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</si>
  <si>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</si>
  <si>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</si>
  <si>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</si>
  <si>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</si>
  <si>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</si>
  <si>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</si>
  <si>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</si>
  <si>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</si>
  <si>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</si>
  <si>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</si>
  <si>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</si>
  <si>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</si>
  <si>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</si>
  <si>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</si>
  <si>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</si>
  <si>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</si>
  <si>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</si>
  <si>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</si>
  <si>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</si>
  <si>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</si>
  <si>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</si>
  <si>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</si>
  <si>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</si>
  <si>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</si>
  <si>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</si>
  <si>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</si>
  <si>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</si>
  <si>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</si>
  <si>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</si>
  <si>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</si>
  <si>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</si>
  <si>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</si>
  <si>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</si>
  <si>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</si>
  <si>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</si>
  <si>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</si>
  <si>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</si>
  <si>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</si>
  <si>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</si>
  <si>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</si>
  <si>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</si>
  <si>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</si>
  <si>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</si>
  <si>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</si>
  <si>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</si>
  <si>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</si>
  <si>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</si>
  <si>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</si>
  <si>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</si>
  <si>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</si>
  <si>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</si>
  <si>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</si>
  <si>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</si>
  <si>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</si>
  <si>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</si>
  <si>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</si>
  <si>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</si>
  <si>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</si>
  <si>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</si>
  <si>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</si>
  <si>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</si>
  <si>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</si>
  <si>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</si>
  <si>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</si>
  <si>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</si>
  <si>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</si>
  <si>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</si>
  <si>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</si>
  <si>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</si>
  <si>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</si>
  <si>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</si>
  <si>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</si>
  <si>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</si>
  <si>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</si>
  <si>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</si>
  <si>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</si>
  <si>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</si>
  <si>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</si>
  <si>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</si>
  <si>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</si>
  <si>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</si>
  <si>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</si>
  <si>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</si>
  <si>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</si>
  <si>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</si>
  <si>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</si>
  <si>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</si>
  <si>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</si>
  <si>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</si>
  <si>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</si>
  <si>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</si>
  <si>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</si>
  <si>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</si>
  <si>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</si>
  <si>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</si>
  <si>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</si>
  <si>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</si>
  <si>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</si>
  <si>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</si>
  <si>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</si>
  <si>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</si>
  <si>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</si>
  <si>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</si>
  <si>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</si>
  <si>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</si>
  <si>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</si>
  <si>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</si>
  <si>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</si>
  <si>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</si>
  <si>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</si>
  <si>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</si>
  <si>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</si>
  <si>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</si>
  <si>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</si>
  <si>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</si>
  <si>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</si>
  <si>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</si>
  <si>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</si>
  <si>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</si>
  <si>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</si>
  <si>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</si>
  <si>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</si>
  <si>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</si>
  <si>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</si>
  <si>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</si>
  <si>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</si>
  <si>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</si>
  <si>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</si>
  <si>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</si>
  <si>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</si>
  <si>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</si>
  <si>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</si>
  <si>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</si>
  <si>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</si>
  <si>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</si>
  <si>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</si>
  <si>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</si>
  <si>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</si>
  <si>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</si>
  <si>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</si>
  <si>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</si>
  <si>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</si>
  <si>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</si>
  <si>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</si>
  <si>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</si>
  <si>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</si>
  <si>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</si>
  <si>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</si>
  <si>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</si>
  <si>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</si>
  <si>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</si>
  <si>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</si>
  <si>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</si>
  <si>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</si>
  <si>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</si>
  <si>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</si>
  <si>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</si>
  <si>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</si>
  <si>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</si>
  <si>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</si>
  <si>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</si>
  <si>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</si>
  <si>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</si>
  <si>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</si>
  <si>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</si>
  <si>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</si>
  <si>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</si>
  <si>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</si>
  <si>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</si>
  <si>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</si>
  <si>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</si>
  <si>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</si>
  <si>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</si>
  <si>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</si>
  <si>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</si>
  <si>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</si>
  <si>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</si>
  <si>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</si>
  <si>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</si>
  <si>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</si>
  <si>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</si>
  <si>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</si>
  <si>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</si>
  <si>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</si>
  <si>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</si>
  <si>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</si>
  <si>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</si>
  <si>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</si>
  <si>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</si>
  <si>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</si>
  <si>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</si>
  <si>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</si>
  <si>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</si>
  <si>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</si>
  <si>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</si>
  <si>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</si>
  <si>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</si>
  <si>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</si>
  <si>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</si>
  <si>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</si>
  <si>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</si>
  <si>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</si>
  <si>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</si>
  <si>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</si>
  <si>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</si>
  <si>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</si>
  <si>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</si>
  <si>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</si>
  <si>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</si>
  <si>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</si>
  <si>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</si>
  <si>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</si>
  <si>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</si>
  <si>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</si>
  <si>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</si>
  <si>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</si>
  <si>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</si>
  <si>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</si>
  <si>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</si>
  <si>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</si>
  <si>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</si>
  <si>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</si>
  <si>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</si>
  <si>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</si>
  <si>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</si>
  <si>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</si>
  <si>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</si>
  <si>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</si>
  <si>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</si>
  <si>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</si>
  <si>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</si>
  <si>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</si>
  <si>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</si>
  <si>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</si>
  <si>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</si>
  <si>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</si>
  <si>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</si>
  <si>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</si>
  <si>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</si>
  <si>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</si>
  <si>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</si>
  <si>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</si>
  <si>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</si>
  <si>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</si>
  <si>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</si>
  <si>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</si>
  <si>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</si>
  <si>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</si>
  <si>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</si>
  <si>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</si>
  <si>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</si>
  <si>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</si>
  <si>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</si>
  <si>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</si>
  <si>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</si>
  <si>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</si>
  <si>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</si>
  <si>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</si>
  <si>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</si>
  <si>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</si>
  <si>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</si>
  <si>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</si>
  <si>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</si>
  <si>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</si>
  <si>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</si>
  <si>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</si>
  <si>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</si>
  <si>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</si>
  <si>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</si>
  <si>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</si>
  <si>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</si>
  <si>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</si>
  <si>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</si>
  <si>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</si>
  <si>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</si>
  <si>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</si>
  <si>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</si>
  <si>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</si>
  <si>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</si>
  <si>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</si>
  <si>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</si>
  <si>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</si>
  <si>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</si>
  <si>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</si>
  <si>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</si>
  <si>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</si>
  <si>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</si>
  <si>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</si>
  <si>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</si>
  <si>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</si>
  <si>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</si>
  <si>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</si>
  <si>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</si>
  <si>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</si>
  <si>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</si>
  <si>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</si>
  <si>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</si>
  <si>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</si>
  <si>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</si>
  <si>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</si>
  <si>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</si>
  <si>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</si>
  <si>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</si>
  <si>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</si>
  <si>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</si>
  <si>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</si>
  <si>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</si>
  <si>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</si>
  <si>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</si>
  <si>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</si>
  <si>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</si>
  <si>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</si>
  <si>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</si>
  <si>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</si>
  <si>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</si>
  <si>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</si>
  <si>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</si>
  <si>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</si>
  <si>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</si>
  <si>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</si>
  <si>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</si>
  <si>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</si>
  <si>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</si>
  <si>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</si>
  <si>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</si>
  <si>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</si>
  <si>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</si>
  <si>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</si>
  <si>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</si>
  <si>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</si>
  <si>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</si>
  <si>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</si>
  <si>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</si>
  <si>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</si>
  <si>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</si>
  <si>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</si>
  <si>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</si>
  <si>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</si>
  <si>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</si>
  <si>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</si>
  <si>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</si>
  <si>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</si>
  <si>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</si>
  <si>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</si>
  <si>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</si>
  <si>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</si>
  <si>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</si>
  <si>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</si>
  <si>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</si>
  <si>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</si>
  <si>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</si>
  <si>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</si>
  <si>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</si>
  <si>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</si>
  <si>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</si>
  <si>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</si>
  <si>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</si>
  <si>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</si>
  <si>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</si>
  <si>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</si>
  <si>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</si>
  <si>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</si>
  <si>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</si>
  <si>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</si>
  <si>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</si>
  <si>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</si>
  <si>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</si>
  <si>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</si>
  <si>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</si>
  <si>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</si>
  <si>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</si>
  <si>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</si>
  <si>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</si>
  <si>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</si>
  <si>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</si>
  <si>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</si>
  <si>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</si>
  <si>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</si>
  <si>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</si>
  <si>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</si>
  <si>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</si>
  <si>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</si>
  <si>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</si>
  <si>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</si>
  <si>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</si>
  <si>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</si>
  <si>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</si>
  <si>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</si>
  <si>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</si>
  <si>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</si>
  <si>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</si>
  <si>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</si>
  <si>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</si>
  <si>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</si>
  <si>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</si>
  <si>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</si>
  <si>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</si>
  <si>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</si>
  <si>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</si>
  <si>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</si>
  <si>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</si>
  <si>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</si>
  <si>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</si>
  <si>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</si>
  <si>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</si>
  <si>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</si>
  <si>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</si>
  <si>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</si>
  <si>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</si>
  <si>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</si>
  <si>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</si>
  <si>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</si>
  <si>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</si>
  <si>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</si>
  <si>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</si>
  <si>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</si>
  <si>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</si>
  <si>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</si>
  <si>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</si>
  <si>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</si>
  <si>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</si>
  <si>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</si>
  <si>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</si>
  <si>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</si>
  <si>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</si>
  <si>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</si>
  <si>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</si>
  <si>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</si>
  <si>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</si>
  <si>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</si>
  <si>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</si>
  <si>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</si>
  <si>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</si>
  <si>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</si>
  <si>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</si>
  <si>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</si>
  <si>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</si>
  <si>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</si>
  <si>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</si>
  <si>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</si>
  <si>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</si>
  <si>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</si>
  <si>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</si>
  <si>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</si>
  <si>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</si>
  <si>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</si>
  <si>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</si>
  <si>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</si>
  <si>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</si>
  <si>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</si>
  <si>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</si>
  <si>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</si>
  <si>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</si>
  <si>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</si>
  <si>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</si>
  <si>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</si>
  <si>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</si>
  <si>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</si>
  <si>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</si>
  <si>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</si>
  <si>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</si>
  <si>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</si>
  <si>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</si>
  <si>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</si>
  <si>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</si>
  <si>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</si>
  <si>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</si>
  <si>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</si>
  <si>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</si>
  <si>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</si>
  <si>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</si>
  <si>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</si>
  <si>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</si>
  <si>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</si>
  <si>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</si>
  <si>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</si>
  <si>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</si>
  <si>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</si>
  <si>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</si>
  <si>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</si>
  <si>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</si>
  <si>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</si>
  <si>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</si>
  <si>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</si>
  <si>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</si>
  <si>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</si>
  <si>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</si>
  <si>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</si>
  <si>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</si>
  <si>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</si>
  <si>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</si>
  <si>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</si>
  <si>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</si>
  <si>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</si>
  <si>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</si>
  <si>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</si>
  <si>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</si>
  <si>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</si>
  <si>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</si>
  <si>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</si>
  <si>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</si>
  <si>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</si>
  <si>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</si>
  <si>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</si>
  <si>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</si>
  <si>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</si>
  <si>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</si>
  <si>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</si>
  <si>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</si>
  <si>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</si>
  <si>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</si>
  <si>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</si>
  <si>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</si>
  <si>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</si>
  <si>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</si>
  <si>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</si>
  <si>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</si>
  <si>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</si>
  <si>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</si>
  <si>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</si>
  <si>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</si>
  <si>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</si>
  <si>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</si>
  <si>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</si>
  <si>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</si>
  <si>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</si>
  <si>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</si>
  <si>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</si>
  <si>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</si>
  <si>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</si>
  <si>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</si>
  <si>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</si>
  <si>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</si>
  <si>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</si>
  <si>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</si>
  <si>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</si>
  <si>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</si>
  <si>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</si>
  <si>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</si>
  <si>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</si>
  <si>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</si>
  <si>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</si>
  <si>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</si>
  <si>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</si>
  <si>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</si>
  <si>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</si>
  <si>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</si>
  <si>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</si>
  <si>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</si>
  <si>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</si>
  <si>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</si>
  <si>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</si>
  <si>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</si>
  <si>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</si>
  <si>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</si>
  <si>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</si>
  <si>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</si>
  <si>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</si>
  <si>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</si>
  <si>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</si>
  <si>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</si>
  <si>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</si>
  <si>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</si>
  <si>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</si>
  <si>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</si>
  <si>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</si>
  <si>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</si>
  <si>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</si>
  <si>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</si>
  <si>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</si>
  <si>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</si>
  <si>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</si>
  <si>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</si>
  <si>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</si>
  <si>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</si>
  <si>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</si>
  <si>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</si>
  <si>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</si>
  <si>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</si>
  <si>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</si>
  <si>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</si>
  <si>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</si>
  <si>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</si>
  <si>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</si>
  <si>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</si>
  <si>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</si>
  <si>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</si>
  <si>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</si>
  <si>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</si>
  <si>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</si>
  <si>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</si>
  <si>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</si>
  <si>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</si>
  <si>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</si>
  <si>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</si>
  <si>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</si>
  <si>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</si>
  <si>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</si>
  <si>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</si>
  <si>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</si>
  <si>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</si>
  <si>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</si>
  <si>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</si>
  <si>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</si>
  <si>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</si>
  <si>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</si>
  <si>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</si>
  <si>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</si>
  <si>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</si>
  <si>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</si>
  <si>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</si>
  <si>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</si>
  <si>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</si>
  <si>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</si>
  <si>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</si>
  <si>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</si>
  <si>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</si>
  <si>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</si>
  <si>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</si>
  <si>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</si>
  <si>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</si>
  <si>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</si>
  <si>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</si>
  <si>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</si>
  <si>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</si>
  <si>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</si>
  <si>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</si>
  <si>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</si>
  <si>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</si>
  <si>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</si>
  <si>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</si>
  <si>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</si>
  <si>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</si>
  <si>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</si>
  <si>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</si>
  <si>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</si>
  <si>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</si>
  <si>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</si>
  <si>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</si>
  <si>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</si>
  <si>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</si>
  <si>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</si>
  <si>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</si>
  <si>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</si>
  <si>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</si>
  <si>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</si>
  <si>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</si>
  <si>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</si>
  <si>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</si>
  <si>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</si>
  <si>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</si>
  <si>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</si>
  <si>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</si>
  <si>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</si>
  <si>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</si>
  <si>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</si>
  <si>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</si>
  <si>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</si>
  <si>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</si>
  <si>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</si>
  <si>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</si>
  <si>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</si>
  <si>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</si>
  <si>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</si>
  <si>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</si>
  <si>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</si>
  <si>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</si>
  <si>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</si>
  <si>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</si>
  <si>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</si>
  <si>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</si>
  <si>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</si>
  <si>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</si>
  <si>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</si>
  <si>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</si>
  <si>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</si>
  <si>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</si>
  <si>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</si>
  <si>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</si>
  <si>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</si>
  <si>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</si>
  <si>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</si>
  <si>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</si>
  <si>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</si>
  <si>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</si>
  <si>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</si>
  <si>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</si>
  <si>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</si>
  <si>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</si>
  <si>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</si>
  <si>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</si>
  <si>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</si>
  <si>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</si>
  <si>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</si>
  <si>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</si>
  <si>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</si>
  <si>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</si>
  <si>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</si>
  <si>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</si>
  <si>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</si>
  <si>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</si>
  <si>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</si>
  <si>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</si>
  <si>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</si>
  <si>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</si>
  <si>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</si>
  <si>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</si>
  <si>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</si>
  <si>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</si>
  <si>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</si>
  <si>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</si>
  <si>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</si>
  <si>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</si>
  <si>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</si>
  <si>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</si>
  <si>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</si>
  <si>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</si>
  <si>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</si>
  <si>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</si>
  <si>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</si>
  <si>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</si>
  <si>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</si>
  <si>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</si>
  <si>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</si>
  <si>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</si>
  <si>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</si>
  <si>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</si>
  <si>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</si>
  <si>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</si>
  <si>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</si>
  <si>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</si>
  <si>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</si>
  <si>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</si>
  <si>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</si>
  <si>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</si>
  <si>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</si>
  <si>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</si>
  <si>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</si>
  <si>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</si>
  <si>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</si>
  <si>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</si>
  <si>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</si>
  <si>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</si>
  <si>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</si>
  <si>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</si>
  <si>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</si>
  <si>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</si>
  <si>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</si>
  <si>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</si>
  <si>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</si>
  <si>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</si>
  <si>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</si>
  <si>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</si>
  <si>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</si>
  <si>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</si>
  <si>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</si>
  <si>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</si>
  <si>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</si>
  <si>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</si>
  <si>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</si>
  <si>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</si>
  <si>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</si>
  <si>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</si>
  <si>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</si>
  <si>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</si>
  <si>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</si>
  <si>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</si>
  <si>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</si>
  <si>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</si>
  <si>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</si>
  <si>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</si>
  <si>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</si>
  <si>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</si>
  <si>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</si>
  <si>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</si>
  <si>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</si>
  <si>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</si>
  <si>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</si>
  <si>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</si>
  <si>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</si>
  <si>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</si>
  <si>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</si>
  <si>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</si>
  <si>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</si>
  <si>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</si>
  <si>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</si>
  <si>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</si>
  <si>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</si>
  <si>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</si>
  <si>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</si>
  <si>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</si>
  <si>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</si>
  <si>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</si>
  <si>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</si>
  <si>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</si>
  <si>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</si>
  <si>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</si>
  <si>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</si>
  <si>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</si>
  <si>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</si>
  <si>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</si>
  <si>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</si>
  <si>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</si>
  <si>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</si>
  <si>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</si>
  <si>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</si>
  <si>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</si>
  <si>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</si>
  <si>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</si>
  <si>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</si>
  <si>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</si>
  <si>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</si>
  <si>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</si>
  <si>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</si>
  <si>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</si>
  <si>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</si>
  <si>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</si>
  <si>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</si>
  <si>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</si>
  <si>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</si>
  <si>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</si>
  <si>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</si>
  <si>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</si>
  <si>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</si>
  <si>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</si>
  <si>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</si>
  <si>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</si>
  <si>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</si>
  <si>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</si>
  <si>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</si>
  <si>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</si>
  <si>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</si>
  <si>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</si>
  <si>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</si>
  <si>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</si>
  <si>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</si>
  <si>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</si>
  <si>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</si>
  <si>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</si>
  <si>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</si>
  <si>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</si>
  <si>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</si>
  <si>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</si>
  <si>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</si>
  <si>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</si>
  <si>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</si>
  <si>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</si>
  <si>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</si>
  <si>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</si>
  <si>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</si>
  <si>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</si>
  <si>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</si>
  <si>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</si>
  <si>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</si>
  <si>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</si>
  <si>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</si>
  <si>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</si>
  <si>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</si>
  <si>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</si>
  <si>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</si>
  <si>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</si>
  <si>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</si>
  <si>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</si>
  <si>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</si>
  <si>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</si>
  <si>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</si>
  <si>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</si>
  <si>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</si>
  <si>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</si>
  <si>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</si>
  <si>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</si>
  <si>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</si>
  <si>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</si>
  <si>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</si>
  <si>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</si>
  <si>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</si>
  <si>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</si>
  <si>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</si>
  <si>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</si>
  <si>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</si>
  <si>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</si>
  <si>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</si>
  <si>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</si>
  <si>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</si>
  <si>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</si>
  <si>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</si>
  <si>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</si>
  <si>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</si>
  <si>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</si>
  <si>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</si>
  <si>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</si>
  <si>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</si>
  <si>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</si>
  <si>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</si>
  <si>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</si>
  <si>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</si>
  <si>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</si>
  <si>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</si>
  <si>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</si>
  <si>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</si>
  <si>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</si>
  <si>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</si>
  <si>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</si>
  <si>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</si>
  <si>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</si>
  <si>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</si>
  <si>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</si>
  <si>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</si>
  <si>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</si>
  <si>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</si>
  <si>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</si>
  <si>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</si>
  <si>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</si>
  <si>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</si>
  <si>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</si>
  <si>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</si>
  <si>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</si>
  <si>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</si>
  <si>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</si>
  <si>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</si>
  <si>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</si>
  <si>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</si>
  <si>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</si>
  <si>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</si>
  <si>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</si>
  <si>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</si>
  <si>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</si>
  <si>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</si>
  <si>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</si>
  <si>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</si>
  <si>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</si>
  <si>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</si>
  <si>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</si>
  <si>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</si>
  <si>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</si>
  <si>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</si>
  <si>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</si>
  <si>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</si>
  <si>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</si>
  <si>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</si>
  <si>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</si>
  <si>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</si>
  <si>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</si>
  <si>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</si>
  <si>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</si>
  <si>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</si>
  <si>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</si>
  <si>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</si>
  <si>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</si>
  <si>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</si>
  <si>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</si>
  <si>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</si>
  <si>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</si>
  <si>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</si>
  <si>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</si>
  <si>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</si>
  <si>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</si>
  <si>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</si>
  <si>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</si>
  <si>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</si>
  <si>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</si>
  <si>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</si>
  <si>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</si>
  <si>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</si>
  <si>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</si>
  <si>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</si>
  <si>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</si>
  <si>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</si>
  <si>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</si>
  <si>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</si>
  <si>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</si>
  <si>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</si>
  <si>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</si>
  <si>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</si>
  <si>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</si>
  <si>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</si>
  <si>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</si>
  <si>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</si>
  <si>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</si>
  <si>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</si>
  <si>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</si>
  <si>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</si>
  <si>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</si>
  <si>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</si>
  <si>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</si>
  <si>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</si>
  <si>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</si>
  <si>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</si>
  <si>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</si>
  <si>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</si>
  <si>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</si>
  <si>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</si>
  <si>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</si>
  <si>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</si>
  <si>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</si>
  <si>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</si>
  <si>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</si>
  <si>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</si>
  <si>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</si>
  <si>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</si>
  <si>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</si>
  <si>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</si>
  <si>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</si>
  <si>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</si>
  <si>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</si>
  <si>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</si>
  <si>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</si>
  <si>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</si>
  <si>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</si>
  <si>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</si>
  <si>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</si>
  <si>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</si>
  <si>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</si>
  <si>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</si>
  <si>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</si>
  <si>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</si>
  <si>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</si>
  <si>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</si>
  <si>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</si>
  <si>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</si>
  <si>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</si>
  <si>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</si>
  <si>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</si>
  <si>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</si>
  <si>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</si>
  <si>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</si>
  <si>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</si>
  <si>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</si>
  <si>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</si>
  <si>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</si>
  <si>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</si>
  <si>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</si>
  <si>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</si>
  <si>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</si>
  <si>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</si>
  <si>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</si>
  <si>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</si>
  <si>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</si>
  <si>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</si>
  <si>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</si>
  <si>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</si>
  <si>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</si>
  <si>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</si>
  <si>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</si>
  <si>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</si>
  <si>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</si>
  <si>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</si>
  <si>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</si>
  <si>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</si>
  <si>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</si>
  <si>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</si>
  <si>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</si>
  <si>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</si>
  <si>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</si>
  <si>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</si>
  <si>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</si>
  <si>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</si>
  <si>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</si>
  <si>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</si>
  <si>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</si>
  <si>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</si>
  <si>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</si>
  <si>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</si>
  <si>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</si>
  <si>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</si>
  <si>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</si>
  <si>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</si>
  <si>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</si>
  <si>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</si>
  <si>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</si>
  <si>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</si>
  <si>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</si>
  <si>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</si>
  <si>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</si>
  <si>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</si>
  <si>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</si>
  <si>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</si>
  <si>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</si>
  <si>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</si>
  <si>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</si>
  <si>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</si>
  <si>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</si>
  <si>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</si>
  <si>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</si>
  <si>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</si>
  <si>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</si>
  <si>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</si>
  <si>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</si>
  <si>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</si>
  <si>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</si>
  <si>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</si>
  <si>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</si>
  <si>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</si>
  <si>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</si>
  <si>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</si>
  <si>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</si>
  <si>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</si>
  <si>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</si>
  <si>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</si>
  <si>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</si>
  <si>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</si>
  <si>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</si>
  <si>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</si>
  <si>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</si>
  <si>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</si>
  <si>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</si>
  <si>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</si>
  <si>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</si>
  <si>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</si>
  <si>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</si>
  <si>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</si>
  <si>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</si>
  <si>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</si>
  <si>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</si>
  <si>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</si>
  <si>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</si>
  <si>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</si>
  <si>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</si>
  <si>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</si>
  <si>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</si>
  <si>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</si>
  <si>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</si>
  <si>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</si>
  <si>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</si>
  <si>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</si>
  <si>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</si>
  <si>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</si>
  <si>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</si>
  <si>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</si>
  <si>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</si>
  <si>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</si>
  <si>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</si>
  <si>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</si>
  <si>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</si>
  <si>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</si>
  <si>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</si>
  <si>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</si>
  <si>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</si>
  <si>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</si>
  <si>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</si>
  <si>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</si>
  <si>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</si>
  <si>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</si>
  <si>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</si>
  <si>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</si>
  <si>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</si>
  <si>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</si>
  <si>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</si>
  <si>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</si>
  <si>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</si>
  <si>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</si>
  <si>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</si>
  <si>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</si>
  <si>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</si>
  <si>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</si>
  <si>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</si>
  <si>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</si>
  <si>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</si>
  <si>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</si>
  <si>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</si>
  <si>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</si>
  <si>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</si>
  <si>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</si>
  <si>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</si>
  <si>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</si>
  <si>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</si>
  <si>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</si>
  <si>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</si>
  <si>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</si>
  <si>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</si>
  <si>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</si>
  <si>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</si>
  <si>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</si>
  <si>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</si>
  <si>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</si>
  <si>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</si>
  <si>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</si>
  <si>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</si>
  <si>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</si>
  <si>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</si>
  <si>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</si>
  <si>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</si>
  <si>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</si>
  <si>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</si>
  <si>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</si>
  <si>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</si>
  <si>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</si>
  <si>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</si>
  <si>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</si>
  <si>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</si>
  <si>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</si>
  <si>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</si>
  <si>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</si>
  <si>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</si>
  <si>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</si>
  <si>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</si>
  <si>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</si>
  <si>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</si>
  <si>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</si>
  <si>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</si>
  <si>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</si>
  <si>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</si>
  <si>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</si>
  <si>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</si>
  <si>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</si>
  <si>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</si>
  <si>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</si>
  <si>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</si>
  <si>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</si>
  <si>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</si>
  <si>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</si>
  <si>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</si>
  <si>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</si>
  <si>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</si>
  <si>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</si>
  <si>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</si>
  <si>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</si>
  <si>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</si>
  <si>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</si>
  <si>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</si>
  <si>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</si>
  <si>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</si>
  <si>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</si>
  <si>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</si>
  <si>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</si>
  <si>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</si>
  <si>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</si>
  <si>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</si>
  <si>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</si>
  <si>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</si>
  <si>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</si>
  <si>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</si>
  <si>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</si>
  <si>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</si>
  <si>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</si>
  <si>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</si>
  <si>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</si>
  <si>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</si>
  <si>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</si>
  <si>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</si>
  <si>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</si>
  <si>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</si>
  <si>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</si>
  <si>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</si>
  <si>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</si>
  <si>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</si>
  <si>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</si>
  <si>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</si>
  <si>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</si>
  <si>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</si>
  <si>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</si>
  <si>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</si>
  <si>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</si>
  <si>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</si>
  <si>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</si>
  <si>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</si>
  <si>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</si>
  <si>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</si>
  <si>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</si>
  <si>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</si>
  <si>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</si>
  <si>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</si>
  <si>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</si>
  <si>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</si>
  <si>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</si>
  <si>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</si>
  <si>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</si>
  <si>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</si>
  <si>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</si>
  <si>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</si>
  <si>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</si>
  <si>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</si>
  <si>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</si>
  <si>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</si>
  <si>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</si>
  <si>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</si>
  <si>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</si>
  <si>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</si>
  <si>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</si>
  <si>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</si>
  <si>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</si>
  <si>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</si>
  <si>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</si>
  <si>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</si>
  <si>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</si>
  <si>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</si>
  <si>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</si>
  <si>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</si>
  <si>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</si>
  <si>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</si>
  <si>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</si>
  <si>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</si>
  <si>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</si>
  <si>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</si>
  <si>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</si>
  <si>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</si>
  <si>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</si>
  <si>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</si>
  <si>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</si>
  <si>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</si>
  <si>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</si>
  <si>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</si>
  <si>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</si>
  <si>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</si>
  <si>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</si>
  <si>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</si>
  <si>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</si>
  <si>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</si>
  <si>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</si>
  <si>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</si>
  <si>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</si>
  <si>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</si>
  <si>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</si>
  <si>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</si>
  <si>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</si>
  <si>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</si>
  <si>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</si>
  <si>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</si>
  <si>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</si>
  <si>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</si>
  <si>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</si>
  <si>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</si>
  <si>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</si>
  <si>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</si>
  <si>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</si>
  <si>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</si>
  <si>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</si>
  <si>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</si>
  <si>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</si>
  <si>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</si>
  <si>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</si>
  <si>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</si>
  <si>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</si>
  <si>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</si>
  <si>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</si>
  <si>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</si>
  <si>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</si>
  <si>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</si>
  <si>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</si>
  <si>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</si>
  <si>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</si>
  <si>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</si>
  <si>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</si>
  <si>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</si>
  <si>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</si>
  <si>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</si>
  <si>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</si>
  <si>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</si>
  <si>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</si>
  <si>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</si>
  <si>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</si>
  <si>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</si>
  <si>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</si>
  <si>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</si>
  <si>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</si>
  <si>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</si>
  <si>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</si>
  <si>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</si>
  <si>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</si>
  <si>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</si>
  <si>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</si>
  <si>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</si>
  <si>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</si>
  <si>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</si>
  <si>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</si>
  <si>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</si>
  <si>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</si>
  <si>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</si>
  <si>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</si>
  <si>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</si>
  <si>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</si>
  <si>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</si>
  <si>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</si>
  <si>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</si>
  <si>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</si>
  <si>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</si>
  <si>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</si>
  <si>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</si>
  <si>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</si>
  <si>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</si>
  <si>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</si>
  <si>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</si>
  <si>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</si>
  <si>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</si>
  <si>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</si>
  <si>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</si>
  <si>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</si>
  <si>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</si>
  <si>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</si>
  <si>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</si>
  <si>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</si>
  <si>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</si>
  <si>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</si>
  <si>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</si>
  <si>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</si>
  <si>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</si>
  <si>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</si>
  <si>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</si>
  <si>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</si>
  <si>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</si>
  <si>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</si>
  <si>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</si>
  <si>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</si>
  <si>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</si>
  <si>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</si>
  <si>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</si>
  <si>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</si>
  <si>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</si>
  <si>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</si>
  <si>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</si>
  <si>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</si>
  <si>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</si>
  <si>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</si>
  <si>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</si>
  <si>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</si>
  <si>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</si>
  <si>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</si>
  <si>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</si>
  <si>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</si>
  <si>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</si>
  <si>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</si>
  <si>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</si>
  <si>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</si>
  <si>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</si>
  <si>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</si>
  <si>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</si>
  <si>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</si>
  <si>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</si>
  <si>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</si>
  <si>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</si>
  <si>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</si>
  <si>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</si>
  <si>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</si>
  <si>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</si>
  <si>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</si>
  <si>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</si>
  <si>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</si>
  <si>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</si>
  <si>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</si>
  <si>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</si>
  <si>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</si>
  <si>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</si>
  <si>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</si>
  <si>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</si>
  <si>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</si>
  <si>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</si>
  <si>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</si>
  <si>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</si>
  <si>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</si>
  <si>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</si>
  <si>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</si>
  <si>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</si>
  <si>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</si>
  <si>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</si>
  <si>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</si>
  <si>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</si>
  <si>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</si>
  <si>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</si>
  <si>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</si>
  <si>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</si>
  <si>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</si>
  <si>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</si>
  <si>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</si>
  <si>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</si>
  <si>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</si>
  <si>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</si>
  <si>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</si>
  <si>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</si>
  <si>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</si>
  <si>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</si>
  <si>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</si>
  <si>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</si>
  <si>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</si>
  <si>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</si>
  <si>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</si>
  <si>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</si>
  <si>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</si>
  <si>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</si>
  <si>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</si>
  <si>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</si>
  <si>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</si>
  <si>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</si>
  <si>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</si>
  <si>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</si>
  <si>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</si>
  <si>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</si>
  <si>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</si>
  <si>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</si>
  <si>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</si>
  <si>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</si>
  <si>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</si>
  <si>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</si>
  <si>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</si>
  <si>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</si>
  <si>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</si>
  <si>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</si>
  <si>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</si>
  <si>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</si>
  <si>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</si>
  <si>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</si>
  <si>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</si>
  <si>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</si>
  <si>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</si>
  <si>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</si>
  <si>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</si>
  <si>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</si>
  <si>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</si>
  <si>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</si>
  <si>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</si>
  <si>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</si>
  <si>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</si>
  <si>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</si>
  <si>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</si>
  <si>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</si>
  <si>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</si>
  <si>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</si>
  <si>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</si>
  <si>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</si>
  <si>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</si>
  <si>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</si>
  <si>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</si>
  <si>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</si>
  <si>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</si>
  <si>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</si>
  <si>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</si>
  <si>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</si>
  <si>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</si>
  <si>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</si>
  <si>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</si>
  <si>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</si>
  <si>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</si>
  <si>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</si>
  <si>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</si>
  <si>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</si>
  <si>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</si>
  <si>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</si>
  <si>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</si>
  <si>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</si>
  <si>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</si>
  <si>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</si>
  <si>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</si>
  <si>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</si>
  <si>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</si>
  <si>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</si>
  <si>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</si>
  <si>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</si>
  <si>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</si>
  <si>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</si>
  <si>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</si>
  <si>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</si>
  <si>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</si>
  <si>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</si>
  <si>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</si>
  <si>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</si>
  <si>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</si>
  <si>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</si>
  <si>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</si>
  <si>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</si>
  <si>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</si>
  <si>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</si>
  <si>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</si>
  <si>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</si>
  <si>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</si>
  <si>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</si>
  <si>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</si>
  <si>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</si>
  <si>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</si>
  <si>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</si>
  <si>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</si>
  <si>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</si>
  <si>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</si>
  <si>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</si>
  <si>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</si>
  <si>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</si>
  <si>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</si>
  <si>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</si>
  <si>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</si>
  <si>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</si>
  <si>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</si>
  <si>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</si>
  <si>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</si>
  <si>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</si>
  <si>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</si>
  <si>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</si>
  <si>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</si>
  <si>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</si>
  <si>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</si>
  <si>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</si>
  <si>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</si>
  <si>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</si>
  <si>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</si>
  <si>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</si>
  <si>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</si>
  <si>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</si>
  <si>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</si>
  <si>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</si>
  <si>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</si>
  <si>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</si>
  <si>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</si>
  <si>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</si>
  <si>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</si>
  <si>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</si>
  <si>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</si>
  <si>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</si>
  <si>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</si>
  <si>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</si>
  <si>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</si>
  <si>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</si>
  <si>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</si>
  <si>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</si>
  <si>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</si>
  <si>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</si>
  <si>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</si>
  <si>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</si>
  <si>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</si>
  <si>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</si>
  <si>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</si>
  <si>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</si>
  <si>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</si>
  <si>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</si>
  <si>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</si>
  <si>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</si>
  <si>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</si>
  <si>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</si>
  <si>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</si>
  <si>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</si>
  <si>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</si>
  <si>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</si>
  <si>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</si>
  <si>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</si>
  <si>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</si>
  <si>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</si>
  <si>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</si>
  <si>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</si>
  <si>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</si>
  <si>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</si>
  <si>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</si>
  <si>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</si>
  <si>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</si>
  <si>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</si>
  <si>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</si>
  <si>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</si>
  <si>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</si>
  <si>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</si>
  <si>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</si>
  <si>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</si>
  <si>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</si>
  <si>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</si>
  <si>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</si>
  <si>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</si>
  <si>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</si>
  <si>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</si>
  <si>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</si>
  <si>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</si>
  <si>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</si>
  <si>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</si>
  <si>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</si>
  <si>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</si>
  <si>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</si>
  <si>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</si>
  <si>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</si>
  <si>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</si>
  <si>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</si>
  <si>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</si>
  <si>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</si>
  <si>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</si>
  <si>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</si>
  <si>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</si>
  <si>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</si>
  <si>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</si>
  <si>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</si>
  <si>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</si>
  <si>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</si>
  <si>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</si>
  <si>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</si>
  <si>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</si>
  <si>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</si>
  <si>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</si>
  <si>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</si>
  <si>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</si>
  <si>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</si>
  <si>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</si>
  <si>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</si>
  <si>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</si>
  <si>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</si>
  <si>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</si>
  <si>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</si>
  <si>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</si>
  <si>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</si>
  <si>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</si>
  <si>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</si>
  <si>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</si>
  <si>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</si>
  <si>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</si>
  <si>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</si>
  <si>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</si>
  <si>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</si>
  <si>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</si>
  <si>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</si>
  <si>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</si>
  <si>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</si>
  <si>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</si>
  <si>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</si>
  <si>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</si>
  <si>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</si>
  <si>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</si>
  <si>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</si>
  <si>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</si>
  <si>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</si>
  <si>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</si>
  <si>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</si>
  <si>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</si>
  <si>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</si>
  <si>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</si>
  <si>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</si>
  <si>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</si>
  <si>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</si>
  <si>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</si>
  <si>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</si>
  <si>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</si>
  <si>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</si>
  <si>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</si>
  <si>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</si>
  <si>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</si>
  <si>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</si>
  <si>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</si>
  <si>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</si>
  <si>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</si>
  <si>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</si>
  <si>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</si>
  <si>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</si>
  <si>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</si>
  <si>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</si>
  <si>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</si>
  <si>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</si>
  <si>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</si>
  <si>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</si>
  <si>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</si>
  <si>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</si>
  <si>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</si>
  <si>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</si>
  <si>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</si>
  <si>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</si>
  <si>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</si>
  <si>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</si>
  <si>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</si>
  <si>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</si>
  <si>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</si>
  <si>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</si>
  <si>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</si>
  <si>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</si>
  <si>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</si>
  <si>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</si>
  <si>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</si>
  <si>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</si>
  <si>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</si>
  <si>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</si>
  <si>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</si>
  <si>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</si>
  <si>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</si>
  <si>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</si>
  <si>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</si>
  <si>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</si>
  <si>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</si>
  <si>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</si>
  <si>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</si>
  <si>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</si>
  <si>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</si>
  <si>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</si>
  <si>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</si>
  <si>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</si>
  <si>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</si>
  <si>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</si>
  <si>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</si>
  <si>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</si>
  <si>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</si>
  <si>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</si>
  <si>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</si>
  <si>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</si>
  <si>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</si>
  <si>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</si>
  <si>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</si>
  <si>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</si>
  <si>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</si>
  <si>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</si>
  <si>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</si>
  <si>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</si>
  <si>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</si>
  <si>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</si>
  <si>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</si>
  <si>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</si>
  <si>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</si>
  <si>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</si>
  <si>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</si>
  <si>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</si>
  <si>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</si>
  <si>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</si>
  <si>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</si>
  <si>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</si>
  <si>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</si>
  <si>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</si>
  <si>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</si>
  <si>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</si>
  <si>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</si>
  <si>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</si>
  <si>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</si>
  <si>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</si>
  <si>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</si>
  <si>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</si>
  <si>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</si>
  <si>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</si>
  <si>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</si>
  <si>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</si>
  <si>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</si>
  <si>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</si>
  <si>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</si>
  <si>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</si>
  <si>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</si>
  <si>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</si>
  <si>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</si>
  <si>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</si>
  <si>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</si>
  <si>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</si>
  <si>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</si>
  <si>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</si>
  <si>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</si>
  <si>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</si>
  <si>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</si>
  <si>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</si>
  <si>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</si>
  <si>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</si>
  <si>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</si>
  <si>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</si>
  <si>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</si>
  <si>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</si>
  <si>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</si>
  <si>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</si>
  <si>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</si>
  <si>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</si>
  <si>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</si>
  <si>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</si>
  <si>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</si>
  <si>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</si>
  <si>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</si>
  <si>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</si>
  <si>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</si>
  <si>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</si>
  <si>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</si>
  <si>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</si>
  <si>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</si>
  <si>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</si>
  <si>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</si>
  <si>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</si>
  <si>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</si>
  <si>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</si>
  <si>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</si>
  <si>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</si>
  <si>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</si>
  <si>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</si>
  <si>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</si>
  <si>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</si>
  <si>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</si>
  <si>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</si>
  <si>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</si>
  <si>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</si>
  <si>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</si>
  <si>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</si>
  <si>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</si>
  <si>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</si>
  <si>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</si>
  <si>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</si>
  <si>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</si>
  <si>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</si>
  <si>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</si>
  <si>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</si>
  <si>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</si>
  <si>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</si>
  <si>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</si>
  <si>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</si>
  <si>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</si>
  <si>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</si>
  <si>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</si>
  <si>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</si>
  <si>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</si>
  <si>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</si>
  <si>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</si>
  <si>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</si>
  <si>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</si>
  <si>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</si>
  <si>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</si>
  <si>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</si>
  <si>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</si>
  <si>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</si>
  <si>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</si>
  <si>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</si>
  <si>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</si>
  <si>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</si>
  <si>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</si>
  <si>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</si>
  <si>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</si>
  <si>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</si>
  <si>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</si>
  <si>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</si>
  <si>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</si>
  <si>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</si>
  <si>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</si>
  <si>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</si>
  <si>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</si>
  <si>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</si>
  <si>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</si>
  <si>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</si>
  <si>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</si>
  <si>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</si>
  <si>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</si>
  <si>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</si>
  <si>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</si>
  <si>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</si>
  <si>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</si>
  <si>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</si>
  <si>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</si>
  <si>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</si>
  <si>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</si>
  <si>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</si>
  <si>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</si>
  <si>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</si>
  <si>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</si>
  <si>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</si>
  <si>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</si>
  <si>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</si>
  <si>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</si>
  <si>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</si>
  <si>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</si>
  <si>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</si>
  <si>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</si>
  <si>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</si>
  <si>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</si>
  <si>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</si>
  <si>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</si>
  <si>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</si>
  <si>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</si>
  <si>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</si>
  <si>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</si>
  <si>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</si>
  <si>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</si>
  <si>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</si>
  <si>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</si>
  <si>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</si>
  <si>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</si>
  <si>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</si>
  <si>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</si>
  <si>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</si>
  <si>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</si>
  <si>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</si>
  <si>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</si>
  <si>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</si>
  <si>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</si>
  <si>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</si>
  <si>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</si>
  <si>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</si>
  <si>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</si>
  <si>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</si>
  <si>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</si>
  <si>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</si>
  <si>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</si>
  <si>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</si>
  <si>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</si>
  <si>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</si>
  <si>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</si>
  <si>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</si>
  <si>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</si>
  <si>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</si>
  <si>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</si>
  <si>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</si>
  <si>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</si>
  <si>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</si>
  <si>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</si>
  <si>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</si>
  <si>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</si>
  <si>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</si>
  <si>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</si>
  <si>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</si>
  <si>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</si>
  <si>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</si>
  <si>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</si>
  <si>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</si>
  <si>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</si>
  <si>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</si>
  <si>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</si>
  <si>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</si>
  <si>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</si>
  <si>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</si>
  <si>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</si>
  <si>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</si>
  <si>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</si>
  <si>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</si>
  <si>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</si>
  <si>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</si>
  <si>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</si>
  <si>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</si>
  <si>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</si>
  <si>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</si>
  <si>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</si>
  <si>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</si>
  <si>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</si>
  <si>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</si>
  <si>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</si>
  <si>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</si>
  <si>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</si>
  <si>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</si>
  <si>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</si>
  <si>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</si>
  <si>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</si>
  <si>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</si>
  <si>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</si>
  <si>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</si>
  <si>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</si>
  <si>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</si>
  <si>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</si>
  <si>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</si>
  <si>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</si>
  <si>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</si>
  <si>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</si>
  <si>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</si>
  <si>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</si>
  <si>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</si>
  <si>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</si>
  <si>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</si>
  <si>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</si>
  <si>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</si>
  <si>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</si>
  <si>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</si>
  <si>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</si>
  <si>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</si>
  <si>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</si>
  <si>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</si>
  <si>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</si>
  <si>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</si>
  <si>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</si>
  <si>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</si>
  <si>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</si>
  <si>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</si>
  <si>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</si>
  <si>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</si>
  <si>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</si>
  <si>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</si>
  <si>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</si>
  <si>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</si>
  <si>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</si>
  <si>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</si>
  <si>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</si>
  <si>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</si>
  <si>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</si>
  <si>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</si>
  <si>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</si>
  <si>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</si>
  <si>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</si>
  <si>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</si>
  <si>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</si>
  <si>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</si>
  <si>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</si>
  <si>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</si>
  <si>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</si>
  <si>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</si>
  <si>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</si>
  <si>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</si>
  <si>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</si>
  <si>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</si>
  <si>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</si>
  <si>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</si>
  <si>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</si>
  <si>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</si>
  <si>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</si>
  <si>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</si>
  <si>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</si>
  <si>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</si>
  <si>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</si>
  <si>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</si>
  <si>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</si>
  <si>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</si>
  <si>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</si>
  <si>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</si>
  <si>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</si>
  <si>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</si>
  <si>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</si>
  <si>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</si>
  <si>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</si>
  <si>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</si>
  <si>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</si>
  <si>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</si>
  <si>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</si>
  <si>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</si>
  <si>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</si>
  <si>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</si>
  <si>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</si>
  <si>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</si>
  <si>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</si>
  <si>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</si>
  <si>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</si>
  <si>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</si>
  <si>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</si>
  <si>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</si>
  <si>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</si>
  <si>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</si>
  <si>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</si>
  <si>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</si>
  <si>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</si>
  <si>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</si>
  <si>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</si>
  <si>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</si>
  <si>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</si>
  <si>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</si>
  <si>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</si>
  <si>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</si>
  <si>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</si>
  <si>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</si>
  <si>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</si>
  <si>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</si>
  <si>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</si>
  <si>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</si>
  <si>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</si>
  <si>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</si>
  <si>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</si>
  <si>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</si>
  <si>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</si>
  <si>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</si>
  <si>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</si>
  <si>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</si>
  <si>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</si>
  <si>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</si>
  <si>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</si>
  <si>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</si>
  <si>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</si>
  <si>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</si>
  <si>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</si>
  <si>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</si>
  <si>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</si>
  <si>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</si>
  <si>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</si>
  <si>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</si>
  <si>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</si>
  <si>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</si>
  <si>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</si>
  <si>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</si>
  <si>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</si>
  <si>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</si>
  <si>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</si>
  <si>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</si>
  <si>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</si>
  <si>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</si>
  <si>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</si>
  <si>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</si>
  <si>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</si>
  <si>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</si>
  <si>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</si>
  <si>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</si>
  <si>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</si>
  <si>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</si>
  <si>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</si>
  <si>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</si>
  <si>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</si>
  <si>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</si>
  <si>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</si>
  <si>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</si>
  <si>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</si>
  <si>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</si>
  <si>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</si>
  <si>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</si>
  <si>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</si>
  <si>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</si>
  <si>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</si>
  <si>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</si>
  <si>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</si>
  <si>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</si>
  <si>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</si>
  <si>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</si>
  <si>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</si>
  <si>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</si>
  <si>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</si>
  <si>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</si>
  <si>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</si>
  <si>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</si>
  <si>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</si>
  <si>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</si>
  <si>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</si>
  <si>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</si>
  <si>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</si>
  <si>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</si>
  <si>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</si>
  <si>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</si>
  <si>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</si>
  <si>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</si>
  <si>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</si>
  <si>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</si>
  <si>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</si>
  <si>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</si>
  <si>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</si>
  <si>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</si>
  <si>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</si>
  <si>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</si>
  <si>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</si>
  <si>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</si>
  <si>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</si>
  <si>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</si>
  <si>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</si>
  <si>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</si>
  <si>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</si>
  <si>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</si>
  <si>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</si>
  <si>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</si>
  <si>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</si>
  <si>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</si>
  <si>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</si>
  <si>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</si>
  <si>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</si>
  <si>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</si>
  <si>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</si>
  <si>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</si>
  <si>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</si>
  <si>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</si>
  <si>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</si>
  <si>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</si>
  <si>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</si>
  <si>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</si>
  <si>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</si>
  <si>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</si>
  <si>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</si>
  <si>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</si>
  <si>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</si>
  <si>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</si>
  <si>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</si>
  <si>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</si>
  <si>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</si>
  <si>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</si>
  <si>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</si>
  <si>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</si>
  <si>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</si>
  <si>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</si>
  <si>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</si>
  <si>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</si>
  <si>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</si>
  <si>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</si>
  <si>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</si>
  <si>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</si>
  <si>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</si>
  <si>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</si>
  <si>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</si>
  <si>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</si>
  <si>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</si>
  <si>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</si>
  <si>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</si>
  <si>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</si>
  <si>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</si>
  <si>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</si>
  <si>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</si>
  <si>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</si>
  <si>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</si>
  <si>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</si>
  <si>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</si>
  <si>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</si>
  <si>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</si>
  <si>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</si>
  <si>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</si>
  <si>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</si>
  <si>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</si>
  <si>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</si>
  <si>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</si>
  <si>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</si>
  <si>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</si>
  <si>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</si>
  <si>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</si>
  <si>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</si>
  <si>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</si>
  <si>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</si>
  <si>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</si>
  <si>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</si>
  <si>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</si>
  <si>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</si>
  <si>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</si>
  <si>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</si>
  <si>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</si>
  <si>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</si>
  <si>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</si>
  <si>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</si>
  <si>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</si>
  <si>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</si>
  <si>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</si>
  <si>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</si>
  <si>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</si>
  <si>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</si>
  <si>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</si>
  <si>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</si>
  <si>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</si>
  <si>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</si>
  <si>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</si>
  <si>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</si>
  <si>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</si>
  <si>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</si>
  <si>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</si>
  <si>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</si>
  <si>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</si>
  <si>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</si>
  <si>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</si>
  <si>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</si>
  <si>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</si>
  <si>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</si>
  <si>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</si>
  <si>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</si>
  <si>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</si>
  <si>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</si>
  <si>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</si>
  <si>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</si>
  <si>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</si>
  <si>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</si>
  <si>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</si>
  <si>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</si>
  <si>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</si>
  <si>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</si>
  <si>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</si>
  <si>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</si>
  <si>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</si>
  <si>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</si>
  <si>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</si>
  <si>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</si>
  <si>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</si>
  <si>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</si>
  <si>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</si>
  <si>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</si>
  <si>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</si>
  <si>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</si>
  <si>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</si>
  <si>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</si>
  <si>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</si>
  <si>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</si>
  <si>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</si>
  <si>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</si>
  <si>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</si>
  <si>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</si>
  <si>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</si>
  <si>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</si>
  <si>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</si>
  <si>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</si>
  <si>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</si>
  <si>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</si>
  <si>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</si>
  <si>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</si>
  <si>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</si>
  <si>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</si>
  <si>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</si>
  <si>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</si>
  <si>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</si>
  <si>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</si>
  <si>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</si>
  <si>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</si>
  <si>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</si>
  <si>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</si>
  <si>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</si>
  <si>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</si>
  <si>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</si>
  <si>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</si>
  <si>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</si>
  <si>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</si>
  <si>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</si>
  <si>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</si>
  <si>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</si>
  <si>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</si>
  <si>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</si>
  <si>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</si>
  <si>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</si>
  <si>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</si>
  <si>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</si>
  <si>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</si>
  <si>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</si>
  <si>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</si>
  <si>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</si>
  <si>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</si>
  <si>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</si>
  <si>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</si>
  <si>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</si>
  <si>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</si>
  <si>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</si>
  <si>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</si>
  <si>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</si>
  <si>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</si>
  <si>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</si>
  <si>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</si>
  <si>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</si>
  <si>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</si>
  <si>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</si>
  <si>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</si>
  <si>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</si>
  <si>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</si>
  <si>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</si>
  <si>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</si>
  <si>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</si>
  <si>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</si>
  <si>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</si>
  <si>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</si>
  <si>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</si>
  <si>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</si>
  <si>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</si>
  <si>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</si>
  <si>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</si>
  <si>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</si>
  <si>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</si>
  <si>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</si>
  <si>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</si>
  <si>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</si>
  <si>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</si>
  <si>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</si>
  <si>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</si>
  <si>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</si>
  <si>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</si>
  <si>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</si>
  <si>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</si>
  <si>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</si>
  <si>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</si>
  <si>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</si>
  <si>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</si>
  <si>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</si>
  <si>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</si>
  <si>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</si>
  <si>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</si>
  <si>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</si>
  <si>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</si>
  <si>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</si>
  <si>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</si>
  <si>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</si>
  <si>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</si>
  <si>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</si>
  <si>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</si>
  <si>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</si>
  <si>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</si>
  <si>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</si>
  <si>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</si>
  <si>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</si>
  <si>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</si>
  <si>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</si>
  <si>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</si>
  <si>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</si>
  <si>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</si>
  <si>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</si>
  <si>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</si>
  <si>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</si>
  <si>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</si>
  <si>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</si>
  <si>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</si>
  <si>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</si>
  <si>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</si>
  <si>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</si>
  <si>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</si>
  <si>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</si>
  <si>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</si>
  <si>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</si>
  <si>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</si>
  <si>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</si>
  <si>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</si>
  <si>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</si>
  <si>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</si>
  <si>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</si>
  <si>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</si>
  <si>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</si>
  <si>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</si>
  <si>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</si>
  <si>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</si>
  <si>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</si>
  <si>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</si>
  <si>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</si>
  <si>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</si>
  <si>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</si>
  <si>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</si>
  <si>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</si>
  <si>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</si>
  <si>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</si>
  <si>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</si>
  <si>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</si>
  <si>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</si>
  <si>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</si>
  <si>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</si>
  <si>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</si>
  <si>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</si>
  <si>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</si>
  <si>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</si>
  <si>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</si>
  <si>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</si>
  <si>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</si>
  <si>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</si>
  <si>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</si>
  <si>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</si>
  <si>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</si>
  <si>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</si>
  <si>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</si>
  <si>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</si>
  <si>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</si>
  <si>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</si>
  <si>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</si>
  <si>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</si>
  <si>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</si>
  <si>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</si>
  <si>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</si>
  <si>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</si>
  <si>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</si>
  <si>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</si>
  <si>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</si>
  <si>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</si>
  <si>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</si>
  <si>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</si>
  <si>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</si>
  <si>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</si>
  <si>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</si>
  <si>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</si>
  <si>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</si>
  <si>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</si>
  <si>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</si>
  <si>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</si>
  <si>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</si>
  <si>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</si>
  <si>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</si>
  <si>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</si>
  <si>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</si>
  <si>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</si>
  <si>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</si>
  <si>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</si>
  <si>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</si>
  <si>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</si>
  <si>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</si>
  <si>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</si>
  <si>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</si>
  <si>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</si>
  <si>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</si>
  <si>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</si>
  <si>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</si>
  <si>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</si>
  <si>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</si>
  <si>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</si>
  <si>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</si>
  <si>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</si>
  <si>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</si>
  <si>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</si>
  <si>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</si>
  <si>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</si>
  <si>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</si>
  <si>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</si>
  <si>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</si>
  <si>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</si>
  <si>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</si>
  <si>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</si>
  <si>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</si>
  <si>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</si>
  <si>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</si>
  <si>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</si>
  <si>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</si>
  <si>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</si>
  <si>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</si>
  <si>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</si>
  <si>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</si>
  <si>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</si>
  <si>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</si>
  <si>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</si>
  <si>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</si>
  <si>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</si>
  <si>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</si>
  <si>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</si>
  <si>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</si>
  <si>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</si>
  <si>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</si>
  <si>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</si>
  <si>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</si>
  <si>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</si>
  <si>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</si>
  <si>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</si>
  <si>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</si>
  <si>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</si>
  <si>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</si>
  <si>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</si>
  <si>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</si>
  <si>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</si>
  <si>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</si>
  <si>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</si>
  <si>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</si>
  <si>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</si>
  <si>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</si>
  <si>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</si>
  <si>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</si>
  <si>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</si>
  <si>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</si>
  <si>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</si>
  <si>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</si>
  <si>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</si>
  <si>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</si>
  <si>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</si>
  <si>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</si>
  <si>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</si>
  <si>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</si>
  <si>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</si>
  <si>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</si>
  <si>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</si>
  <si>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</si>
  <si>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</si>
  <si>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</si>
  <si>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</si>
  <si>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</si>
  <si>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</si>
  <si>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</si>
  <si>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</si>
  <si>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</si>
  <si>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</si>
  <si>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</si>
  <si>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</si>
  <si>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</si>
  <si>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</si>
  <si>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</si>
  <si>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</si>
  <si>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</si>
  <si>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</si>
  <si>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</si>
  <si>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</si>
  <si>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</si>
  <si>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</si>
  <si>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</si>
  <si>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</si>
  <si>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</si>
  <si>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</si>
  <si>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</si>
  <si>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</si>
  <si>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</si>
  <si>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</si>
  <si>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</si>
  <si>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</si>
  <si>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</si>
  <si>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</si>
  <si>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</si>
  <si>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</si>
  <si>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</si>
  <si>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</si>
  <si>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</si>
  <si>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</si>
  <si>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</si>
  <si>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</si>
  <si>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</si>
  <si>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</si>
  <si>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</si>
  <si>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</si>
  <si>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</si>
  <si>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</si>
  <si>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</si>
  <si>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</si>
  <si>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</si>
  <si>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</si>
  <si>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</si>
  <si>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</si>
  <si>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</si>
  <si>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</si>
  <si>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</si>
  <si>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</si>
  <si>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</si>
  <si>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</si>
  <si>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</si>
  <si>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</si>
  <si>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</si>
  <si>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</si>
  <si>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</si>
  <si>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</si>
  <si>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</si>
  <si>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</si>
  <si>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</si>
  <si>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</si>
  <si>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</si>
  <si>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</si>
  <si>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</si>
  <si>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</si>
  <si>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</si>
  <si>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</si>
  <si>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</si>
  <si>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</si>
  <si>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</si>
  <si>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</si>
  <si>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</si>
  <si>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</si>
  <si>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</si>
  <si>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</si>
  <si>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</si>
  <si>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</si>
  <si>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</si>
  <si>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</si>
  <si>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</si>
  <si>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</si>
  <si>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</si>
  <si>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</si>
  <si>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</si>
  <si>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</si>
  <si>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</si>
  <si>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</si>
  <si>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</si>
  <si>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</si>
  <si>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</si>
  <si>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</si>
  <si>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</si>
  <si>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</si>
  <si>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</si>
  <si>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</si>
  <si>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</si>
  <si>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</si>
  <si>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</si>
  <si>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</si>
  <si>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</si>
  <si>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</si>
  <si>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</si>
  <si>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</si>
  <si>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</si>
  <si>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</si>
  <si>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</si>
  <si>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</si>
  <si>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</si>
  <si>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</si>
  <si>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</si>
  <si>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</si>
  <si>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</si>
  <si>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</si>
  <si>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</si>
  <si>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</si>
  <si>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</si>
  <si>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</si>
  <si>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</si>
  <si>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</si>
  <si>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</si>
  <si>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</si>
  <si>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</si>
  <si>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</si>
  <si>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</si>
  <si>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</si>
  <si>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</si>
  <si>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</si>
  <si>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</si>
  <si>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</si>
  <si>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</si>
  <si>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</si>
  <si>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</si>
  <si>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</si>
  <si>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</si>
  <si>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</si>
  <si>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</si>
  <si>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</si>
  <si>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</si>
  <si>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</si>
  <si>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</si>
  <si>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</si>
  <si>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</si>
  <si>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</si>
  <si>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</si>
  <si>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</si>
  <si>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</si>
  <si>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</si>
  <si>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</si>
  <si>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</si>
  <si>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</si>
  <si>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</si>
  <si>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</si>
  <si>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</si>
  <si>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</si>
  <si>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</si>
  <si>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</si>
  <si>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</si>
  <si>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</si>
  <si>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</si>
  <si>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</si>
  <si>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</si>
  <si>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</si>
  <si>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</si>
  <si>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</si>
  <si>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</si>
  <si>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</si>
  <si>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</si>
  <si>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</si>
  <si>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</si>
  <si>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</si>
  <si>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</si>
  <si>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</si>
  <si>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</si>
  <si>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</si>
  <si>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</si>
  <si>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</si>
  <si>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</si>
  <si>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</si>
  <si>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</si>
  <si>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</si>
  <si>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</si>
  <si>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</si>
  <si>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</si>
  <si>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</si>
  <si>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</si>
  <si>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</si>
  <si>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</si>
  <si>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</si>
  <si>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</si>
  <si>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</si>
  <si>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</si>
  <si>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</si>
  <si>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</si>
  <si>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</si>
  <si>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</si>
  <si>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</si>
  <si>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</si>
  <si>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</si>
  <si>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</si>
  <si>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</si>
  <si>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</si>
  <si>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</si>
  <si>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</si>
  <si>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</si>
  <si>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</si>
  <si>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</si>
  <si>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</si>
  <si>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</si>
  <si>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</si>
  <si>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</si>
  <si>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</si>
  <si>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</si>
  <si>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</si>
  <si>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</si>
  <si>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</si>
  <si>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</si>
  <si>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</si>
  <si>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</si>
  <si>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</si>
  <si>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</si>
  <si>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</si>
  <si>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</si>
  <si>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</si>
  <si>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</si>
  <si>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</si>
  <si>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</si>
  <si>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</si>
  <si>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</si>
  <si>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</si>
  <si>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</si>
  <si>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</si>
  <si>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</si>
  <si>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</si>
  <si>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</si>
  <si>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</si>
  <si>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</si>
  <si>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</si>
  <si>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</si>
  <si>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</si>
  <si>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</si>
  <si>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</si>
  <si>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</si>
  <si>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</si>
  <si>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</si>
  <si>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</si>
  <si>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</si>
  <si>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</si>
  <si>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</si>
  <si>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</si>
  <si>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</si>
  <si>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</si>
  <si>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</si>
  <si>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</si>
  <si>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</si>
  <si>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</si>
  <si>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</si>
  <si>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</si>
  <si>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</si>
  <si>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</si>
  <si>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</si>
  <si>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</si>
  <si>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</si>
  <si>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</si>
  <si>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</si>
  <si>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</si>
  <si>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</si>
  <si>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</si>
  <si>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</si>
  <si>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</si>
  <si>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</si>
  <si>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</si>
  <si>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</si>
  <si>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</si>
  <si>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</si>
  <si>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</si>
  <si>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</si>
  <si>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</si>
  <si>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</si>
  <si>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</si>
  <si>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</si>
  <si>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</si>
  <si>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</si>
  <si>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</si>
  <si>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</si>
  <si>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</si>
  <si>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</si>
  <si>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</si>
  <si>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</si>
  <si>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</si>
  <si>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</si>
  <si>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</si>
  <si>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</si>
  <si>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</si>
  <si>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</si>
  <si>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</si>
  <si>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</si>
  <si>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</si>
  <si>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</si>
  <si>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</si>
  <si>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</si>
  <si>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</si>
  <si>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</si>
  <si>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</si>
  <si>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</si>
  <si>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</si>
  <si>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</si>
  <si>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</si>
  <si>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</si>
  <si>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</si>
  <si>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</si>
  <si>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</si>
  <si>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</si>
  <si>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</si>
  <si>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</si>
  <si>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</si>
  <si>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</si>
  <si>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</si>
  <si>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</si>
  <si>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</si>
  <si>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</si>
  <si>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</si>
  <si>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</si>
  <si>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</si>
  <si>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</si>
  <si>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</si>
  <si>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</si>
  <si>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</si>
  <si>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</si>
  <si>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</si>
  <si>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</si>
  <si>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</si>
  <si>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</si>
  <si>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</si>
  <si>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</si>
  <si>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</si>
  <si>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</si>
  <si>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</si>
  <si>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</si>
  <si>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</si>
  <si>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</si>
  <si>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</si>
  <si>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</si>
  <si>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</si>
  <si>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</si>
  <si>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</si>
  <si>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</si>
  <si>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</si>
  <si>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</si>
  <si>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</si>
  <si>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</si>
  <si>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</si>
  <si>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</si>
  <si>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</si>
  <si>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</si>
  <si>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</si>
  <si>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</si>
  <si>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</si>
  <si>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</si>
  <si>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</si>
  <si>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</si>
  <si>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</si>
  <si>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</si>
  <si>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</si>
  <si>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</si>
  <si>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</si>
  <si>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</si>
  <si>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</si>
  <si>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</si>
  <si>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</si>
  <si>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</si>
  <si>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</si>
  <si>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</si>
  <si>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</si>
  <si>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</si>
  <si>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</si>
  <si>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</si>
  <si>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</si>
  <si>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</si>
  <si>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</si>
  <si>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</si>
  <si>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</si>
  <si>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</si>
  <si>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</si>
  <si>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</si>
  <si>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</si>
  <si>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</si>
  <si>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</si>
  <si>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</si>
  <si>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</si>
  <si>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</si>
  <si>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</si>
  <si>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</si>
  <si>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</si>
  <si>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</si>
  <si>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</si>
  <si>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</si>
  <si>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</si>
  <si>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</si>
  <si>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</si>
  <si>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</si>
  <si>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</si>
  <si>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</si>
  <si>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</si>
  <si>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</si>
  <si>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</si>
  <si>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</si>
  <si>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</si>
  <si>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</si>
  <si>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</si>
  <si>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</si>
  <si>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</si>
  <si>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</si>
  <si>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</si>
  <si>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</si>
  <si>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</si>
  <si>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</si>
  <si>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</si>
  <si>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</si>
  <si>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</si>
  <si>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</si>
  <si>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</si>
  <si>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</si>
  <si>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</si>
  <si>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</si>
  <si>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</si>
  <si>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</si>
  <si>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</si>
  <si>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</si>
  <si>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</si>
  <si>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</si>
  <si>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</si>
  <si>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</si>
  <si>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</si>
  <si>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</si>
  <si>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</si>
  <si>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</si>
  <si>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</si>
  <si>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</si>
  <si>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</si>
  <si>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</si>
  <si>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</si>
  <si>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</si>
  <si>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</si>
  <si>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</si>
  <si>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</si>
  <si>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</si>
  <si>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</si>
  <si>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</si>
  <si>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</si>
  <si>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</si>
  <si>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</si>
  <si>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</si>
  <si>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</si>
  <si>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</si>
  <si>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</si>
  <si>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</si>
  <si>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</si>
  <si>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</si>
  <si>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</si>
  <si>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</si>
  <si>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</si>
  <si>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</si>
  <si>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</si>
  <si>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</si>
  <si>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</si>
  <si>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</si>
  <si>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</si>
  <si>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</si>
  <si>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</si>
  <si>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</si>
  <si>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</si>
  <si>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</si>
  <si>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</si>
  <si>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</si>
  <si>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</si>
  <si>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</si>
  <si>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</si>
  <si>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</si>
  <si>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</si>
  <si>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</si>
  <si>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</si>
  <si>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</si>
  <si>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</si>
  <si>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</si>
  <si>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</si>
  <si>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</si>
  <si>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</si>
  <si>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</si>
  <si>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</si>
  <si>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</si>
  <si>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</si>
  <si>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</si>
  <si>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</si>
  <si>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</si>
  <si>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</si>
  <si>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</si>
  <si>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</si>
  <si>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</si>
  <si>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</si>
  <si>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</si>
  <si>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</si>
  <si>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</si>
  <si>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</si>
  <si>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</si>
  <si>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</si>
  <si>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</si>
  <si>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</si>
  <si>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</si>
  <si>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</si>
  <si>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</si>
  <si>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</si>
  <si>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</si>
  <si>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</si>
  <si>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</si>
  <si>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</si>
  <si>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</si>
  <si>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</si>
  <si>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</si>
  <si>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</si>
  <si>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</si>
  <si>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</si>
  <si>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</si>
  <si>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</si>
  <si>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</si>
  <si>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</si>
  <si>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</si>
  <si>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</si>
  <si>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</si>
  <si>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</si>
  <si>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</si>
  <si>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</si>
  <si>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</si>
  <si>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</si>
  <si>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</si>
  <si>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</si>
  <si>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</si>
  <si>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</si>
  <si>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</si>
  <si>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</si>
  <si>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</si>
  <si>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</si>
  <si>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</si>
  <si>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</si>
  <si>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</si>
  <si>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</si>
  <si>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</si>
  <si>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</si>
  <si>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</si>
  <si>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</si>
  <si>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</si>
  <si>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</si>
  <si>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</si>
  <si>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</si>
  <si>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</si>
  <si>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</si>
  <si>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</si>
  <si>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</si>
  <si>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</si>
  <si>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</si>
  <si>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</si>
  <si>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</si>
  <si>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</si>
  <si>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</si>
  <si>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</si>
  <si>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</si>
  <si>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</si>
  <si>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</si>
  <si>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</si>
  <si>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</si>
  <si>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</si>
  <si>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</si>
  <si>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</si>
  <si>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</si>
  <si>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</si>
  <si>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</si>
  <si>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</si>
  <si>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</si>
  <si>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</si>
  <si>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</si>
  <si>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</si>
  <si>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</si>
  <si>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</si>
  <si>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</si>
  <si>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</si>
  <si>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</si>
  <si>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</si>
  <si>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</si>
  <si>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</si>
  <si>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</si>
  <si>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</si>
  <si>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</si>
  <si>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</si>
  <si>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</si>
  <si>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</si>
  <si>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</si>
  <si>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</si>
  <si>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</si>
  <si>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</si>
  <si>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</si>
  <si>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</si>
  <si>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</si>
  <si>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</si>
  <si>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</si>
  <si>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</si>
  <si>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</si>
  <si>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</si>
  <si>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</si>
  <si>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</si>
  <si>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</si>
  <si>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</si>
  <si>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</si>
  <si>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</si>
  <si>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</si>
  <si>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</si>
  <si>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</si>
  <si>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</si>
  <si>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</si>
  <si>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</si>
  <si>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</si>
  <si>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</si>
  <si>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</si>
  <si>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</si>
  <si>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</si>
  <si>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</si>
  <si>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</si>
  <si>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</si>
  <si>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</si>
  <si>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</si>
  <si>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</si>
  <si>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</si>
  <si>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</si>
  <si>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</si>
  <si>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</si>
  <si>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</si>
  <si>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</si>
  <si>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</si>
  <si>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</si>
  <si>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</si>
  <si>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</si>
  <si>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</si>
  <si>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</si>
  <si>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</si>
  <si>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</si>
  <si>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</si>
  <si>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</si>
  <si>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</si>
  <si>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</si>
  <si>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</si>
  <si>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</si>
  <si>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</si>
  <si>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</si>
  <si>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</si>
  <si>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</si>
  <si>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</si>
  <si>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</si>
  <si>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</si>
  <si>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</si>
  <si>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</si>
  <si>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</si>
  <si>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</si>
  <si>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</si>
  <si>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</si>
  <si>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</si>
  <si>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</si>
  <si>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</si>
  <si>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</si>
  <si>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</si>
  <si>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</si>
  <si>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</si>
  <si>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</si>
  <si>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</si>
  <si>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</si>
  <si>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</si>
  <si>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</si>
  <si>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</si>
  <si>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</si>
  <si>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</si>
  <si>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</si>
  <si>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</si>
  <si>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</si>
  <si>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</si>
  <si>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</si>
  <si>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</si>
  <si>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</si>
  <si>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</si>
  <si>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</si>
  <si>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</si>
  <si>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</si>
  <si>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</si>
  <si>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</si>
  <si>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</si>
  <si>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</si>
  <si>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</si>
  <si>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</si>
  <si>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</si>
  <si>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</si>
  <si>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</si>
  <si>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</si>
  <si>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</si>
  <si>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</si>
  <si>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</si>
  <si>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</si>
  <si>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</si>
  <si>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</si>
  <si>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</si>
  <si>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</si>
  <si>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</si>
  <si>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</si>
  <si>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</si>
  <si>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</si>
  <si>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</si>
  <si>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</si>
  <si>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</si>
  <si>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</si>
  <si>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</si>
  <si>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</si>
  <si>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</si>
  <si>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</si>
  <si>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</si>
  <si>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</si>
  <si>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</si>
  <si>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</si>
  <si>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</si>
  <si>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</si>
  <si>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</si>
  <si>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</si>
  <si>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</si>
  <si>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</si>
  <si>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</si>
  <si>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</si>
  <si>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</si>
  <si>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</si>
  <si>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</si>
  <si>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</si>
  <si>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</si>
  <si>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</si>
  <si>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</si>
  <si>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</si>
  <si>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</si>
  <si>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</si>
  <si>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</si>
  <si>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</si>
  <si>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</si>
  <si>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</si>
  <si>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</si>
  <si>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</si>
  <si>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</si>
  <si>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</si>
  <si>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</si>
  <si>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</si>
  <si>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</si>
  <si>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</si>
  <si>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</si>
  <si>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</si>
  <si>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</si>
  <si>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</si>
  <si>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</si>
  <si>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</si>
  <si>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</si>
  <si>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</si>
  <si>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</si>
  <si>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</si>
  <si>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</si>
  <si>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</si>
  <si>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</si>
  <si>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</si>
  <si>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</si>
  <si>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</si>
  <si>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</si>
  <si>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</si>
  <si>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</si>
  <si>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</si>
  <si>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</si>
  <si>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</si>
  <si>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</si>
  <si>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</si>
  <si>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</si>
  <si>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</si>
  <si>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</si>
  <si>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</si>
  <si>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</si>
  <si>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</si>
  <si>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</si>
  <si>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</si>
  <si>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</si>
  <si>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</si>
  <si>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</si>
  <si>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</si>
  <si>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</si>
  <si>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</si>
  <si>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</si>
  <si>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</si>
  <si>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</si>
  <si>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</si>
  <si>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</si>
  <si>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</si>
  <si>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</si>
  <si>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</si>
  <si>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</si>
  <si>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</si>
  <si>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</si>
  <si>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</si>
  <si>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</si>
  <si>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</si>
  <si>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</si>
  <si>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</si>
  <si>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</si>
  <si>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</si>
  <si>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</si>
  <si>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</si>
  <si>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</si>
  <si>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</si>
  <si>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</si>
  <si>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</si>
  <si>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</si>
  <si>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</si>
  <si>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</si>
  <si>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</si>
  <si>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</si>
  <si>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</si>
  <si>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</si>
  <si>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</si>
  <si>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</si>
  <si>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</si>
  <si>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</si>
  <si>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</si>
  <si>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</si>
  <si>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</si>
  <si>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</si>
  <si>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</si>
  <si>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</si>
  <si>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</si>
  <si>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</si>
  <si>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</si>
  <si>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</si>
  <si>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</si>
  <si>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</si>
  <si>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</si>
  <si>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</si>
  <si>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</si>
  <si>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</si>
  <si>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</si>
  <si>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</si>
  <si>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</si>
  <si>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</si>
  <si>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</si>
  <si>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</si>
  <si>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</si>
  <si>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</si>
  <si>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</si>
  <si>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</si>
  <si>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</si>
  <si>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</si>
  <si>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</si>
  <si>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</si>
  <si>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</si>
  <si>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</si>
  <si>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</si>
  <si>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</si>
  <si>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</si>
  <si>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</si>
  <si>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</si>
  <si>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</si>
  <si>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</si>
  <si>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</si>
  <si>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</si>
  <si>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</si>
  <si>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</si>
  <si>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</si>
  <si>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</si>
  <si>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</si>
  <si>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</si>
  <si>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</si>
  <si>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</si>
  <si>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</si>
  <si>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</si>
  <si>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</si>
  <si>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</si>
  <si>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</si>
  <si>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</si>
  <si>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</si>
  <si>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</si>
  <si>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</si>
  <si>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</si>
  <si>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</si>
  <si>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</si>
  <si>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</si>
  <si>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</si>
  <si>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</si>
  <si>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</si>
  <si>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</si>
  <si>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</si>
  <si>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</si>
  <si>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</si>
  <si>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</si>
  <si>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</si>
  <si>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</si>
  <si>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</si>
  <si>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</si>
  <si>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</si>
  <si>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</si>
  <si>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</si>
  <si>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</si>
  <si>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</si>
  <si>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</si>
  <si>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</si>
  <si>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</si>
  <si>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</si>
  <si>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</si>
  <si>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</si>
  <si>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</si>
  <si>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</si>
  <si>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</si>
  <si>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</si>
  <si>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</si>
  <si>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</si>
  <si>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</si>
  <si>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</si>
  <si>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</si>
  <si>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</si>
  <si>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</si>
  <si>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</si>
  <si>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</si>
  <si>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</si>
  <si>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</si>
  <si>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</si>
  <si>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</si>
  <si>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</si>
  <si>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</si>
  <si>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</si>
  <si>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</si>
  <si>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</si>
  <si>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</si>
  <si>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</si>
  <si>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</si>
  <si>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</si>
  <si>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</si>
  <si>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</si>
  <si>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</si>
  <si>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</si>
  <si>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</si>
  <si>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</si>
  <si>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</si>
  <si>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</si>
  <si>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</si>
  <si>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</si>
  <si>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</si>
  <si>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</si>
  <si>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</si>
  <si>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</si>
  <si>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</si>
  <si>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</si>
  <si>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</si>
  <si>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</si>
  <si>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</si>
  <si>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</si>
  <si>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</si>
  <si>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</si>
  <si>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</si>
  <si>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</si>
  <si>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</si>
  <si>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</si>
  <si>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</si>
  <si>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</si>
  <si>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</si>
  <si>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</si>
  <si>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</si>
  <si>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</si>
  <si>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</si>
  <si>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</si>
  <si>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</si>
  <si>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</si>
  <si>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</si>
  <si>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</si>
  <si>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</si>
  <si>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</si>
  <si>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</si>
  <si>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</si>
  <si>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</si>
  <si>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</si>
  <si>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</si>
  <si>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</si>
  <si>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</si>
  <si>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</si>
  <si>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</si>
  <si>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</si>
  <si>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</si>
  <si>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</si>
  <si>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</si>
  <si>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</si>
  <si>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</si>
  <si>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</si>
  <si>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</si>
  <si>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</si>
  <si>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</si>
  <si>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</si>
  <si>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</si>
  <si>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</si>
  <si>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</si>
  <si>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</si>
  <si>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</si>
  <si>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</si>
  <si>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</si>
  <si>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</si>
  <si>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</si>
  <si>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</si>
  <si>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</si>
  <si>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</si>
  <si>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</si>
  <si>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</si>
  <si>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</si>
  <si>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</si>
  <si>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</si>
  <si>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</si>
  <si>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</si>
  <si>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</si>
  <si>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</si>
  <si>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</si>
  <si>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</si>
  <si>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</si>
  <si>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</si>
  <si>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</si>
  <si>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</si>
  <si>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</si>
  <si>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</si>
  <si>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</si>
  <si>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</si>
  <si>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</si>
  <si>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</si>
  <si>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</si>
  <si>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</si>
  <si>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</si>
  <si>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</si>
  <si>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</si>
  <si>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</si>
  <si>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</si>
  <si>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</si>
  <si>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</si>
  <si>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</si>
  <si>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</si>
  <si>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</si>
  <si>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</si>
  <si>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</si>
  <si>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</si>
  <si>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</si>
  <si>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</si>
  <si>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</si>
  <si>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</si>
  <si>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</si>
  <si>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</si>
  <si>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</si>
  <si>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</si>
  <si>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</si>
  <si>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</si>
  <si>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</si>
  <si>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</si>
  <si>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</si>
  <si>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</si>
  <si>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</si>
  <si>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</si>
  <si>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</si>
  <si>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</si>
  <si>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</si>
  <si>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</si>
  <si>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</si>
  <si>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</si>
  <si>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</si>
  <si>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</si>
  <si>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</si>
  <si>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</si>
  <si>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</si>
  <si>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</si>
  <si>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</si>
  <si>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</si>
  <si>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</si>
  <si>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</si>
  <si>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</si>
  <si>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</si>
  <si>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</si>
  <si>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</si>
  <si>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</si>
  <si>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</si>
  <si>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</si>
  <si>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</si>
  <si>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</si>
  <si>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</si>
  <si>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</si>
  <si>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</si>
  <si>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</si>
  <si>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</si>
  <si>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</si>
  <si>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</si>
  <si>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</si>
  <si>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</si>
  <si>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</si>
  <si>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</si>
  <si>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</si>
  <si>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</si>
  <si>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</si>
  <si>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</si>
  <si>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</si>
  <si>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</si>
  <si>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</si>
  <si>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</si>
  <si>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</si>
  <si>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</si>
  <si>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</si>
  <si>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</si>
  <si>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</si>
  <si>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</si>
  <si>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</si>
  <si>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</si>
  <si>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</si>
  <si>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</si>
  <si>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</si>
  <si>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</si>
  <si>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</si>
  <si>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</si>
  <si>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</si>
  <si>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</si>
  <si>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</si>
  <si>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</si>
  <si>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</si>
  <si>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</si>
  <si>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</si>
  <si>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</si>
  <si>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</si>
  <si>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</si>
  <si>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</si>
  <si>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</si>
  <si>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</si>
  <si>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</si>
  <si>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</si>
  <si>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</si>
  <si>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</si>
  <si>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</si>
  <si>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</si>
  <si>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</si>
  <si>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</si>
  <si>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</si>
  <si>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</si>
  <si>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</si>
  <si>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</si>
  <si>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</si>
  <si>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</si>
  <si>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</si>
  <si>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</si>
  <si>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</si>
  <si>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</si>
  <si>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</si>
  <si>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</si>
  <si>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</si>
  <si>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</si>
  <si>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</si>
  <si>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</si>
  <si>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</si>
  <si>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</si>
  <si>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</si>
  <si>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</si>
  <si>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</si>
  <si>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</si>
  <si>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</si>
  <si>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</si>
  <si>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</si>
  <si>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</si>
  <si>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</si>
  <si>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</si>
  <si>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</si>
  <si>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</si>
  <si>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</si>
  <si>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</si>
  <si>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</si>
  <si>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</si>
  <si>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</si>
  <si>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</si>
  <si>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</si>
  <si>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</si>
  <si>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</si>
  <si>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</si>
  <si>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</si>
  <si>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</si>
  <si>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</si>
  <si>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</si>
  <si>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</si>
  <si>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</si>
  <si>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</si>
  <si>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</si>
  <si>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</si>
  <si>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</si>
  <si>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</si>
  <si>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</si>
  <si>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</si>
  <si>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</si>
  <si>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</si>
  <si>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</si>
  <si>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</si>
  <si>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</si>
  <si>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</si>
  <si>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</si>
  <si>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</si>
  <si>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</si>
  <si>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</si>
  <si>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</si>
  <si>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</si>
  <si>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</si>
  <si>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</si>
  <si>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</si>
  <si>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</si>
  <si>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</si>
  <si>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</si>
  <si>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</si>
  <si>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</si>
  <si>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</si>
  <si>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</si>
  <si>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</si>
  <si>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</si>
  <si>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</si>
  <si>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</si>
  <si>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</si>
  <si>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</si>
  <si>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</si>
  <si>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</si>
  <si>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</si>
  <si>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</si>
  <si>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</si>
  <si>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</si>
  <si>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</si>
  <si>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</si>
  <si>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</si>
  <si>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</si>
  <si>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</si>
  <si>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</si>
  <si>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</si>
  <si>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</si>
  <si>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</si>
  <si>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</si>
  <si>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</si>
  <si>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</si>
  <si>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</si>
  <si>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</si>
  <si>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</si>
  <si>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</si>
  <si>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</si>
  <si>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</si>
  <si>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</si>
  <si>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</si>
  <si>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</si>
  <si>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</si>
  <si>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</si>
  <si>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</si>
  <si>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</si>
  <si>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</si>
  <si>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</si>
  <si>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</si>
  <si>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</si>
  <si>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</si>
  <si>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</si>
  <si>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</si>
  <si>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</si>
  <si>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</si>
  <si>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</si>
  <si>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</si>
  <si>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</si>
  <si>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</si>
  <si>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</si>
  <si>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</si>
  <si>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</si>
  <si>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</si>
  <si>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</si>
  <si>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</si>
  <si>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</si>
  <si>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</si>
  <si>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</si>
  <si>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</si>
  <si>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</si>
  <si>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</si>
  <si>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</si>
  <si>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</si>
  <si>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</si>
  <si>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</si>
  <si>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</si>
  <si>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</si>
  <si>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</si>
  <si>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</si>
  <si>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</si>
  <si>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</si>
  <si>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</si>
  <si>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</si>
  <si>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</si>
  <si>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</si>
  <si>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</si>
  <si>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</si>
  <si>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</si>
  <si>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</si>
  <si>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</si>
  <si>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</si>
  <si>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</si>
  <si>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</si>
  <si>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</si>
  <si>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</si>
  <si>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</si>
  <si>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</si>
  <si>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</si>
  <si>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</si>
  <si>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</si>
  <si>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</si>
  <si>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</si>
  <si>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</si>
  <si>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</si>
  <si>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</si>
  <si>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</si>
  <si>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</si>
  <si>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</si>
  <si>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</si>
  <si>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</si>
  <si>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</si>
  <si>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</si>
  <si>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</si>
  <si>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</si>
  <si>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</si>
  <si>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</si>
  <si>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</si>
  <si>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</si>
  <si>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</si>
  <si>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</si>
  <si>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</si>
  <si>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</si>
  <si>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</si>
  <si>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</si>
  <si>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</si>
  <si>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</si>
  <si>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</si>
  <si>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</si>
  <si>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</si>
  <si>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</si>
  <si>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</si>
  <si>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</si>
  <si>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</si>
  <si>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</si>
  <si>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</si>
  <si>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</si>
  <si>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</si>
  <si>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</si>
  <si>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</si>
  <si>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</si>
  <si>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</si>
  <si>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</si>
  <si>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</si>
  <si>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</si>
  <si>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</si>
  <si>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</si>
  <si>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</si>
  <si>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</si>
  <si>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</si>
  <si>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</si>
  <si>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</si>
  <si>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</si>
  <si>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</si>
  <si>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</si>
  <si>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</si>
  <si>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</si>
  <si>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</si>
  <si>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</si>
  <si>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</si>
  <si>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</si>
  <si>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</si>
  <si>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</si>
  <si>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</si>
  <si>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</si>
  <si>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</si>
  <si>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</si>
  <si>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</si>
  <si>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</si>
  <si>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</si>
  <si>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</si>
  <si>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</si>
  <si>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</si>
  <si>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</si>
  <si>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</si>
  <si>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</si>
  <si>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</si>
  <si>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</si>
  <si>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</si>
  <si>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</si>
  <si>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</si>
  <si>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</si>
  <si>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</si>
  <si>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</si>
  <si>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</si>
  <si>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</si>
  <si>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</si>
  <si>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</si>
  <si>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</si>
  <si>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</si>
  <si>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</si>
  <si>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</si>
  <si>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</si>
  <si>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</si>
  <si>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</si>
  <si>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</si>
  <si>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</si>
  <si>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</si>
  <si>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</si>
  <si>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</si>
  <si>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</si>
  <si>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</si>
  <si>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</si>
  <si>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</si>
  <si>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</si>
  <si>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</si>
  <si>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</si>
  <si>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</si>
  <si>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</si>
  <si>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</si>
  <si>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</si>
  <si>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</si>
  <si>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</si>
  <si>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</si>
  <si>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</si>
  <si>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</si>
  <si>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</si>
  <si>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</si>
  <si>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</si>
  <si>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</si>
  <si>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</si>
  <si>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</si>
  <si>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</si>
  <si>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</si>
  <si>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</si>
  <si>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</si>
  <si>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</si>
  <si>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</si>
  <si>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</si>
  <si>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</si>
  <si>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</si>
  <si>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</si>
  <si>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</si>
  <si>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</si>
  <si>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</si>
  <si>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</si>
  <si>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</si>
  <si>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</si>
  <si>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</si>
  <si>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</si>
  <si>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</si>
  <si>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</si>
  <si>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</si>
  <si>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</si>
  <si>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</si>
  <si>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</si>
  <si>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</si>
  <si>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</si>
  <si>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</si>
  <si>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</si>
  <si>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</si>
  <si>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</si>
  <si>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</si>
  <si>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</si>
  <si>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</si>
  <si>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</si>
  <si>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</si>
  <si>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</si>
  <si>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</si>
  <si>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</si>
  <si>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</si>
  <si>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</si>
  <si>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</si>
  <si>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</si>
  <si>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</si>
  <si>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</si>
  <si>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</si>
  <si>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</si>
  <si>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</si>
  <si>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</si>
  <si>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</si>
  <si>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</si>
  <si>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</si>
  <si>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</si>
  <si>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</si>
  <si>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</si>
  <si>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</si>
  <si>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</si>
  <si>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</si>
  <si>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</si>
  <si>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</si>
  <si>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</si>
  <si>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</si>
  <si>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</si>
  <si>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</si>
  <si>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</si>
  <si>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</si>
  <si>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</si>
  <si>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</si>
  <si>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</si>
  <si>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</si>
  <si>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</si>
  <si>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</si>
  <si>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</si>
  <si>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</si>
  <si>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</si>
  <si>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</si>
  <si>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</si>
  <si>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</si>
  <si>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</si>
  <si>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</si>
  <si>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</si>
  <si>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</si>
  <si>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</si>
  <si>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</si>
  <si>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</si>
  <si>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</si>
  <si>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</si>
  <si>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</si>
  <si>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</si>
  <si>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</si>
  <si>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</si>
  <si>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</si>
  <si>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</si>
  <si>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</si>
  <si>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</si>
  <si>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</si>
  <si>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</si>
  <si>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</si>
  <si>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</si>
  <si>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</si>
  <si>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</si>
  <si>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</si>
  <si>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</si>
  <si>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</si>
  <si>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</si>
  <si>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</si>
  <si>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</si>
  <si>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</si>
  <si>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</si>
  <si>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</si>
  <si>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</si>
  <si>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</si>
  <si>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</si>
  <si>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</si>
  <si>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</si>
  <si>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</si>
  <si>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</si>
  <si>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</si>
  <si>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</si>
  <si>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</si>
  <si>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</si>
  <si>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</si>
  <si>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</si>
  <si>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</si>
  <si>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</si>
  <si>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</si>
  <si>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</si>
  <si>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</si>
  <si>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</si>
  <si>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</si>
  <si>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</si>
  <si>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</si>
  <si>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</si>
  <si>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</si>
  <si>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</si>
  <si>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</si>
  <si>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</si>
  <si>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</si>
  <si>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</si>
  <si>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</si>
  <si>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</si>
  <si>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</si>
  <si>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</si>
  <si>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</si>
  <si>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</si>
  <si>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</si>
  <si>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</si>
  <si>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</si>
  <si>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</si>
  <si>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</si>
  <si>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</si>
  <si>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</si>
  <si>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</si>
  <si>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</si>
  <si>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</si>
  <si>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</si>
  <si>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</si>
  <si>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</si>
  <si>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</si>
  <si>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</si>
  <si>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</si>
  <si>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</si>
  <si>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</si>
  <si>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</si>
  <si>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</si>
  <si>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</si>
  <si>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</si>
  <si>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</si>
  <si>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</si>
  <si>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</si>
  <si>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</si>
  <si>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</si>
  <si>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</si>
  <si>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</si>
  <si>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</si>
  <si>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</si>
  <si>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</si>
  <si>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</si>
  <si>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</si>
  <si>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</si>
  <si>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</si>
  <si>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</si>
  <si>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</si>
  <si>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</si>
  <si>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</si>
  <si>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</si>
  <si>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</si>
  <si>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</si>
  <si>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</si>
  <si>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</si>
  <si>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</si>
  <si>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</si>
  <si>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</si>
  <si>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</si>
  <si>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</si>
  <si>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</si>
  <si>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</si>
  <si>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</si>
  <si>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</si>
  <si>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</si>
  <si>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</si>
  <si>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</si>
  <si>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</si>
  <si>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</si>
  <si>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</si>
  <si>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</si>
  <si>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</si>
  <si>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</si>
  <si>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</si>
  <si>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</si>
  <si>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</si>
  <si>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</si>
  <si>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</si>
  <si>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</si>
  <si>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</si>
  <si>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</si>
  <si>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</si>
  <si>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</si>
  <si>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</si>
  <si>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</si>
  <si>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</si>
  <si>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</si>
  <si>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</si>
  <si>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</si>
  <si>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</si>
  <si>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</si>
  <si>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</si>
  <si>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</si>
  <si>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</si>
  <si>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</si>
  <si>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</si>
  <si>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</si>
  <si>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</si>
  <si>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</si>
  <si>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</si>
  <si>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</si>
  <si>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</si>
  <si>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</si>
  <si>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</si>
  <si>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</si>
  <si>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</si>
  <si>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</si>
  <si>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</si>
  <si>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</si>
  <si>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</si>
  <si>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</si>
  <si>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</si>
  <si>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</si>
  <si>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</si>
  <si>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</si>
  <si>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</si>
  <si>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</si>
  <si>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</si>
  <si>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</si>
  <si>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</si>
  <si>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</si>
  <si>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</si>
  <si>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</si>
  <si>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</si>
  <si>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</si>
  <si>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</si>
  <si>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</si>
  <si>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</si>
  <si>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</si>
  <si>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</si>
  <si>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</si>
  <si>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</si>
  <si>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</si>
  <si>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</si>
  <si>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</si>
  <si>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</si>
  <si>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</si>
  <si>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</si>
  <si>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</si>
  <si>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</si>
  <si>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</si>
  <si>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</si>
  <si>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</si>
  <si>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</si>
  <si>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</si>
  <si>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</si>
  <si>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</si>
  <si>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</si>
  <si>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</si>
  <si>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</si>
  <si>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</si>
  <si>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</si>
  <si>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</si>
  <si>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</si>
  <si>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</si>
  <si>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</si>
  <si>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</si>
  <si>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</si>
  <si>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</si>
  <si>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</si>
  <si>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</si>
  <si>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</si>
  <si>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</si>
  <si>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</si>
  <si>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</si>
  <si>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</si>
  <si>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</si>
  <si>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</si>
  <si>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</si>
  <si>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</si>
  <si>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</si>
  <si>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</si>
  <si>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</si>
  <si>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</si>
  <si>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</si>
  <si>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</si>
  <si>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</si>
  <si>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</si>
  <si>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</si>
  <si>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</si>
  <si>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</si>
  <si>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</si>
  <si>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</si>
  <si>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</si>
  <si>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</si>
  <si>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</si>
  <si>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</si>
  <si>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</si>
  <si>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</si>
  <si>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</si>
  <si>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</si>
  <si>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</si>
  <si>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</si>
  <si>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</si>
  <si>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</si>
  <si>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</si>
  <si>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</si>
  <si>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</si>
  <si>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</si>
  <si>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</si>
  <si>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</si>
  <si>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</si>
  <si>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</si>
  <si>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</si>
  <si>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</si>
  <si>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</si>
  <si>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</si>
  <si>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</si>
  <si>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</si>
  <si>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</si>
  <si>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</si>
  <si>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</si>
  <si>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</si>
  <si>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</si>
  <si>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</si>
  <si>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</si>
  <si>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</si>
  <si>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</si>
  <si>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</si>
  <si>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</si>
  <si>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</si>
  <si>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</si>
  <si>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</si>
  <si>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</si>
  <si>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</si>
  <si>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</si>
  <si>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</si>
  <si>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</si>
  <si>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</si>
  <si>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</si>
  <si>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</si>
  <si>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</si>
  <si>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</si>
  <si>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</si>
  <si>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</si>
  <si>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</si>
  <si>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</si>
  <si>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</si>
  <si>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</si>
  <si>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</si>
  <si>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</si>
  <si>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</si>
  <si>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</si>
  <si>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</si>
  <si>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</si>
  <si>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</si>
  <si>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</si>
  <si>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</si>
  <si>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</si>
  <si>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</si>
  <si>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</si>
  <si>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</si>
  <si>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</si>
  <si>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</si>
  <si>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</si>
  <si>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</si>
  <si>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</si>
  <si>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</si>
  <si>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</si>
  <si>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</si>
  <si>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</si>
  <si>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</si>
  <si>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</si>
  <si>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</si>
  <si>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</si>
  <si>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</si>
  <si>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</si>
  <si>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</si>
  <si>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</si>
  <si>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</si>
  <si>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</si>
  <si>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</si>
  <si>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</si>
  <si>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</si>
  <si>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</si>
  <si>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</si>
  <si>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</si>
  <si>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</si>
  <si>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</si>
  <si>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</si>
  <si>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</si>
  <si>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</si>
  <si>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</si>
  <si>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</si>
  <si>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</si>
  <si>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</si>
  <si>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</si>
  <si>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</si>
  <si>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</si>
  <si>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</si>
  <si>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</si>
  <si>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</si>
  <si>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</si>
  <si>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</si>
  <si>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</si>
  <si>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</si>
  <si>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</si>
  <si>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</si>
  <si>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</si>
  <si>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</si>
  <si>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</si>
  <si>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</si>
  <si>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</si>
  <si>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</si>
  <si>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</si>
  <si>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</si>
  <si>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</si>
  <si>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</si>
  <si>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</si>
  <si>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</si>
  <si>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</si>
  <si>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</si>
  <si>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</si>
  <si>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</si>
  <si>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</si>
  <si>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</si>
  <si>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</si>
  <si>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</si>
  <si>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</si>
  <si>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</si>
  <si>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</si>
  <si>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</si>
  <si>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</si>
  <si>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</si>
  <si>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</si>
  <si>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</si>
  <si>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</si>
  <si>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</si>
  <si>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</si>
  <si>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</si>
  <si>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</si>
  <si>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</si>
  <si>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</si>
  <si>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</si>
  <si>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</si>
  <si>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</si>
  <si>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</si>
  <si>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</si>
  <si>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</si>
  <si>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</si>
  <si>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</si>
  <si>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</si>
  <si>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</si>
  <si>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</si>
  <si>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</si>
  <si>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</si>
  <si>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</si>
  <si>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</si>
  <si>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</si>
  <si>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</si>
  <si>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</si>
  <si>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</si>
  <si>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</si>
  <si>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</si>
  <si>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</si>
  <si>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</si>
  <si>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</si>
  <si>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</si>
  <si>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</si>
  <si>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</si>
  <si>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</si>
  <si>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</si>
  <si>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</si>
  <si>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</si>
  <si>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</si>
  <si>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</si>
  <si>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</si>
  <si>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</si>
  <si>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</si>
  <si>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</si>
  <si>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</si>
  <si>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</si>
  <si>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</si>
  <si>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</si>
  <si>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</si>
  <si>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</si>
  <si>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</si>
  <si>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</si>
  <si>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</si>
  <si>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</si>
  <si>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</si>
  <si>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</si>
  <si>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</si>
  <si>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</si>
  <si>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</si>
  <si>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</si>
  <si>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</si>
  <si>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</si>
  <si>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</si>
  <si>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</si>
  <si>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</si>
  <si>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</si>
  <si>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</si>
  <si>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</si>
  <si>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</si>
  <si>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</si>
  <si>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</si>
  <si>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</si>
  <si>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</si>
  <si>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</si>
  <si>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</si>
  <si>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</si>
  <si>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</si>
  <si>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</si>
  <si>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</si>
  <si>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</si>
  <si>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</si>
  <si>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</si>
  <si>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</si>
  <si>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</si>
  <si>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</si>
  <si>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</si>
  <si>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</si>
  <si>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</si>
  <si>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</si>
  <si>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</si>
  <si>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</si>
  <si>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</si>
  <si>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</si>
  <si>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</si>
  <si>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</si>
  <si>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</si>
  <si>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</si>
  <si>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</si>
  <si>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</si>
  <si>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</si>
  <si>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</si>
  <si>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</si>
  <si>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</si>
  <si>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</si>
  <si>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</si>
  <si>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</si>
  <si>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</si>
  <si>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</si>
  <si>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</si>
  <si>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</si>
  <si>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</si>
  <si>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</si>
  <si>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</si>
  <si>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</si>
  <si>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</si>
  <si>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</si>
  <si>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</si>
  <si>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</si>
  <si>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</si>
  <si>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</si>
  <si>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</si>
  <si>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</si>
  <si>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</si>
  <si>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</si>
  <si>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</si>
  <si>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</si>
  <si>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</si>
  <si>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</si>
  <si>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</si>
  <si>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</si>
  <si>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</si>
  <si>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</si>
  <si>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</si>
  <si>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</si>
  <si>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</si>
  <si>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</si>
  <si>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</si>
  <si>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</si>
  <si>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</si>
  <si>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</si>
  <si>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</si>
  <si>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</si>
  <si>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</si>
  <si>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</si>
  <si>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</si>
  <si>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</si>
  <si>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</si>
  <si>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</si>
  <si>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</si>
  <si>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</si>
  <si>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</si>
  <si>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</si>
  <si>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</si>
  <si>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</si>
  <si>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</si>
  <si>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</si>
  <si>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</si>
  <si>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</si>
  <si>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</si>
  <si>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</si>
  <si>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</si>
  <si>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</si>
  <si>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</si>
  <si>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</si>
  <si>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</si>
  <si>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</si>
  <si>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</si>
  <si>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</si>
  <si>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</si>
  <si>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</si>
  <si>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</si>
  <si>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</si>
  <si>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</si>
  <si>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</si>
  <si>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</si>
  <si>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</si>
  <si>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</si>
  <si>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</si>
  <si>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</si>
  <si>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</si>
  <si>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</si>
  <si>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</si>
  <si>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</si>
  <si>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</si>
  <si>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</si>
  <si>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</si>
  <si>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</si>
  <si>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</si>
  <si>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</si>
  <si>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</si>
  <si>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</si>
  <si>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</si>
  <si>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</si>
  <si>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</si>
  <si>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</si>
  <si>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</si>
  <si>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</si>
  <si>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</si>
  <si>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</si>
  <si>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</si>
  <si>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</si>
  <si>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</si>
  <si>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</si>
  <si>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</si>
  <si>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</si>
  <si>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</si>
  <si>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</si>
  <si>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</si>
  <si>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</si>
  <si>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</si>
  <si>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</si>
  <si>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</si>
  <si>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</si>
  <si>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</si>
  <si>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</si>
  <si>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</si>
  <si>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</si>
  <si>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</si>
  <si>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</si>
  <si>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</si>
  <si>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</si>
  <si>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</si>
  <si>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</si>
  <si>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</si>
  <si>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</si>
  <si>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</si>
  <si>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</si>
  <si>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</si>
  <si>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</si>
  <si>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</si>
  <si>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</si>
  <si>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</si>
  <si>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</si>
  <si>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</si>
  <si>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</si>
  <si>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</si>
  <si>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</si>
  <si>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</si>
  <si>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</si>
  <si>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</si>
  <si>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</si>
  <si>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</si>
  <si>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</si>
  <si>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</si>
  <si>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</si>
  <si>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</si>
  <si>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</si>
  <si>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</si>
  <si>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</si>
  <si>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</si>
  <si>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</si>
  <si>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</si>
  <si>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</si>
  <si>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</si>
  <si>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</si>
  <si>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</si>
  <si>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</si>
  <si>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</si>
  <si>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</si>
  <si>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</si>
  <si>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</si>
  <si>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</si>
  <si>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</si>
  <si>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</si>
  <si>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</si>
  <si>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</si>
  <si>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</si>
  <si>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</si>
  <si>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</si>
  <si>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</si>
  <si>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</si>
  <si>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</si>
  <si>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</si>
  <si>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</si>
  <si>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</si>
  <si>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</si>
  <si>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</si>
  <si>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</si>
  <si>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</si>
  <si>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</si>
  <si>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</si>
  <si>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</si>
  <si>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</si>
  <si>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</si>
  <si>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</si>
  <si>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</si>
  <si>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</si>
  <si>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</si>
  <si>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</si>
  <si>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</si>
  <si>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</si>
  <si>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</si>
  <si>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</si>
  <si>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</si>
  <si>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</si>
  <si>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</si>
  <si>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</si>
  <si>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</si>
  <si>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</si>
  <si>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</si>
  <si>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</si>
  <si>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</si>
  <si>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</si>
  <si>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</si>
  <si>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</si>
  <si>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</si>
  <si>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</si>
  <si>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</si>
  <si>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</si>
  <si>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</si>
  <si>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</si>
  <si>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</si>
  <si>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</si>
  <si>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</si>
  <si>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</si>
  <si>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</si>
  <si>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</si>
  <si>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</si>
  <si>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</si>
  <si>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</si>
  <si>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</si>
  <si>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</si>
  <si>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</si>
  <si>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</si>
  <si>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</si>
  <si>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</si>
  <si>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</si>
  <si>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</si>
  <si>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</si>
  <si>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</si>
  <si>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</si>
  <si>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</si>
  <si>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</si>
  <si>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</si>
  <si>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</si>
  <si>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</si>
  <si>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</si>
  <si>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</si>
  <si>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</si>
  <si>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</si>
  <si>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</si>
  <si>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</si>
  <si>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</si>
  <si>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</si>
  <si>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</si>
  <si>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</si>
  <si>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</si>
  <si>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</si>
  <si>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</si>
  <si>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</si>
  <si>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</si>
  <si>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</si>
  <si>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</si>
  <si>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</si>
  <si>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</si>
  <si>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</si>
  <si>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</si>
  <si>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</si>
  <si>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</si>
  <si>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</si>
  <si>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</si>
  <si>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</si>
  <si>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</si>
  <si>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</si>
  <si>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</si>
  <si>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</si>
  <si>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</si>
  <si>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</si>
  <si>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</si>
  <si>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</si>
  <si>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</si>
  <si>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</si>
  <si>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</si>
  <si>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</si>
  <si>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</si>
  <si>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</si>
  <si>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</si>
  <si>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</si>
  <si>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</si>
  <si>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</si>
  <si>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</si>
  <si>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</si>
  <si>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</si>
  <si>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</si>
  <si>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</si>
  <si>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</si>
  <si>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</si>
  <si>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</si>
  <si>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</si>
  <si>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</si>
  <si>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</si>
  <si>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</si>
  <si>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</si>
  <si>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</si>
  <si>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</si>
  <si>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</si>
  <si>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</si>
  <si>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</si>
  <si>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</si>
  <si>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</si>
  <si>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</si>
  <si>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</si>
  <si>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</si>
  <si>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</si>
  <si>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</si>
  <si>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</si>
  <si>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</si>
  <si>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</si>
  <si>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</si>
  <si>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</si>
  <si>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</si>
  <si>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</si>
  <si>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</si>
  <si>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</si>
  <si>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</si>
  <si>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</si>
  <si>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</si>
  <si>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</si>
  <si>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</si>
  <si>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</si>
  <si>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</si>
  <si>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</si>
  <si>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</si>
  <si>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</si>
  <si>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</si>
  <si>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</si>
  <si>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</si>
  <si>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</si>
  <si>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</si>
  <si>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</si>
  <si>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</si>
  <si>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</si>
  <si>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</si>
  <si>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</si>
  <si>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</si>
  <si>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</si>
  <si>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</si>
  <si>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</si>
  <si>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</si>
  <si>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</si>
  <si>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</si>
  <si>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</si>
  <si>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</si>
  <si>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</si>
  <si>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</si>
  <si>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Theater Kickstarters - Plays</t>
  </si>
  <si>
    <t>Food Truck Kickstarters</t>
  </si>
  <si>
    <t>Canceled</t>
  </si>
  <si>
    <t>Standard Deviation of Goal</t>
  </si>
  <si>
    <t>Upper Qurtile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</si>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</sst>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44" fontId="0" fillId="0" borderId="0" xfId="1" applyFont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/>
    <xf numFmtId="44" fontId="0" fillId="3" borderId="0" xfId="1" applyFont="1" applyFill="1" applyAlignment="1">
      <alignment horizontal="center" vertical="center"/>
    </xf>
    <xf numFmtId="44" fontId="0" fillId="3" borderId="0" xfId="1" applyFont="1" applyFill="1" applyAlignment="1">
      <alignment horizontal="center"/>
    </xf>
  </cellXfs>
  <cellStyles count="2">
    <cellStyle name="Currency" xfId="1" builtinId="4"/>
    <cellStyle name="Normal" xfId="0" builtinId="0"/>
  </cellStyles>
  <dxfs count="3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76-4234-B050-7E5808232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9657455"/>
        <c:axId val="2079645391"/>
      </c:barChart>
      <c:catAx>
        <c:axId val="207965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645391"/>
        <c:crosses val="autoZero"/>
        <c:auto val="1"/>
        <c:lblAlgn val="ctr"/>
        <c:lblOffset val="100"/>
        <c:noMultiLvlLbl val="0"/>
      </c:catAx>
      <c:valAx>
        <c:axId val="207964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65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B-4421-8CB7-2B23D6BB3FC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BB-4421-8CB7-2B23D6BB3FC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BB-4421-8CB7-2B23D6BB3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9586927"/>
        <c:axId val="1159593167"/>
      </c:barChart>
      <c:catAx>
        <c:axId val="115958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93167"/>
        <c:crosses val="autoZero"/>
        <c:auto val="1"/>
        <c:lblAlgn val="ctr"/>
        <c:lblOffset val="100"/>
        <c:noMultiLvlLbl val="0"/>
      </c:catAx>
      <c:valAx>
        <c:axId val="115959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8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063188976377953"/>
          <c:y val="1.74574021203469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14-4DF5-8316-42C8F1E87D4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4-4DF5-8316-42C8F1E87D4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14-4DF5-8316-42C8F1E87D4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14-4DF5-8316-42C8F1E87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83216"/>
        <c:axId val="63983632"/>
      </c:lineChart>
      <c:catAx>
        <c:axId val="639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3632"/>
        <c:crosses val="autoZero"/>
        <c:auto val="1"/>
        <c:lblAlgn val="ctr"/>
        <c:lblOffset val="100"/>
        <c:noMultiLvlLbl val="0"/>
      </c:catAx>
      <c:valAx>
        <c:axId val="639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61A9C29-3398-4DCE-A18A-0F6C240DC30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7A62AD-9043-46BE-8E3A-F9613AFCBB9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299F504-77A4-43FA-AC82-F6158F8188AB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984079" cy="940802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5A91AD2-066D-4486-92E3-D7D41A28215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10EDBF-CD6C-41B1-BF33-4790D5290B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4079" cy="940802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11</xdr:row>
      <xdr:rowOff>176212</xdr:rowOff>
    </xdr:from>
    <xdr:to>
      <xdr:col>13</xdr:col>
      <xdr:colOff>447675</xdr:colOff>
      <xdr:row>27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72B2B-563E-45A4-8E9A-0CFAC5487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14</xdr:row>
      <xdr:rowOff>109537</xdr:rowOff>
    </xdr:from>
    <xdr:to>
      <xdr:col>24</xdr:col>
      <xdr:colOff>57150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59747-12C3-41EA-A0F1-F0F3297D3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130175</xdr:colOff>
      <xdr:row>14</xdr:row>
      <xdr:rowOff>153987</xdr:rowOff>
    </xdr:from>
    <xdr:to>
      <xdr:col>14</xdr:col>
      <xdr:colOff>434975</xdr:colOff>
      <xdr:row>30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939EA-45BA-44A3-B6B6-1F3D50CFB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bvuto Kaela" refreshedDate="44570.69455659722" createdVersion="7" refreshedVersion="7" minRefreshableVersion="3" recordCount="4114" xr:uid="{1FEF3224-7437-4DF2-8927-AE5A8E602592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bvuto Kaela" refreshedDate="44570.741551851854" createdVersion="7" refreshedVersion="7" minRefreshableVersion="3" recordCount="4116" xr:uid="{14213A92-8F4B-46ED-8B08-8DBD6F389FCA}">
  <cacheSource type="worksheet">
    <worksheetSource ref="A1:Q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18" base="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Quarters" numFmtId="0" databaseField="0">
      <fieldGroup base="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0"/>
    <x v="0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"/>
    <x v="1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2"/>
    <x v="2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3"/>
    <x v="3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x v="4"/>
    <x v="4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5"/>
    <x v="5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6"/>
    <x v="6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7"/>
    <x v="7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8"/>
    <x v="8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9"/>
    <x v="9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x v="10"/>
    <x v="10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x v="11"/>
    <x v="11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x v="12"/>
    <x v="12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x v="13"/>
    <x v="13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x v="14"/>
    <x v="14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15"/>
    <x v="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6"/>
    <x v="16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7"/>
    <x v="17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x v="18"/>
    <x v="18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19"/>
    <x v="19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x v="20"/>
    <x v="20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"/>
    <x v="21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"/>
    <x v="22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x v="23"/>
    <x v="23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24"/>
    <x v="24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x v="25"/>
    <x v="25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6"/>
    <x v="26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x v="27"/>
    <x v="27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8"/>
    <x v="28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29"/>
    <x v="29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30"/>
    <x v="30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31"/>
    <x v="3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32"/>
    <x v="32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33"/>
    <x v="3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x v="34"/>
    <x v="34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35"/>
    <x v="35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36"/>
    <x v="36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"/>
    <x v="37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38"/>
    <x v="38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39"/>
    <x v="39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40"/>
    <x v="40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41"/>
    <x v="41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42"/>
    <x v="42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43"/>
    <x v="43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44"/>
    <x v="44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45"/>
    <x v="45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x v="46"/>
    <x v="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47"/>
    <x v="47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48"/>
    <x v="4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x v="49"/>
    <x v="49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x v="50"/>
    <x v="50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51"/>
    <x v="51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x v="52"/>
    <x v="5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53"/>
    <x v="53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x v="54"/>
    <x v="54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55"/>
    <x v="55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56"/>
    <x v="56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57"/>
    <x v="57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58"/>
    <x v="58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59"/>
    <x v="59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60"/>
    <x v="60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61"/>
    <x v="61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62"/>
    <x v="62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63"/>
    <x v="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64"/>
    <x v="64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65"/>
    <x v="65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6"/>
    <x v="66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x v="67"/>
    <x v="67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68"/>
    <x v="68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69"/>
    <x v="69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70"/>
    <x v="70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71"/>
    <x v="71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72"/>
    <x v="72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73"/>
    <x v="73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74"/>
    <x v="74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75"/>
    <x v="75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76"/>
    <x v="76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77"/>
    <x v="77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78"/>
    <x v="78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x v="79"/>
    <x v="79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80"/>
    <x v="80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x v="81"/>
    <x v="81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x v="82"/>
    <x v="82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83"/>
    <x v="83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84"/>
    <x v="84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85"/>
    <x v="85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x v="86"/>
    <x v="86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87"/>
    <x v="87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x v="88"/>
    <x v="88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x v="89"/>
    <x v="89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90"/>
    <x v="90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x v="91"/>
    <x v="91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92"/>
    <x v="92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x v="93"/>
    <x v="9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94"/>
    <x v="94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95"/>
    <x v="95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96"/>
    <x v="96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x v="97"/>
    <x v="97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98"/>
    <x v="9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99"/>
    <x v="9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100"/>
    <x v="100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101"/>
    <x v="101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102"/>
    <x v="10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103"/>
    <x v="103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4"/>
    <x v="104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105"/>
    <x v="105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106"/>
    <x v="106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107"/>
    <x v="10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108"/>
    <x v="108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09"/>
    <x v="10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110"/>
    <x v="110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111"/>
    <x v="111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12"/>
    <x v="112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113"/>
    <x v="113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114"/>
    <x v="114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15"/>
    <x v="115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116"/>
    <x v="116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x v="117"/>
    <x v="117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118"/>
    <x v="118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119"/>
    <x v="11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x v="120"/>
    <x v="120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21"/>
    <x v="121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22"/>
    <x v="122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x v="123"/>
    <x v="12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124"/>
    <x v="124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125"/>
    <x v="125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126"/>
    <x v="126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27"/>
    <x v="127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128"/>
    <x v="128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x v="129"/>
    <x v="129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x v="130"/>
    <x v="130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31"/>
    <x v="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32"/>
    <x v="132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x v="133"/>
    <x v="133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134"/>
    <x v="134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135"/>
    <x v="135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36"/>
    <x v="136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137"/>
    <x v="137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38"/>
    <x v="138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139"/>
    <x v="139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140"/>
    <x v="140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141"/>
    <x v="141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x v="142"/>
    <x v="142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143"/>
    <x v="143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44"/>
    <x v="144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145"/>
    <x v="145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146"/>
    <x v="146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147"/>
    <x v="14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148"/>
    <x v="148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49"/>
    <x v="149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150"/>
    <x v="150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151"/>
    <x v="151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152"/>
    <x v="152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153"/>
    <x v="15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154"/>
    <x v="154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155"/>
    <x v="155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x v="156"/>
    <x v="156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57"/>
    <x v="157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x v="158"/>
    <x v="158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159"/>
    <x v="159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160"/>
    <x v="160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x v="161"/>
    <x v="161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162"/>
    <x v="162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x v="163"/>
    <x v="163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x v="164"/>
    <x v="16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65"/>
    <x v="16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166"/>
    <x v="166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167"/>
    <x v="167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168"/>
    <x v="168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69"/>
    <x v="16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170"/>
    <x v="170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171"/>
    <x v="171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72"/>
    <x v="172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73"/>
    <x v="173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174"/>
    <x v="174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75"/>
    <x v="175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x v="176"/>
    <x v="176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177"/>
    <x v="177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178"/>
    <x v="178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179"/>
    <x v="179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180"/>
    <x v="180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181"/>
    <x v="181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182"/>
    <x v="182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x v="183"/>
    <x v="183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184"/>
    <x v="184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x v="185"/>
    <x v="185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186"/>
    <x v="186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x v="187"/>
    <x v="187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188"/>
    <x v="188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189"/>
    <x v="189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190"/>
    <x v="190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x v="191"/>
    <x v="191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192"/>
    <x v="192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x v="193"/>
    <x v="193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194"/>
    <x v="19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x v="195"/>
    <x v="195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x v="196"/>
    <x v="196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x v="197"/>
    <x v="197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198"/>
    <x v="198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99"/>
    <x v="199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200"/>
    <x v="200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x v="201"/>
    <x v="201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x v="202"/>
    <x v="202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3"/>
    <x v="203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204"/>
    <x v="204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205"/>
    <x v="205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206"/>
    <x v="206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7"/>
    <x v="207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208"/>
    <x v="208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09"/>
    <x v="209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10"/>
    <x v="210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211"/>
    <x v="211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12"/>
    <x v="212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213"/>
    <x v="213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14"/>
    <x v="214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215"/>
    <x v="215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216"/>
    <x v="216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217"/>
    <x v="217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x v="218"/>
    <x v="218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219"/>
    <x v="219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20"/>
    <x v="220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21"/>
    <x v="221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222"/>
    <x v="22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x v="223"/>
    <x v="223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24"/>
    <x v="224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225"/>
    <x v="225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226"/>
    <x v="226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227"/>
    <x v="2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x v="228"/>
    <x v="228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29"/>
    <x v="229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230"/>
    <x v="230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x v="231"/>
    <x v="23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232"/>
    <x v="232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33"/>
    <x v="233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234"/>
    <x v="234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35"/>
    <x v="235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236"/>
    <x v="236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237"/>
    <x v="237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238"/>
    <x v="238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x v="239"/>
    <x v="239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40"/>
    <x v="240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x v="241"/>
    <x v="241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x v="242"/>
    <x v="242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243"/>
    <x v="243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x v="244"/>
    <x v="244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245"/>
    <x v="245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246"/>
    <x v="246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247"/>
    <x v="2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248"/>
    <x v="248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249"/>
    <x v="249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50"/>
    <x v="250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51"/>
    <x v="251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252"/>
    <x v="252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53"/>
    <x v="253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54"/>
    <x v="25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255"/>
    <x v="255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256"/>
    <x v="256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57"/>
    <x v="257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258"/>
    <x v="258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9"/>
    <x v="259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60"/>
    <x v="260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61"/>
    <x v="2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262"/>
    <x v="2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63"/>
    <x v="263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64"/>
    <x v="264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265"/>
    <x v="265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266"/>
    <x v="26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267"/>
    <x v="267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268"/>
    <x v="268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x v="269"/>
    <x v="269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70"/>
    <x v="270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271"/>
    <x v="271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272"/>
    <x v="272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273"/>
    <x v="273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274"/>
    <x v="274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75"/>
    <x v="275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276"/>
    <x v="276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77"/>
    <x v="277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x v="278"/>
    <x v="278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279"/>
    <x v="279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80"/>
    <x v="280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281"/>
    <x v="281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282"/>
    <x v="2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83"/>
    <x v="28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284"/>
    <x v="284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85"/>
    <x v="285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286"/>
    <x v="286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87"/>
    <x v="287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x v="288"/>
    <x v="288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89"/>
    <x v="289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290"/>
    <x v="290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x v="291"/>
    <x v="291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292"/>
    <x v="292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93"/>
    <x v="2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94"/>
    <x v="294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295"/>
    <x v="295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96"/>
    <x v="296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297"/>
    <x v="29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98"/>
    <x v="298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299"/>
    <x v="299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"/>
    <x v="30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301"/>
    <x v="301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302"/>
    <x v="302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303"/>
    <x v="303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304"/>
    <x v="304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305"/>
    <x v="305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306"/>
    <x v="306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07"/>
    <x v="307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308"/>
    <x v="308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x v="309"/>
    <x v="3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310"/>
    <x v="31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11"/>
    <x v="311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312"/>
    <x v="312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313"/>
    <x v="313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314"/>
    <x v="314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15"/>
    <x v="315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316"/>
    <x v="31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317"/>
    <x v="317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x v="318"/>
    <x v="3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x v="319"/>
    <x v="319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320"/>
    <x v="320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x v="321"/>
    <x v="321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322"/>
    <x v="322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x v="323"/>
    <x v="323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324"/>
    <x v="324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25"/>
    <x v="325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26"/>
    <x v="326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x v="327"/>
    <x v="327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328"/>
    <x v="328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329"/>
    <x v="329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330"/>
    <x v="330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331"/>
    <x v="331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332"/>
    <x v="33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333"/>
    <x v="33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334"/>
    <x v="334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35"/>
    <x v="335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36"/>
    <x v="336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37"/>
    <x v="337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38"/>
    <x v="338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339"/>
    <x v="339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340"/>
    <x v="340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341"/>
    <x v="34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342"/>
    <x v="342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343"/>
    <x v="343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344"/>
    <x v="344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x v="345"/>
    <x v="345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x v="346"/>
    <x v="346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47"/>
    <x v="347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48"/>
    <x v="348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349"/>
    <x v="349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50"/>
    <x v="350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x v="351"/>
    <x v="351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352"/>
    <x v="352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x v="353"/>
    <x v="353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x v="354"/>
    <x v="354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355"/>
    <x v="355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56"/>
    <x v="356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357"/>
    <x v="357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58"/>
    <x v="358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359"/>
    <x v="359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360"/>
    <x v="360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61"/>
    <x v="361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362"/>
    <x v="362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x v="363"/>
    <x v="363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364"/>
    <x v="364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365"/>
    <x v="365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66"/>
    <x v="366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367"/>
    <x v="367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x v="368"/>
    <x v="368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369"/>
    <x v="369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370"/>
    <x v="370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x v="371"/>
    <x v="371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372"/>
    <x v="372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373"/>
    <x v="37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374"/>
    <x v="374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75"/>
    <x v="375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376"/>
    <x v="376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377"/>
    <x v="377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378"/>
    <x v="378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79"/>
    <x v="379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380"/>
    <x v="380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381"/>
    <x v="381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x v="382"/>
    <x v="382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x v="383"/>
    <x v="383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84"/>
    <x v="384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x v="385"/>
    <x v="385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86"/>
    <x v="386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387"/>
    <x v="387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88"/>
    <x v="388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389"/>
    <x v="389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90"/>
    <x v="390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391"/>
    <x v="391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392"/>
    <x v="392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x v="393"/>
    <x v="39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x v="394"/>
    <x v="394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395"/>
    <x v="395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96"/>
    <x v="396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x v="397"/>
    <x v="397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398"/>
    <x v="398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x v="399"/>
    <x v="399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x v="400"/>
    <x v="400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401"/>
    <x v="401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402"/>
    <x v="402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403"/>
    <x v="403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404"/>
    <x v="404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x v="405"/>
    <x v="405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x v="406"/>
    <x v="406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x v="407"/>
    <x v="407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408"/>
    <x v="408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409"/>
    <x v="40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410"/>
    <x v="410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411"/>
    <x v="41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412"/>
    <x v="412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413"/>
    <x v="413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414"/>
    <x v="414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415"/>
    <x v="415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416"/>
    <x v="416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x v="417"/>
    <x v="417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18"/>
    <x v="418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419"/>
    <x v="419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420"/>
    <x v="420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x v="421"/>
    <x v="421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422"/>
    <x v="422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423"/>
    <x v="423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424"/>
    <x v="424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425"/>
    <x v="42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x v="426"/>
    <x v="426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427"/>
    <x v="427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x v="428"/>
    <x v="428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429"/>
    <x v="429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30"/>
    <x v="430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431"/>
    <x v="431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432"/>
    <x v="432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433"/>
    <x v="433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434"/>
    <x v="434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435"/>
    <x v="43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x v="436"/>
    <x v="436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437"/>
    <x v="437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438"/>
    <x v="438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439"/>
    <x v="439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440"/>
    <x v="44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441"/>
    <x v="441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442"/>
    <x v="442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x v="443"/>
    <x v="443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444"/>
    <x v="444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445"/>
    <x v="445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446"/>
    <x v="446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447"/>
    <x v="447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448"/>
    <x v="448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449"/>
    <x v="449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450"/>
    <x v="450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451"/>
    <x v="451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452"/>
    <x v="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453"/>
    <x v="453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454"/>
    <x v="454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455"/>
    <x v="455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x v="456"/>
    <x v="456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457"/>
    <x v="457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458"/>
    <x v="45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459"/>
    <x v="459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460"/>
    <x v="460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461"/>
    <x v="461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462"/>
    <x v="462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463"/>
    <x v="463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x v="464"/>
    <x v="464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465"/>
    <x v="465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466"/>
    <x v="466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467"/>
    <x v="467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468"/>
    <x v="46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469"/>
    <x v="469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470"/>
    <x v="470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x v="471"/>
    <x v="471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472"/>
    <x v="472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x v="473"/>
    <x v="473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474"/>
    <x v="474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475"/>
    <x v="475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476"/>
    <x v="476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477"/>
    <x v="477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478"/>
    <x v="478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x v="479"/>
    <x v="479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480"/>
    <x v="480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481"/>
    <x v="48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482"/>
    <x v="482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x v="483"/>
    <x v="483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484"/>
    <x v="484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485"/>
    <x v="485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486"/>
    <x v="486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487"/>
    <x v="487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x v="488"/>
    <x v="488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489"/>
    <x v="489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x v="490"/>
    <x v="490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491"/>
    <x v="491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492"/>
    <x v="49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x v="493"/>
    <x v="493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494"/>
    <x v="494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495"/>
    <x v="495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496"/>
    <x v="496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497"/>
    <x v="497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498"/>
    <x v="498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499"/>
    <x v="499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x v="500"/>
    <x v="50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501"/>
    <x v="501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502"/>
    <x v="502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x v="503"/>
    <x v="503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504"/>
    <x v="504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505"/>
    <x v="505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506"/>
    <x v="506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507"/>
    <x v="507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508"/>
    <x v="508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509"/>
    <x v="509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510"/>
    <x v="510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511"/>
    <x v="51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x v="512"/>
    <x v="512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513"/>
    <x v="513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514"/>
    <x v="514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15"/>
    <x v="515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516"/>
    <x v="516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517"/>
    <x v="517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518"/>
    <x v="518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519"/>
    <x v="519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520"/>
    <x v="520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x v="521"/>
    <x v="521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522"/>
    <x v="522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x v="523"/>
    <x v="523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24"/>
    <x v="524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525"/>
    <x v="52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526"/>
    <x v="52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527"/>
    <x v="527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x v="528"/>
    <x v="528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x v="529"/>
    <x v="529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530"/>
    <x v="530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531"/>
    <x v="53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532"/>
    <x v="532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533"/>
    <x v="533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534"/>
    <x v="534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x v="535"/>
    <x v="535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536"/>
    <x v="536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537"/>
    <x v="537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38"/>
    <x v="538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539"/>
    <x v="539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x v="540"/>
    <x v="540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541"/>
    <x v="541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542"/>
    <x v="542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x v="543"/>
    <x v="543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544"/>
    <x v="54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545"/>
    <x v="545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546"/>
    <x v="546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x v="547"/>
    <x v="547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548"/>
    <x v="548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549"/>
    <x v="549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550"/>
    <x v="550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551"/>
    <x v="551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x v="552"/>
    <x v="552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x v="553"/>
    <x v="553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554"/>
    <x v="554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555"/>
    <x v="555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556"/>
    <x v="55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557"/>
    <x v="557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x v="558"/>
    <x v="558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x v="559"/>
    <x v="559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x v="560"/>
    <x v="560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561"/>
    <x v="561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562"/>
    <x v="562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563"/>
    <x v="563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564"/>
    <x v="564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x v="565"/>
    <x v="565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566"/>
    <x v="566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567"/>
    <x v="567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568"/>
    <x v="568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569"/>
    <x v="569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x v="570"/>
    <x v="570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571"/>
    <x v="571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572"/>
    <x v="572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573"/>
    <x v="573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574"/>
    <x v="574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x v="575"/>
    <x v="57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576"/>
    <x v="576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577"/>
    <x v="577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578"/>
    <x v="578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579"/>
    <x v="579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x v="580"/>
    <x v="580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x v="581"/>
    <x v="581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582"/>
    <x v="582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583"/>
    <x v="583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584"/>
    <x v="58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x v="585"/>
    <x v="585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586"/>
    <x v="586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587"/>
    <x v="587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588"/>
    <x v="58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89"/>
    <x v="589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590"/>
    <x v="590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591"/>
    <x v="591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592"/>
    <x v="592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593"/>
    <x v="593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594"/>
    <x v="594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595"/>
    <x v="595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x v="596"/>
    <x v="596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597"/>
    <x v="597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598"/>
    <x v="598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x v="599"/>
    <x v="599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600"/>
    <x v="600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601"/>
    <x v="601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602"/>
    <x v="602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603"/>
    <x v="603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604"/>
    <x v="604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x v="605"/>
    <x v="60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606"/>
    <x v="606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607"/>
    <x v="607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x v="608"/>
    <x v="608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609"/>
    <x v="609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x v="610"/>
    <x v="610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611"/>
    <x v="611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x v="612"/>
    <x v="612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13"/>
    <x v="613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x v="614"/>
    <x v="614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15"/>
    <x v="615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616"/>
    <x v="616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617"/>
    <x v="617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x v="618"/>
    <x v="618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619"/>
    <x v="619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x v="620"/>
    <x v="62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621"/>
    <x v="621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622"/>
    <x v="622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623"/>
    <x v="623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624"/>
    <x v="624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625"/>
    <x v="625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626"/>
    <x v="62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627"/>
    <x v="627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628"/>
    <x v="628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629"/>
    <x v="629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x v="630"/>
    <x v="630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631"/>
    <x v="631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x v="632"/>
    <x v="632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633"/>
    <x v="633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634"/>
    <x v="634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635"/>
    <x v="635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636"/>
    <x v="636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x v="637"/>
    <x v="63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638"/>
    <x v="638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639"/>
    <x v="639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640"/>
    <x v="6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641"/>
    <x v="641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x v="642"/>
    <x v="642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643"/>
    <x v="643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644"/>
    <x v="644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645"/>
    <x v="645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646"/>
    <x v="646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x v="647"/>
    <x v="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x v="648"/>
    <x v="648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x v="649"/>
    <x v="649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650"/>
    <x v="65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51"/>
    <x v="651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652"/>
    <x v="652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653"/>
    <x v="653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x v="654"/>
    <x v="654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655"/>
    <x v="655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656"/>
    <x v="656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657"/>
    <x v="657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658"/>
    <x v="658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x v="659"/>
    <x v="659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660"/>
    <x v="660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61"/>
    <x v="661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662"/>
    <x v="662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663"/>
    <x v="663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664"/>
    <x v="664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665"/>
    <x v="665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666"/>
    <x v="666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667"/>
    <x v="667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668"/>
    <x v="668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669"/>
    <x v="669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670"/>
    <x v="670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71"/>
    <x v="671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x v="672"/>
    <x v="672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673"/>
    <x v="673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674"/>
    <x v="674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675"/>
    <x v="675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676"/>
    <x v="676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677"/>
    <x v="677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678"/>
    <x v="678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679"/>
    <x v="679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680"/>
    <x v="680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681"/>
    <x v="681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682"/>
    <x v="682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683"/>
    <x v="683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684"/>
    <x v="684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685"/>
    <x v="685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686"/>
    <x v="686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687"/>
    <x v="68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688"/>
    <x v="688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689"/>
    <x v="689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x v="690"/>
    <x v="690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691"/>
    <x v="691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692"/>
    <x v="692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693"/>
    <x v="693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694"/>
    <x v="694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x v="695"/>
    <x v="695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x v="696"/>
    <x v="696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697"/>
    <x v="697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x v="698"/>
    <x v="698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699"/>
    <x v="699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x v="700"/>
    <x v="700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x v="701"/>
    <x v="701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702"/>
    <x v="702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703"/>
    <x v="703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704"/>
    <x v="704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705"/>
    <x v="705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06"/>
    <x v="706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707"/>
    <x v="70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708"/>
    <x v="708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709"/>
    <x v="709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710"/>
    <x v="710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711"/>
    <x v="711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712"/>
    <x v="712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713"/>
    <x v="713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714"/>
    <x v="714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715"/>
    <x v="715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716"/>
    <x v="71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717"/>
    <x v="71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718"/>
    <x v="718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719"/>
    <x v="719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720"/>
    <x v="720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721"/>
    <x v="721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722"/>
    <x v="722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x v="723"/>
    <x v="723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724"/>
    <x v="724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725"/>
    <x v="72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726"/>
    <x v="726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x v="727"/>
    <x v="727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8"/>
    <x v="728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729"/>
    <x v="729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730"/>
    <x v="73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731"/>
    <x v="73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x v="732"/>
    <x v="732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733"/>
    <x v="733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x v="734"/>
    <x v="734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735"/>
    <x v="735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736"/>
    <x v="736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x v="737"/>
    <x v="737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738"/>
    <x v="738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x v="739"/>
    <x v="739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40"/>
    <x v="740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x v="741"/>
    <x v="741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742"/>
    <x v="742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743"/>
    <x v="743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744"/>
    <x v="744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745"/>
    <x v="74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x v="746"/>
    <x v="746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x v="747"/>
    <x v="747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748"/>
    <x v="748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749"/>
    <x v="74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x v="750"/>
    <x v="750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751"/>
    <x v="751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752"/>
    <x v="752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753"/>
    <x v="753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754"/>
    <x v="754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755"/>
    <x v="7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x v="756"/>
    <x v="756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757"/>
    <x v="757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758"/>
    <x v="758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x v="759"/>
    <x v="759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760"/>
    <x v="760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761"/>
    <x v="761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62"/>
    <x v="762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763"/>
    <x v="763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x v="764"/>
    <x v="764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765"/>
    <x v="765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766"/>
    <x v="766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67"/>
    <x v="767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x v="768"/>
    <x v="768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769"/>
    <x v="76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x v="770"/>
    <x v="770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771"/>
    <x v="771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x v="772"/>
    <x v="772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773"/>
    <x v="773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x v="774"/>
    <x v="7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775"/>
    <x v="775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776"/>
    <x v="776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777"/>
    <x v="777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x v="778"/>
    <x v="778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779"/>
    <x v="779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780"/>
    <x v="780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781"/>
    <x v="781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x v="782"/>
    <x v="782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x v="783"/>
    <x v="78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784"/>
    <x v="784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785"/>
    <x v="785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786"/>
    <x v="78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x v="787"/>
    <x v="787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788"/>
    <x v="788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x v="789"/>
    <x v="789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790"/>
    <x v="790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x v="791"/>
    <x v="791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792"/>
    <x v="792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793"/>
    <x v="793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x v="794"/>
    <x v="794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795"/>
    <x v="795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x v="796"/>
    <x v="79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x v="797"/>
    <x v="797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8"/>
    <x v="798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x v="799"/>
    <x v="799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800"/>
    <x v="800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x v="801"/>
    <x v="801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802"/>
    <x v="802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803"/>
    <x v="803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804"/>
    <x v="804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805"/>
    <x v="805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806"/>
    <x v="806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807"/>
    <x v="807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808"/>
    <x v="808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809"/>
    <x v="809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x v="810"/>
    <x v="810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x v="811"/>
    <x v="81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812"/>
    <x v="8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813"/>
    <x v="813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814"/>
    <x v="814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815"/>
    <x v="815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816"/>
    <x v="816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x v="817"/>
    <x v="817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x v="818"/>
    <x v="81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x v="819"/>
    <x v="819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820"/>
    <x v="82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821"/>
    <x v="821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x v="822"/>
    <x v="822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x v="823"/>
    <x v="823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824"/>
    <x v="824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825"/>
    <x v="825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x v="826"/>
    <x v="826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827"/>
    <x v="827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828"/>
    <x v="828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829"/>
    <x v="829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x v="830"/>
    <x v="830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831"/>
    <x v="831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x v="832"/>
    <x v="832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833"/>
    <x v="833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834"/>
    <x v="834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835"/>
    <x v="835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x v="836"/>
    <x v="836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x v="837"/>
    <x v="837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838"/>
    <x v="838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39"/>
    <x v="839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840"/>
    <x v="840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841"/>
    <x v="841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842"/>
    <x v="842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844"/>
    <x v="844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845"/>
    <x v="84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846"/>
    <x v="846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847"/>
    <x v="847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848"/>
    <x v="84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849"/>
    <x v="849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850"/>
    <x v="850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851"/>
    <x v="851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852"/>
    <x v="852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853"/>
    <x v="853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x v="854"/>
    <x v="854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855"/>
    <x v="855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856"/>
    <x v="856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857"/>
    <x v="857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858"/>
    <x v="858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59"/>
    <x v="859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860"/>
    <x v="860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x v="861"/>
    <x v="861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x v="862"/>
    <x v="862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863"/>
    <x v="863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864"/>
    <x v="864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865"/>
    <x v="865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866"/>
    <x v="866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867"/>
    <x v="867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868"/>
    <x v="868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869"/>
    <x v="869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x v="870"/>
    <x v="870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871"/>
    <x v="871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x v="872"/>
    <x v="87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873"/>
    <x v="87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874"/>
    <x v="874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875"/>
    <x v="875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x v="876"/>
    <x v="876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877"/>
    <x v="877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878"/>
    <x v="878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879"/>
    <x v="879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880"/>
    <x v="880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881"/>
    <x v="881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882"/>
    <x v="882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883"/>
    <x v="883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x v="884"/>
    <x v="88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885"/>
    <x v="885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886"/>
    <x v="886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887"/>
    <x v="887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888"/>
    <x v="888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889"/>
    <x v="889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x v="890"/>
    <x v="890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891"/>
    <x v="891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892"/>
    <x v="892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893"/>
    <x v="893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894"/>
    <x v="89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895"/>
    <x v="895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896"/>
    <x v="896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897"/>
    <x v="897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x v="898"/>
    <x v="898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899"/>
    <x v="899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900"/>
    <x v="900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901"/>
    <x v="901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902"/>
    <x v="902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x v="903"/>
    <x v="903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904"/>
    <x v="904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905"/>
    <x v="905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906"/>
    <x v="906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907"/>
    <x v="907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x v="908"/>
    <x v="908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909"/>
    <x v="90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910"/>
    <x v="910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911"/>
    <x v="911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912"/>
    <x v="912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913"/>
    <x v="913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x v="914"/>
    <x v="914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915"/>
    <x v="915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916"/>
    <x v="916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917"/>
    <x v="917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918"/>
    <x v="918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x v="919"/>
    <x v="9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920"/>
    <x v="920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921"/>
    <x v="921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22"/>
    <x v="922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923"/>
    <x v="923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924"/>
    <x v="924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x v="925"/>
    <x v="925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x v="926"/>
    <x v="926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x v="927"/>
    <x v="927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928"/>
    <x v="928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929"/>
    <x v="929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930"/>
    <x v="930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x v="931"/>
    <x v="931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x v="932"/>
    <x v="932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933"/>
    <x v="933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x v="934"/>
    <x v="934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35"/>
    <x v="935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936"/>
    <x v="936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15"/>
    <x v="937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937"/>
    <x v="938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938"/>
    <x v="939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939"/>
    <x v="940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940"/>
    <x v="941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x v="941"/>
    <x v="942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942"/>
    <x v="94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943"/>
    <x v="944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944"/>
    <x v="945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945"/>
    <x v="946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946"/>
    <x v="947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947"/>
    <x v="948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48"/>
    <x v="94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949"/>
    <x v="950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x v="950"/>
    <x v="951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951"/>
    <x v="952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952"/>
    <x v="953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953"/>
    <x v="954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954"/>
    <x v="955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955"/>
    <x v="956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x v="956"/>
    <x v="957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957"/>
    <x v="958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x v="958"/>
    <x v="959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959"/>
    <x v="960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x v="960"/>
    <x v="961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961"/>
    <x v="962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962"/>
    <x v="963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963"/>
    <x v="964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964"/>
    <x v="965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965"/>
    <x v="966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966"/>
    <x v="96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x v="967"/>
    <x v="96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968"/>
    <x v="969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x v="969"/>
    <x v="970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970"/>
    <x v="971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x v="971"/>
    <x v="97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972"/>
    <x v="97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973"/>
    <x v="974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974"/>
    <x v="975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x v="975"/>
    <x v="976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976"/>
    <x v="977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977"/>
    <x v="978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978"/>
    <x v="979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979"/>
    <x v="980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980"/>
    <x v="981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981"/>
    <x v="982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982"/>
    <x v="983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983"/>
    <x v="984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984"/>
    <x v="985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x v="985"/>
    <x v="986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986"/>
    <x v="98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x v="987"/>
    <x v="988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988"/>
    <x v="989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989"/>
    <x v="9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990"/>
    <x v="991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991"/>
    <x v="992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992"/>
    <x v="993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993"/>
    <x v="994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994"/>
    <x v="995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995"/>
    <x v="996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x v="996"/>
    <x v="997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997"/>
    <x v="998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556"/>
    <x v="999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998"/>
    <x v="1000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999"/>
    <x v="100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1000"/>
    <x v="1002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1001"/>
    <x v="1003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002"/>
    <x v="1004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1003"/>
    <x v="1005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004"/>
    <x v="1006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005"/>
    <x v="1007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1006"/>
    <x v="1008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1007"/>
    <x v="1009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x v="1008"/>
    <x v="1010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1009"/>
    <x v="1011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1010"/>
    <x v="1012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1011"/>
    <x v="1013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1012"/>
    <x v="1014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x v="1013"/>
    <x v="1015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1014"/>
    <x v="1016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1015"/>
    <x v="1017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1016"/>
    <x v="1018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017"/>
    <x v="1019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1018"/>
    <x v="1020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x v="1019"/>
    <x v="102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1020"/>
    <x v="1022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1021"/>
    <x v="1023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1022"/>
    <x v="102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023"/>
    <x v="1025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1024"/>
    <x v="1026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025"/>
    <x v="1027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x v="1026"/>
    <x v="1028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1027"/>
    <x v="1029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1028"/>
    <x v="103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1029"/>
    <x v="1031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1030"/>
    <x v="1032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1031"/>
    <x v="1033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1032"/>
    <x v="1034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033"/>
    <x v="1035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1034"/>
    <x v="1036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x v="1035"/>
    <x v="1037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1036"/>
    <x v="1038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037"/>
    <x v="1039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x v="1038"/>
    <x v="1040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039"/>
    <x v="1041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1040"/>
    <x v="1042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041"/>
    <x v="1043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1042"/>
    <x v="1044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x v="1043"/>
    <x v="1045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x v="1044"/>
    <x v="1046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1045"/>
    <x v="1047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046"/>
    <x v="1048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x v="1047"/>
    <x v="1049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x v="1048"/>
    <x v="1050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1049"/>
    <x v="105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1050"/>
    <x v="1052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1051"/>
    <x v="1053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1052"/>
    <x v="1054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053"/>
    <x v="1055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x v="1054"/>
    <x v="105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1055"/>
    <x v="1057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x v="1056"/>
    <x v="1058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x v="1057"/>
    <x v="1059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1058"/>
    <x v="106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x v="1059"/>
    <x v="1061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1060"/>
    <x v="1062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1061"/>
    <x v="1063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1062"/>
    <x v="1064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063"/>
    <x v="1065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064"/>
    <x v="1066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x v="1065"/>
    <x v="1067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1066"/>
    <x v="1068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1067"/>
    <x v="1069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068"/>
    <x v="1070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x v="1069"/>
    <x v="1071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1070"/>
    <x v="1072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1071"/>
    <x v="1073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x v="1072"/>
    <x v="1074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1073"/>
    <x v="1075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x v="1074"/>
    <x v="107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075"/>
    <x v="1077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1076"/>
    <x v="1078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x v="1077"/>
    <x v="107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078"/>
    <x v="1080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079"/>
    <x v="1081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1080"/>
    <x v="1082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081"/>
    <x v="1083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1082"/>
    <x v="1084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083"/>
    <x v="1085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084"/>
    <x v="1086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085"/>
    <x v="1087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1086"/>
    <x v="1088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087"/>
    <x v="10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x v="1088"/>
    <x v="1090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x v="1089"/>
    <x v="1091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x v="1090"/>
    <x v="1092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1091"/>
    <x v="1093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1092"/>
    <x v="109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093"/>
    <x v="1095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1094"/>
    <x v="109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1095"/>
    <x v="109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1096"/>
    <x v="1098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1097"/>
    <x v="1099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1098"/>
    <x v="1100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1099"/>
    <x v="11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100"/>
    <x v="1102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1101"/>
    <x v="1103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102"/>
    <x v="1104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x v="1103"/>
    <x v="1105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1104"/>
    <x v="1106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x v="1105"/>
    <x v="1107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1106"/>
    <x v="1108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1107"/>
    <x v="1109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108"/>
    <x v="1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1109"/>
    <x v="1111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110"/>
    <x v="1112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111"/>
    <x v="1113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112"/>
    <x v="1114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x v="1113"/>
    <x v="1115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114"/>
    <x v="1116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115"/>
    <x v="1117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x v="1116"/>
    <x v="1118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117"/>
    <x v="1119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x v="1118"/>
    <x v="1120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x v="1119"/>
    <x v="1121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x v="1120"/>
    <x v="1122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1121"/>
    <x v="1123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1122"/>
    <x v="1124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123"/>
    <x v="1125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124"/>
    <x v="1126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1125"/>
    <x v="112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1126"/>
    <x v="1128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127"/>
    <x v="112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1128"/>
    <x v="1130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129"/>
    <x v="1131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130"/>
    <x v="1132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1131"/>
    <x v="1133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x v="1132"/>
    <x v="113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133"/>
    <x v="1135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134"/>
    <x v="1136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35"/>
    <x v="1137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136"/>
    <x v="1138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x v="1137"/>
    <x v="1139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1138"/>
    <x v="1140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1139"/>
    <x v="1141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140"/>
    <x v="1142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1141"/>
    <x v="1143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x v="1142"/>
    <x v="1144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1143"/>
    <x v="1145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144"/>
    <x v="1146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1145"/>
    <x v="114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146"/>
    <x v="1148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1147"/>
    <x v="1149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1148"/>
    <x v="1150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149"/>
    <x v="115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1150"/>
    <x v="1152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x v="1151"/>
    <x v="1153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1152"/>
    <x v="1154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1153"/>
    <x v="1155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154"/>
    <x v="1156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1155"/>
    <x v="1157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1156"/>
    <x v="1158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1157"/>
    <x v="1159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158"/>
    <x v="1160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159"/>
    <x v="1161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1160"/>
    <x v="1162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1161"/>
    <x v="1163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162"/>
    <x v="1164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1163"/>
    <x v="1165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164"/>
    <x v="116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x v="1165"/>
    <x v="1167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x v="1166"/>
    <x v="116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1167"/>
    <x v="1169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x v="1168"/>
    <x v="1170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169"/>
    <x v="1171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170"/>
    <x v="1172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x v="1171"/>
    <x v="1173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1172"/>
    <x v="1174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1173"/>
    <x v="1175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1174"/>
    <x v="1176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x v="1175"/>
    <x v="1177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1176"/>
    <x v="1178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1177"/>
    <x v="1179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1178"/>
    <x v="1180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179"/>
    <x v="1181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1180"/>
    <x v="1182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1181"/>
    <x v="1183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1182"/>
    <x v="1184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1183"/>
    <x v="1185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184"/>
    <x v="1186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185"/>
    <x v="1187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186"/>
    <x v="1188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1187"/>
    <x v="1189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188"/>
    <x v="1190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x v="1189"/>
    <x v="119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1190"/>
    <x v="1192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1191"/>
    <x v="1193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1192"/>
    <x v="1194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1193"/>
    <x v="1195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194"/>
    <x v="1196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195"/>
    <x v="1197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196"/>
    <x v="1198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x v="1197"/>
    <x v="1199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1198"/>
    <x v="1200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1199"/>
    <x v="1201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x v="1200"/>
    <x v="1202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1201"/>
    <x v="1203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202"/>
    <x v="1204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203"/>
    <x v="1205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1204"/>
    <x v="1206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1205"/>
    <x v="1207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x v="1206"/>
    <x v="120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1207"/>
    <x v="1209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208"/>
    <x v="1210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209"/>
    <x v="1211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1210"/>
    <x v="1212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1211"/>
    <x v="1213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1212"/>
    <x v="1214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1213"/>
    <x v="1215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1214"/>
    <x v="121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1215"/>
    <x v="1217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1216"/>
    <x v="1218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1217"/>
    <x v="1219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x v="1218"/>
    <x v="1220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1219"/>
    <x v="122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1220"/>
    <x v="1222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1221"/>
    <x v="1223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1222"/>
    <x v="1224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x v="1223"/>
    <x v="1225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224"/>
    <x v="1226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1225"/>
    <x v="1227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1226"/>
    <x v="122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1227"/>
    <x v="1229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228"/>
    <x v="1230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229"/>
    <x v="1231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230"/>
    <x v="1232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1231"/>
    <x v="1233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1232"/>
    <x v="123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1233"/>
    <x v="1235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1234"/>
    <x v="1236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1235"/>
    <x v="1237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x v="1236"/>
    <x v="1238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x v="1237"/>
    <x v="123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x v="1238"/>
    <x v="124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1239"/>
    <x v="1241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1240"/>
    <x v="1242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1241"/>
    <x v="1243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x v="1242"/>
    <x v="1244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x v="1243"/>
    <x v="1245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1244"/>
    <x v="1246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1245"/>
    <x v="1247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1246"/>
    <x v="1248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1247"/>
    <x v="1249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1248"/>
    <x v="1250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1249"/>
    <x v="12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1250"/>
    <x v="1252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51"/>
    <x v="1253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1252"/>
    <x v="1254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253"/>
    <x v="1255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x v="1254"/>
    <x v="1256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55"/>
    <x v="1257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1256"/>
    <x v="125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1257"/>
    <x v="1259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258"/>
    <x v="1260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1259"/>
    <x v="1261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x v="1260"/>
    <x v="1262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1261"/>
    <x v="1263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262"/>
    <x v="1264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1263"/>
    <x v="1265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1264"/>
    <x v="1266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x v="1265"/>
    <x v="1267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1266"/>
    <x v="1268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67"/>
    <x v="1269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1268"/>
    <x v="1270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x v="1269"/>
    <x v="1271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1270"/>
    <x v="127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1271"/>
    <x v="1273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x v="1272"/>
    <x v="1274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1273"/>
    <x v="1275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1274"/>
    <x v="1276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1275"/>
    <x v="1277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x v="1276"/>
    <x v="1278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277"/>
    <x v="1279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x v="1278"/>
    <x v="1280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279"/>
    <x v="1281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1280"/>
    <x v="1282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1281"/>
    <x v="1283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1282"/>
    <x v="1284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83"/>
    <x v="128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284"/>
    <x v="1286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x v="1285"/>
    <x v="1287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1286"/>
    <x v="1288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1287"/>
    <x v="1289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x v="1288"/>
    <x v="1290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1289"/>
    <x v="1291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290"/>
    <x v="1292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x v="1291"/>
    <x v="1293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1292"/>
    <x v="1294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1293"/>
    <x v="1295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294"/>
    <x v="1296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295"/>
    <x v="1297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1296"/>
    <x v="1298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1297"/>
    <x v="1299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1298"/>
    <x v="1300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1299"/>
    <x v="1301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1300"/>
    <x v="1302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1301"/>
    <x v="1303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x v="1302"/>
    <x v="1304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1303"/>
    <x v="1305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304"/>
    <x v="1306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1305"/>
    <x v="1307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1306"/>
    <x v="1308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1307"/>
    <x v="1309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8"/>
    <x v="1310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1309"/>
    <x v="1311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x v="1310"/>
    <x v="1312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1311"/>
    <x v="1313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x v="1312"/>
    <x v="1314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x v="1313"/>
    <x v="1315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1314"/>
    <x v="1316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1315"/>
    <x v="1317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1316"/>
    <x v="1318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317"/>
    <x v="1319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1318"/>
    <x v="1320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319"/>
    <x v="1321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1320"/>
    <x v="1322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1321"/>
    <x v="1323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1322"/>
    <x v="1324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1323"/>
    <x v="1325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1324"/>
    <x v="1326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1325"/>
    <x v="1327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1326"/>
    <x v="1328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1327"/>
    <x v="13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1328"/>
    <x v="1330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1329"/>
    <x v="1331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330"/>
    <x v="1332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1331"/>
    <x v="1333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332"/>
    <x v="1334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1333"/>
    <x v="133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x v="1334"/>
    <x v="1336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x v="1335"/>
    <x v="1337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1336"/>
    <x v="1338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1337"/>
    <x v="1339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x v="1338"/>
    <x v="1340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1339"/>
    <x v="1341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1340"/>
    <x v="1342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1341"/>
    <x v="1343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1342"/>
    <x v="1344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1343"/>
    <x v="1345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1344"/>
    <x v="1346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1345"/>
    <x v="1347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1346"/>
    <x v="1348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347"/>
    <x v="1349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1348"/>
    <x v="1350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349"/>
    <x v="1351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1350"/>
    <x v="1352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x v="1351"/>
    <x v="1353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1352"/>
    <x v="1354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353"/>
    <x v="1355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x v="1354"/>
    <x v="135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1355"/>
    <x v="1357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1356"/>
    <x v="1358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1357"/>
    <x v="135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1358"/>
    <x v="1360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359"/>
    <x v="1361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1360"/>
    <x v="1362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1361"/>
    <x v="1363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1362"/>
    <x v="1364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1363"/>
    <x v="1365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1364"/>
    <x v="13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x v="1365"/>
    <x v="1367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1366"/>
    <x v="1368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1367"/>
    <x v="1369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368"/>
    <x v="1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x v="1369"/>
    <x v="1371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1370"/>
    <x v="1372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1371"/>
    <x v="1373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1372"/>
    <x v="1374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1373"/>
    <x v="1375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1374"/>
    <x v="1376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x v="1375"/>
    <x v="1377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1376"/>
    <x v="1378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1377"/>
    <x v="1379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1378"/>
    <x v="138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1379"/>
    <x v="138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1380"/>
    <x v="1382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1381"/>
    <x v="1383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1382"/>
    <x v="1384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1383"/>
    <x v="1385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1384"/>
    <x v="1386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x v="1385"/>
    <x v="1387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1386"/>
    <x v="1388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1387"/>
    <x v="1389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1388"/>
    <x v="1390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1389"/>
    <x v="1391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1390"/>
    <x v="1392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1391"/>
    <x v="1393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1392"/>
    <x v="1394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1393"/>
    <x v="1395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1394"/>
    <x v="139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1395"/>
    <x v="1397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1396"/>
    <x v="1398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1397"/>
    <x v="1399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1398"/>
    <x v="1400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x v="1399"/>
    <x v="1401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400"/>
    <x v="1402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x v="1401"/>
    <x v="1403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402"/>
    <x v="1404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1403"/>
    <x v="1405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1404"/>
    <x v="1406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x v="1405"/>
    <x v="1407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x v="1406"/>
    <x v="1408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x v="1407"/>
    <x v="1409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1408"/>
    <x v="141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1409"/>
    <x v="1411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1410"/>
    <x v="1412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x v="1411"/>
    <x v="1413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412"/>
    <x v="1414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x v="1413"/>
    <x v="1415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1414"/>
    <x v="1416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1415"/>
    <x v="1417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416"/>
    <x v="1418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417"/>
    <x v="1419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418"/>
    <x v="1420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1419"/>
    <x v="1421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420"/>
    <x v="1422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421"/>
    <x v="1423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1422"/>
    <x v="142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1423"/>
    <x v="1425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1424"/>
    <x v="1426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1425"/>
    <x v="1427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426"/>
    <x v="1428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1427"/>
    <x v="1429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1428"/>
    <x v="1430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1429"/>
    <x v="143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1430"/>
    <x v="1432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1431"/>
    <x v="1433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1432"/>
    <x v="1434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1433"/>
    <x v="1435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434"/>
    <x v="1436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435"/>
    <x v="143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36"/>
    <x v="1438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437"/>
    <x v="1439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1438"/>
    <x v="144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1439"/>
    <x v="1441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x v="1440"/>
    <x v="1442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441"/>
    <x v="144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442"/>
    <x v="1444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1443"/>
    <x v="1445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x v="1444"/>
    <x v="1446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1445"/>
    <x v="1447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1446"/>
    <x v="1448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1447"/>
    <x v="1449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1448"/>
    <x v="145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1449"/>
    <x v="1451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x v="1450"/>
    <x v="1452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x v="1451"/>
    <x v="1453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1452"/>
    <x v="1454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1453"/>
    <x v="1455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1454"/>
    <x v="1456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1455"/>
    <x v="1457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456"/>
    <x v="1458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1457"/>
    <x v="1459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x v="1458"/>
    <x v="1460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1459"/>
    <x v="1461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1460"/>
    <x v="1462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1461"/>
    <x v="1463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807"/>
    <x v="1464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1462"/>
    <x v="1465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1463"/>
    <x v="1466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1464"/>
    <x v="1467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x v="1465"/>
    <x v="1468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1466"/>
    <x v="1469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1467"/>
    <x v="1470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1468"/>
    <x v="1471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1469"/>
    <x v="1472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1470"/>
    <x v="1473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1471"/>
    <x v="1474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472"/>
    <x v="147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x v="1473"/>
    <x v="1476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x v="1474"/>
    <x v="147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1475"/>
    <x v="1478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476"/>
    <x v="1479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x v="1477"/>
    <x v="1480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x v="1478"/>
    <x v="1481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479"/>
    <x v="1482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1480"/>
    <x v="1483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1481"/>
    <x v="1484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1482"/>
    <x v="1485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x v="1483"/>
    <x v="1486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1484"/>
    <x v="1487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1485"/>
    <x v="1488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x v="1486"/>
    <x v="148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x v="1487"/>
    <x v="1490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492"/>
    <x v="1491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1488"/>
    <x v="1492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489"/>
    <x v="1493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1490"/>
    <x v="1494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1491"/>
    <x v="1495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1492"/>
    <x v="1496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x v="1493"/>
    <x v="1497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x v="1494"/>
    <x v="1498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1495"/>
    <x v="1499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1496"/>
    <x v="150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1497"/>
    <x v="1501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1498"/>
    <x v="1502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1499"/>
    <x v="1503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x v="1500"/>
    <x v="1504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501"/>
    <x v="150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x v="1502"/>
    <x v="1506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1503"/>
    <x v="150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1504"/>
    <x v="1508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1505"/>
    <x v="1509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1506"/>
    <x v="1510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507"/>
    <x v="1511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508"/>
    <x v="1512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1509"/>
    <x v="1513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1510"/>
    <x v="1514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1511"/>
    <x v="1515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x v="1512"/>
    <x v="151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x v="1513"/>
    <x v="1517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1514"/>
    <x v="1518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1515"/>
    <x v="1519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516"/>
    <x v="1520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1517"/>
    <x v="1521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1518"/>
    <x v="1522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519"/>
    <x v="1523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520"/>
    <x v="1524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1521"/>
    <x v="1525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522"/>
    <x v="152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1523"/>
    <x v="152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1524"/>
    <x v="1528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1525"/>
    <x v="1529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1526"/>
    <x v="1530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1527"/>
    <x v="1531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1528"/>
    <x v="1532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x v="1529"/>
    <x v="1533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1530"/>
    <x v="1534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x v="1531"/>
    <x v="1535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1532"/>
    <x v="153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1533"/>
    <x v="1537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1534"/>
    <x v="153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1535"/>
    <x v="1539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1536"/>
    <x v="154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x v="1537"/>
    <x v="1541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1538"/>
    <x v="1542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539"/>
    <x v="1543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x v="1540"/>
    <x v="1544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1541"/>
    <x v="1545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1542"/>
    <x v="1546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543"/>
    <x v="1547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1544"/>
    <x v="1548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1545"/>
    <x v="1549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1546"/>
    <x v="1550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x v="1547"/>
    <x v="1551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1548"/>
    <x v="1552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1549"/>
    <x v="1553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x v="1550"/>
    <x v="1554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1551"/>
    <x v="1555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x v="1552"/>
    <x v="1556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553"/>
    <x v="1557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1554"/>
    <x v="1558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x v="1555"/>
    <x v="1559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1556"/>
    <x v="1560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1557"/>
    <x v="1561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x v="1558"/>
    <x v="1562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1559"/>
    <x v="1563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1560"/>
    <x v="1564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1561"/>
    <x v="1565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1562"/>
    <x v="1566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1563"/>
    <x v="156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564"/>
    <x v="1568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565"/>
    <x v="1569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566"/>
    <x v="1570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1567"/>
    <x v="1571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x v="1568"/>
    <x v="1572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569"/>
    <x v="1573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1570"/>
    <x v="1574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1571"/>
    <x v="1575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572"/>
    <x v="157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x v="1573"/>
    <x v="1577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x v="1574"/>
    <x v="1578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1575"/>
    <x v="1579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x v="1576"/>
    <x v="1580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1577"/>
    <x v="1581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x v="1578"/>
    <x v="1582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1579"/>
    <x v="1583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580"/>
    <x v="1584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1581"/>
    <x v="1585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x v="1582"/>
    <x v="1586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583"/>
    <x v="1587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x v="1584"/>
    <x v="1588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1585"/>
    <x v="1589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1586"/>
    <x v="1590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1363"/>
    <x v="1591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1587"/>
    <x v="1592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588"/>
    <x v="1593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589"/>
    <x v="1594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590"/>
    <x v="1595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1591"/>
    <x v="159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1592"/>
    <x v="1597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1593"/>
    <x v="1598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594"/>
    <x v="1599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1595"/>
    <x v="1600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1596"/>
    <x v="1601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1597"/>
    <x v="1602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x v="1598"/>
    <x v="1603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1599"/>
    <x v="1604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1600"/>
    <x v="1605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01"/>
    <x v="160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602"/>
    <x v="1607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1603"/>
    <x v="1608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1604"/>
    <x v="1609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1605"/>
    <x v="1610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1606"/>
    <x v="161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1607"/>
    <x v="1612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1608"/>
    <x v="1613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609"/>
    <x v="1614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610"/>
    <x v="1615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1611"/>
    <x v="161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x v="1612"/>
    <x v="1617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x v="1613"/>
    <x v="1618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x v="1614"/>
    <x v="1619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1615"/>
    <x v="1620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616"/>
    <x v="162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17"/>
    <x v="1622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1618"/>
    <x v="1623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1619"/>
    <x v="1624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x v="1620"/>
    <x v="1625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1621"/>
    <x v="1626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622"/>
    <x v="1627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23"/>
    <x v="1628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1624"/>
    <x v="1629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1625"/>
    <x v="1630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1626"/>
    <x v="1631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627"/>
    <x v="1632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1628"/>
    <x v="1633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1629"/>
    <x v="1634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1630"/>
    <x v="1635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1631"/>
    <x v="1636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1632"/>
    <x v="1637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1633"/>
    <x v="1638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634"/>
    <x v="1639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1635"/>
    <x v="1640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636"/>
    <x v="1641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1637"/>
    <x v="1642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1638"/>
    <x v="1643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1639"/>
    <x v="1644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1640"/>
    <x v="164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1641"/>
    <x v="164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1642"/>
    <x v="1647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x v="1643"/>
    <x v="1648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x v="1644"/>
    <x v="1649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1645"/>
    <x v="1650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1646"/>
    <x v="1651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647"/>
    <x v="1652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1648"/>
    <x v="1653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649"/>
    <x v="1654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1650"/>
    <x v="1655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1651"/>
    <x v="1656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x v="1652"/>
    <x v="1657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1653"/>
    <x v="1658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1654"/>
    <x v="1659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1655"/>
    <x v="1660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1656"/>
    <x v="1661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657"/>
    <x v="1662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1658"/>
    <x v="1663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x v="1659"/>
    <x v="1664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1660"/>
    <x v="1665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1661"/>
    <x v="1666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1662"/>
    <x v="1667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1663"/>
    <x v="1668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1664"/>
    <x v="1669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1665"/>
    <x v="1670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1666"/>
    <x v="1671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1667"/>
    <x v="1672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1668"/>
    <x v="1673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669"/>
    <x v="1674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1670"/>
    <x v="1675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x v="1671"/>
    <x v="1676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1672"/>
    <x v="1677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1673"/>
    <x v="1678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674"/>
    <x v="1679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1675"/>
    <x v="1680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1676"/>
    <x v="1681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1677"/>
    <x v="1682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678"/>
    <x v="1683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1679"/>
    <x v="1684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x v="1680"/>
    <x v="1685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1681"/>
    <x v="168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82"/>
    <x v="1687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1683"/>
    <x v="1688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1684"/>
    <x v="1689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1685"/>
    <x v="1690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x v="1686"/>
    <x v="1691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1687"/>
    <x v="1692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1688"/>
    <x v="1693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x v="1689"/>
    <x v="1694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x v="1690"/>
    <x v="1695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691"/>
    <x v="1696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92"/>
    <x v="1697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693"/>
    <x v="1698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1694"/>
    <x v="1699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1695"/>
    <x v="170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1696"/>
    <x v="1701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1697"/>
    <x v="1702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698"/>
    <x v="1703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699"/>
    <x v="1704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1700"/>
    <x v="1705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1701"/>
    <x v="1706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x v="1702"/>
    <x v="1707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1703"/>
    <x v="1708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x v="1704"/>
    <x v="1709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x v="1705"/>
    <x v="1710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1706"/>
    <x v="1711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x v="1707"/>
    <x v="1712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1708"/>
    <x v="1713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x v="1709"/>
    <x v="1714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710"/>
    <x v="1715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1711"/>
    <x v="17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x v="1712"/>
    <x v="1717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1713"/>
    <x v="1718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714"/>
    <x v="1719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1715"/>
    <x v="1720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1716"/>
    <x v="172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717"/>
    <x v="1722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1718"/>
    <x v="1723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719"/>
    <x v="172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1720"/>
    <x v="1725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1721"/>
    <x v="172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x v="1722"/>
    <x v="1727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x v="1723"/>
    <x v="1728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x v="1724"/>
    <x v="1729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725"/>
    <x v="1730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1726"/>
    <x v="1731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1727"/>
    <x v="1732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x v="1728"/>
    <x v="1733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1729"/>
    <x v="1734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1730"/>
    <x v="1735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1731"/>
    <x v="1736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732"/>
    <x v="1737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x v="1733"/>
    <x v="1738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1734"/>
    <x v="1739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x v="1735"/>
    <x v="1740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736"/>
    <x v="1741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1737"/>
    <x v="1742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1738"/>
    <x v="1743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1739"/>
    <x v="1744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740"/>
    <x v="1745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741"/>
    <x v="1746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x v="1742"/>
    <x v="1747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1743"/>
    <x v="1748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1744"/>
    <x v="1749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1745"/>
    <x v="1750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1746"/>
    <x v="1751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x v="1747"/>
    <x v="1752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1748"/>
    <x v="1753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x v="1749"/>
    <x v="1754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750"/>
    <x v="1755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751"/>
    <x v="1756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1752"/>
    <x v="1757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1753"/>
    <x v="1758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1754"/>
    <x v="1759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x v="1755"/>
    <x v="1760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x v="1756"/>
    <x v="1761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757"/>
    <x v="1762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1758"/>
    <x v="1763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1759"/>
    <x v="1764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0"/>
    <x v="1765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x v="1761"/>
    <x v="1766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1762"/>
    <x v="1767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1763"/>
    <x v="1768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764"/>
    <x v="1769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765"/>
    <x v="1770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1766"/>
    <x v="1771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1767"/>
    <x v="1772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1768"/>
    <x v="1773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1769"/>
    <x v="1774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1770"/>
    <x v="1775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1771"/>
    <x v="1776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x v="1772"/>
    <x v="177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x v="1773"/>
    <x v="1778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1774"/>
    <x v="1779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1775"/>
    <x v="1780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776"/>
    <x v="1781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777"/>
    <x v="1782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x v="1778"/>
    <x v="1783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779"/>
    <x v="1784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80"/>
    <x v="1785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781"/>
    <x v="1786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1782"/>
    <x v="1787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x v="1783"/>
    <x v="1788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x v="1370"/>
    <x v="1789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84"/>
    <x v="1790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1785"/>
    <x v="179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786"/>
    <x v="1792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87"/>
    <x v="1793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1788"/>
    <x v="1794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1789"/>
    <x v="1795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1790"/>
    <x v="1796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1791"/>
    <x v="1797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92"/>
    <x v="1798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793"/>
    <x v="1799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794"/>
    <x v="1800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795"/>
    <x v="1801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796"/>
    <x v="1802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1797"/>
    <x v="1803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798"/>
    <x v="1804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799"/>
    <x v="1805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800"/>
    <x v="180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801"/>
    <x v="1807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x v="1802"/>
    <x v="1808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1803"/>
    <x v="180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x v="1804"/>
    <x v="1810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1805"/>
    <x v="1811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1806"/>
    <x v="1812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x v="1807"/>
    <x v="1813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08"/>
    <x v="1814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x v="1809"/>
    <x v="1815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810"/>
    <x v="1816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1811"/>
    <x v="1817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1812"/>
    <x v="1818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813"/>
    <x v="1819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1363"/>
    <x v="1820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x v="1814"/>
    <x v="1821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1815"/>
    <x v="182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816"/>
    <x v="1823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1817"/>
    <x v="1824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x v="1818"/>
    <x v="1825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1819"/>
    <x v="1826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1820"/>
    <x v="1827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1821"/>
    <x v="1828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2"/>
    <x v="1829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823"/>
    <x v="1830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x v="1824"/>
    <x v="1831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1825"/>
    <x v="1832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1826"/>
    <x v="1833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1827"/>
    <x v="1834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1828"/>
    <x v="1835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829"/>
    <x v="1836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1830"/>
    <x v="1837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1831"/>
    <x v="1838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1832"/>
    <x v="1839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1833"/>
    <x v="1840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834"/>
    <x v="1841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1835"/>
    <x v="1842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836"/>
    <x v="1843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1837"/>
    <x v="1844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838"/>
    <x v="1845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x v="1839"/>
    <x v="1846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1840"/>
    <x v="1847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1841"/>
    <x v="1848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842"/>
    <x v="184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818"/>
    <x v="185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843"/>
    <x v="1851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1844"/>
    <x v="185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1845"/>
    <x v="1853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1846"/>
    <x v="1854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847"/>
    <x v="1855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1848"/>
    <x v="1856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49"/>
    <x v="1857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1850"/>
    <x v="1858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x v="1851"/>
    <x v="1859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1852"/>
    <x v="1860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x v="1853"/>
    <x v="1861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854"/>
    <x v="1862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x v="1855"/>
    <x v="1863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856"/>
    <x v="1864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x v="1857"/>
    <x v="1865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858"/>
    <x v="1866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1859"/>
    <x v="1867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x v="1860"/>
    <x v="1868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1861"/>
    <x v="1869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862"/>
    <x v="1870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1863"/>
    <x v="1871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1864"/>
    <x v="1872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865"/>
    <x v="1873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866"/>
    <x v="1874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1867"/>
    <x v="1875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x v="1868"/>
    <x v="1876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869"/>
    <x v="187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70"/>
    <x v="1878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1871"/>
    <x v="1879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872"/>
    <x v="1880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873"/>
    <x v="1881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874"/>
    <x v="1882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x v="1875"/>
    <x v="1883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1876"/>
    <x v="1884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1877"/>
    <x v="1885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1878"/>
    <x v="1886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879"/>
    <x v="1887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880"/>
    <x v="1888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x v="1881"/>
    <x v="1889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1882"/>
    <x v="1890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883"/>
    <x v="1891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x v="1884"/>
    <x v="1892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x v="1885"/>
    <x v="1893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1886"/>
    <x v="1894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x v="1887"/>
    <x v="1895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1888"/>
    <x v="189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x v="1889"/>
    <x v="1897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1890"/>
    <x v="1898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1891"/>
    <x v="1899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1892"/>
    <x v="1900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1893"/>
    <x v="1901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x v="1894"/>
    <x v="1902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1895"/>
    <x v="1903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1896"/>
    <x v="1904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x v="1897"/>
    <x v="1905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1898"/>
    <x v="1906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1899"/>
    <x v="190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900"/>
    <x v="1908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1901"/>
    <x v="1909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1902"/>
    <x v="1910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1903"/>
    <x v="1911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x v="1904"/>
    <x v="1912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1905"/>
    <x v="1913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1906"/>
    <x v="191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1907"/>
    <x v="1915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1908"/>
    <x v="191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1909"/>
    <x v="191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1910"/>
    <x v="1918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1911"/>
    <x v="19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912"/>
    <x v="192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1913"/>
    <x v="1921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x v="1914"/>
    <x v="1922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915"/>
    <x v="1923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1916"/>
    <x v="1924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x v="1917"/>
    <x v="192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1918"/>
    <x v="1926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1919"/>
    <x v="1927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920"/>
    <x v="1928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x v="1921"/>
    <x v="1929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1922"/>
    <x v="1930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1923"/>
    <x v="1931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1924"/>
    <x v="1932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1925"/>
    <x v="1933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1926"/>
    <x v="1934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1927"/>
    <x v="1935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x v="1928"/>
    <x v="1936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1929"/>
    <x v="1937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1930"/>
    <x v="1938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931"/>
    <x v="1939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932"/>
    <x v="1940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1933"/>
    <x v="1941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934"/>
    <x v="1942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1935"/>
    <x v="1943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1936"/>
    <x v="1944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937"/>
    <x v="1945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x v="1938"/>
    <x v="1946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1939"/>
    <x v="1947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1940"/>
    <x v="1948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1941"/>
    <x v="1949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1942"/>
    <x v="195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1943"/>
    <x v="1951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1944"/>
    <x v="1952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945"/>
    <x v="1953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1946"/>
    <x v="1954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1947"/>
    <x v="1955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1948"/>
    <x v="1956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1949"/>
    <x v="1957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1950"/>
    <x v="1958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1951"/>
    <x v="1959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1952"/>
    <x v="1960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x v="1953"/>
    <x v="1961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954"/>
    <x v="1962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1955"/>
    <x v="1963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x v="1956"/>
    <x v="1964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1957"/>
    <x v="1965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x v="1958"/>
    <x v="1966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959"/>
    <x v="1967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1960"/>
    <x v="1968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1961"/>
    <x v="1969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1962"/>
    <x v="1970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x v="1963"/>
    <x v="1971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x v="1964"/>
    <x v="1972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965"/>
    <x v="1973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1966"/>
    <x v="1974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1967"/>
    <x v="1975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968"/>
    <x v="1976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x v="1969"/>
    <x v="1977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970"/>
    <x v="1978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1971"/>
    <x v="197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972"/>
    <x v="1980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x v="1973"/>
    <x v="1981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1974"/>
    <x v="1982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1975"/>
    <x v="1983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1976"/>
    <x v="1984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1977"/>
    <x v="1985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1978"/>
    <x v="1986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979"/>
    <x v="1987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980"/>
    <x v="1988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1981"/>
    <x v="1989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x v="1982"/>
    <x v="1990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1983"/>
    <x v="1991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1984"/>
    <x v="1992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1985"/>
    <x v="1993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1986"/>
    <x v="199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987"/>
    <x v="1995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x v="1988"/>
    <x v="1996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989"/>
    <x v="1997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1990"/>
    <x v="199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991"/>
    <x v="1999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1992"/>
    <x v="200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x v="1993"/>
    <x v="2001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1994"/>
    <x v="2002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995"/>
    <x v="2003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x v="1996"/>
    <x v="20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997"/>
    <x v="2005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1998"/>
    <x v="2006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1999"/>
    <x v="2007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x v="2000"/>
    <x v="2008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2001"/>
    <x v="2009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2002"/>
    <x v="2010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x v="2003"/>
    <x v="2011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2004"/>
    <x v="2012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05"/>
    <x v="2013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2006"/>
    <x v="2014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007"/>
    <x v="2015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2008"/>
    <x v="2016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2009"/>
    <x v="2017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2010"/>
    <x v="201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011"/>
    <x v="2019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2012"/>
    <x v="2020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2013"/>
    <x v="2021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2014"/>
    <x v="2022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2015"/>
    <x v="2023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2016"/>
    <x v="2024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017"/>
    <x v="2025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018"/>
    <x v="2026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2019"/>
    <x v="20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x v="2020"/>
    <x v="2028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2021"/>
    <x v="2029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2022"/>
    <x v="20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023"/>
    <x v="2031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x v="2024"/>
    <x v="203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025"/>
    <x v="2033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026"/>
    <x v="2034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2027"/>
    <x v="2035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028"/>
    <x v="2036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1276"/>
    <x v="2037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2029"/>
    <x v="2038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2030"/>
    <x v="2039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2031"/>
    <x v="2040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2032"/>
    <x v="2041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x v="2033"/>
    <x v="2042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x v="2034"/>
    <x v="2043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x v="2035"/>
    <x v="2044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2036"/>
    <x v="2045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x v="2037"/>
    <x v="2046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038"/>
    <x v="2047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2039"/>
    <x v="2048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x v="2040"/>
    <x v="2049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041"/>
    <x v="2050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x v="2042"/>
    <x v="2051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x v="2043"/>
    <x v="2052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x v="2044"/>
    <x v="2053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x v="2045"/>
    <x v="205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1618"/>
    <x v="2055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2046"/>
    <x v="2056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047"/>
    <x v="2057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48"/>
    <x v="2058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2049"/>
    <x v="2059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2050"/>
    <x v="206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x v="2051"/>
    <x v="2061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52"/>
    <x v="2062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2053"/>
    <x v="2063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x v="2054"/>
    <x v="2064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2055"/>
    <x v="2065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2056"/>
    <x v="206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057"/>
    <x v="2067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58"/>
    <x v="2068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2059"/>
    <x v="2069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2060"/>
    <x v="207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x v="2061"/>
    <x v="2071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2062"/>
    <x v="20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x v="2063"/>
    <x v="2073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2064"/>
    <x v="2074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2065"/>
    <x v="2075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2066"/>
    <x v="2076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2067"/>
    <x v="2077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x v="2068"/>
    <x v="2078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2069"/>
    <x v="2079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2070"/>
    <x v="2080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x v="2071"/>
    <x v="2081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x v="2072"/>
    <x v="2082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073"/>
    <x v="2083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074"/>
    <x v="2084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2075"/>
    <x v="2085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2076"/>
    <x v="2086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2077"/>
    <x v="2087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x v="2078"/>
    <x v="2088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2079"/>
    <x v="2089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x v="2080"/>
    <x v="2090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2081"/>
    <x v="2091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082"/>
    <x v="2092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2083"/>
    <x v="2093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084"/>
    <x v="209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085"/>
    <x v="2095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2086"/>
    <x v="2096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2087"/>
    <x v="209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2088"/>
    <x v="2098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2089"/>
    <x v="2099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2090"/>
    <x v="2100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2091"/>
    <x v="2101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2092"/>
    <x v="2102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2093"/>
    <x v="2103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2094"/>
    <x v="2104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x v="2095"/>
    <x v="2105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2096"/>
    <x v="2106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2097"/>
    <x v="210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x v="2098"/>
    <x v="2108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099"/>
    <x v="210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2100"/>
    <x v="2110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2101"/>
    <x v="2111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2102"/>
    <x v="211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2103"/>
    <x v="2113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x v="2104"/>
    <x v="2114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105"/>
    <x v="2115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2106"/>
    <x v="2116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2107"/>
    <x v="2117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x v="2108"/>
    <x v="2118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2109"/>
    <x v="211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2110"/>
    <x v="2120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x v="2111"/>
    <x v="2121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2112"/>
    <x v="2122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x v="2113"/>
    <x v="2123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2114"/>
    <x v="2124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2115"/>
    <x v="212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2116"/>
    <x v="2126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117"/>
    <x v="2127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2118"/>
    <x v="2128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119"/>
    <x v="2129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x v="2120"/>
    <x v="2130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x v="2121"/>
    <x v="2131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2122"/>
    <x v="2132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2123"/>
    <x v="2133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2124"/>
    <x v="2134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2125"/>
    <x v="2135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x v="2126"/>
    <x v="213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2127"/>
    <x v="2137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2128"/>
    <x v="2138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2129"/>
    <x v="2139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2130"/>
    <x v="2140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x v="2131"/>
    <x v="2141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x v="2132"/>
    <x v="2142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133"/>
    <x v="2143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2134"/>
    <x v="2144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x v="2135"/>
    <x v="2145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x v="2136"/>
    <x v="2146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2137"/>
    <x v="2147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2138"/>
    <x v="214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139"/>
    <x v="214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140"/>
    <x v="2150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x v="2141"/>
    <x v="2151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42"/>
    <x v="2152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143"/>
    <x v="2153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x v="2144"/>
    <x v="2154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2145"/>
    <x v="2155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2146"/>
    <x v="2156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x v="2147"/>
    <x v="2157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148"/>
    <x v="2158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2149"/>
    <x v="2159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2150"/>
    <x v="2160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2151"/>
    <x v="2161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x v="2152"/>
    <x v="2162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153"/>
    <x v="2163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x v="2154"/>
    <x v="2164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x v="2155"/>
    <x v="2165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156"/>
    <x v="21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2157"/>
    <x v="2167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2158"/>
    <x v="2168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159"/>
    <x v="2169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2160"/>
    <x v="217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161"/>
    <x v="2171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2162"/>
    <x v="2172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2163"/>
    <x v="2173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2164"/>
    <x v="2174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2165"/>
    <x v="2175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2166"/>
    <x v="2176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2167"/>
    <x v="2177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168"/>
    <x v="2178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2169"/>
    <x v="2179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2170"/>
    <x v="2180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2171"/>
    <x v="2181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2172"/>
    <x v="2182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2173"/>
    <x v="218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2174"/>
    <x v="2184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x v="2175"/>
    <x v="2185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x v="2176"/>
    <x v="2186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x v="2177"/>
    <x v="218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178"/>
    <x v="2188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x v="2179"/>
    <x v="2189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x v="2180"/>
    <x v="2190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2181"/>
    <x v="2191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2182"/>
    <x v="2192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183"/>
    <x v="2193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2184"/>
    <x v="2194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2185"/>
    <x v="2195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186"/>
    <x v="2196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2187"/>
    <x v="2197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x v="2188"/>
    <x v="2198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2189"/>
    <x v="2199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2190"/>
    <x v="2200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191"/>
    <x v="2201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2192"/>
    <x v="2202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2193"/>
    <x v="2203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x v="2194"/>
    <x v="220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2195"/>
    <x v="2205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2196"/>
    <x v="2206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2197"/>
    <x v="2207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2198"/>
    <x v="2208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2199"/>
    <x v="2209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2200"/>
    <x v="2210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2201"/>
    <x v="2211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x v="2202"/>
    <x v="2212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x v="2203"/>
    <x v="2213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2204"/>
    <x v="2214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205"/>
    <x v="2215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x v="2206"/>
    <x v="2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2207"/>
    <x v="2217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208"/>
    <x v="2218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2209"/>
    <x v="2219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2210"/>
    <x v="2220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2211"/>
    <x v="222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2212"/>
    <x v="2222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x v="2213"/>
    <x v="2223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2214"/>
    <x v="2224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2215"/>
    <x v="2225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2216"/>
    <x v="222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217"/>
    <x v="2227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2218"/>
    <x v="2228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x v="2219"/>
    <x v="2229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220"/>
    <x v="2230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2221"/>
    <x v="2231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222"/>
    <x v="2232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x v="2223"/>
    <x v="2233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x v="2224"/>
    <x v="2234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2225"/>
    <x v="2235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2226"/>
    <x v="2236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x v="2227"/>
    <x v="223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2228"/>
    <x v="223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x v="2229"/>
    <x v="2239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230"/>
    <x v="2240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x v="2231"/>
    <x v="2241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2"/>
    <x v="2242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2233"/>
    <x v="2243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2234"/>
    <x v="2244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2235"/>
    <x v="2245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236"/>
    <x v="2246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x v="2237"/>
    <x v="2247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2238"/>
    <x v="2248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2239"/>
    <x v="2249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x v="2240"/>
    <x v="2250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241"/>
    <x v="2251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242"/>
    <x v="2252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x v="2243"/>
    <x v="2253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244"/>
    <x v="2254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2245"/>
    <x v="2255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46"/>
    <x v="2256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x v="2247"/>
    <x v="2257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2248"/>
    <x v="225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x v="2249"/>
    <x v="2259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50"/>
    <x v="2260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2251"/>
    <x v="2261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x v="2252"/>
    <x v="2262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2253"/>
    <x v="2263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1821"/>
    <x v="226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2254"/>
    <x v="2265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2255"/>
    <x v="2266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2256"/>
    <x v="2267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2257"/>
    <x v="2268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2258"/>
    <x v="2269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2259"/>
    <x v="2270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2260"/>
    <x v="2271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2261"/>
    <x v="2272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2262"/>
    <x v="2273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2263"/>
    <x v="2274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2264"/>
    <x v="2275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265"/>
    <x v="2276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x v="2266"/>
    <x v="2277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267"/>
    <x v="2278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x v="2268"/>
    <x v="2279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2269"/>
    <x v="2280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2270"/>
    <x v="2281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271"/>
    <x v="2282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2272"/>
    <x v="2283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2273"/>
    <x v="2284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2274"/>
    <x v="2285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2275"/>
    <x v="228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2276"/>
    <x v="2287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2277"/>
    <x v="2288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2278"/>
    <x v="228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2279"/>
    <x v="2290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x v="2280"/>
    <x v="2291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x v="2281"/>
    <x v="229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2282"/>
    <x v="2293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283"/>
    <x v="2294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84"/>
    <x v="2295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2285"/>
    <x v="2296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x v="2286"/>
    <x v="2297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2287"/>
    <x v="2298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2288"/>
    <x v="2299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2289"/>
    <x v="2300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2290"/>
    <x v="2301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2291"/>
    <x v="2302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2292"/>
    <x v="2303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2293"/>
    <x v="2304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x v="2294"/>
    <x v="2305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295"/>
    <x v="2306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2296"/>
    <x v="230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2297"/>
    <x v="2308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3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x v="2299"/>
    <x v="2310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2300"/>
    <x v="2311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2301"/>
    <x v="2312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302"/>
    <x v="2313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2303"/>
    <x v="2314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2304"/>
    <x v="2315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2305"/>
    <x v="231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2306"/>
    <x v="2317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2307"/>
    <x v="2318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x v="2308"/>
    <x v="2319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2309"/>
    <x v="2320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2310"/>
    <x v="2321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311"/>
    <x v="2322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x v="2312"/>
    <x v="232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1344"/>
    <x v="2324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x v="2313"/>
    <x v="2325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2314"/>
    <x v="2326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315"/>
    <x v="2327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2316"/>
    <x v="2328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2317"/>
    <x v="2329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x v="2318"/>
    <x v="2330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2319"/>
    <x v="2331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20"/>
    <x v="2332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2321"/>
    <x v="2333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1743"/>
    <x v="2334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2322"/>
    <x v="2335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2323"/>
    <x v="2336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2324"/>
    <x v="2337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x v="2325"/>
    <x v="2338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2326"/>
    <x v="2339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327"/>
    <x v="2340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2328"/>
    <x v="2341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329"/>
    <x v="234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x v="2330"/>
    <x v="2343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2331"/>
    <x v="2344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2332"/>
    <x v="2345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x v="2333"/>
    <x v="2346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2334"/>
    <x v="234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x v="2335"/>
    <x v="2348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x v="2336"/>
    <x v="2349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x v="2337"/>
    <x v="23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x v="2338"/>
    <x v="2351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339"/>
    <x v="2352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865"/>
    <x v="2353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x v="2340"/>
    <x v="2354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2341"/>
    <x v="2355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342"/>
    <x v="2356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343"/>
    <x v="2357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344"/>
    <x v="2358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2345"/>
    <x v="2359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x v="2346"/>
    <x v="2360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2347"/>
    <x v="2361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2348"/>
    <x v="2362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349"/>
    <x v="2363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350"/>
    <x v="2364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351"/>
    <x v="236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352"/>
    <x v="236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353"/>
    <x v="2367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2354"/>
    <x v="2368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2355"/>
    <x v="2369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2356"/>
    <x v="2370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2357"/>
    <x v="2371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2358"/>
    <x v="2372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2359"/>
    <x v="2373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2360"/>
    <x v="2374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361"/>
    <x v="2375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362"/>
    <x v="2376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2363"/>
    <x v="2377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1871"/>
    <x v="2378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2364"/>
    <x v="2379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x v="2365"/>
    <x v="2380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366"/>
    <x v="2381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367"/>
    <x v="2382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2368"/>
    <x v="2383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369"/>
    <x v="2384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x v="2370"/>
    <x v="2385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371"/>
    <x v="2386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x v="2372"/>
    <x v="238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2373"/>
    <x v="2388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374"/>
    <x v="2389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x v="2375"/>
    <x v="2390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x v="2376"/>
    <x v="2391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2377"/>
    <x v="2392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2378"/>
    <x v="2393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x v="2379"/>
    <x v="2394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x v="1618"/>
    <x v="2395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x v="2380"/>
    <x v="2396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2381"/>
    <x v="2397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x v="2382"/>
    <x v="2398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2383"/>
    <x v="2399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2384"/>
    <x v="2400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2385"/>
    <x v="2401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2204"/>
    <x v="2402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2386"/>
    <x v="2403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387"/>
    <x v="2404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2388"/>
    <x v="2405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2389"/>
    <x v="2406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2390"/>
    <x v="2407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391"/>
    <x v="2408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2392"/>
    <x v="2409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2393"/>
    <x v="2410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2394"/>
    <x v="2411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x v="2395"/>
    <x v="2412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x v="2396"/>
    <x v="2413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2397"/>
    <x v="2414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2398"/>
    <x v="2415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2399"/>
    <x v="2416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2400"/>
    <x v="2417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x v="2401"/>
    <x v="2418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402"/>
    <x v="2419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x v="2403"/>
    <x v="2420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2404"/>
    <x v="2421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2405"/>
    <x v="2422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x v="2406"/>
    <x v="2423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2407"/>
    <x v="2424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2408"/>
    <x v="2425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2409"/>
    <x v="2426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x v="2410"/>
    <x v="2427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x v="2411"/>
    <x v="2428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2412"/>
    <x v="2429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413"/>
    <x v="2430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2414"/>
    <x v="2431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x v="2415"/>
    <x v="2432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2416"/>
    <x v="2433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2417"/>
    <x v="2434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418"/>
    <x v="243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x v="2419"/>
    <x v="2436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2420"/>
    <x v="2437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2421"/>
    <x v="243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2422"/>
    <x v="243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423"/>
    <x v="2440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424"/>
    <x v="2441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2425"/>
    <x v="2442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2426"/>
    <x v="244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2427"/>
    <x v="2444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2428"/>
    <x v="2445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2429"/>
    <x v="2446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430"/>
    <x v="2447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2431"/>
    <x v="2448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2432"/>
    <x v="2449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2433"/>
    <x v="245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434"/>
    <x v="2451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2435"/>
    <x v="2452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436"/>
    <x v="2453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2437"/>
    <x v="2454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2438"/>
    <x v="2455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2439"/>
    <x v="2456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x v="2440"/>
    <x v="2457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2441"/>
    <x v="245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42"/>
    <x v="2459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443"/>
    <x v="2460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444"/>
    <x v="24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2445"/>
    <x v="2462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2446"/>
    <x v="2463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447"/>
    <x v="2464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2448"/>
    <x v="2465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x v="2449"/>
    <x v="2466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50"/>
    <x v="2467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2451"/>
    <x v="2468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x v="2452"/>
    <x v="2469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2453"/>
    <x v="2470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2454"/>
    <x v="2471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2455"/>
    <x v="2472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456"/>
    <x v="2473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457"/>
    <x v="2474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2458"/>
    <x v="247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459"/>
    <x v="2476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2460"/>
    <x v="2477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x v="2461"/>
    <x v="2478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2462"/>
    <x v="2479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2463"/>
    <x v="2480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2464"/>
    <x v="2481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2465"/>
    <x v="2482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2466"/>
    <x v="2483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x v="2467"/>
    <x v="2484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x v="2468"/>
    <x v="2485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2469"/>
    <x v="2486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2470"/>
    <x v="2487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2471"/>
    <x v="2488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472"/>
    <x v="2489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x v="2473"/>
    <x v="2490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2474"/>
    <x v="249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x v="2475"/>
    <x v="2492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476"/>
    <x v="2493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x v="2477"/>
    <x v="249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2478"/>
    <x v="2495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2479"/>
    <x v="2496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2480"/>
    <x v="2497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x v="2481"/>
    <x v="2498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2482"/>
    <x v="2499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483"/>
    <x v="2500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2484"/>
    <x v="2501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x v="2485"/>
    <x v="2502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2486"/>
    <x v="2503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487"/>
    <x v="2504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2488"/>
    <x v="250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2489"/>
    <x v="250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2490"/>
    <x v="2507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2491"/>
    <x v="2508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2492"/>
    <x v="2509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493"/>
    <x v="2510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2494"/>
    <x v="2511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2495"/>
    <x v="2512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x v="2496"/>
    <x v="2513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2497"/>
    <x v="2514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2498"/>
    <x v="2515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2499"/>
    <x v="2516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2500"/>
    <x v="2517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2501"/>
    <x v="2518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x v="2502"/>
    <x v="2519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2503"/>
    <x v="2520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2504"/>
    <x v="2521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x v="2505"/>
    <x v="2522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2506"/>
    <x v="2523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2507"/>
    <x v="2524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2508"/>
    <x v="2525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509"/>
    <x v="2526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2510"/>
    <x v="2527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x v="2511"/>
    <x v="2528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x v="2512"/>
    <x v="2529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x v="2513"/>
    <x v="2530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2514"/>
    <x v="2531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x v="2515"/>
    <x v="2532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516"/>
    <x v="2533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2517"/>
    <x v="2534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x v="2518"/>
    <x v="2535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2519"/>
    <x v="2536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2520"/>
    <x v="2537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2521"/>
    <x v="2538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522"/>
    <x v="2539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2523"/>
    <x v="2540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x v="2524"/>
    <x v="2541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2525"/>
    <x v="2542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526"/>
    <x v="2543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2527"/>
    <x v="2544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528"/>
    <x v="2545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2529"/>
    <x v="2546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2530"/>
    <x v="2547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x v="2531"/>
    <x v="254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2532"/>
    <x v="2549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x v="2533"/>
    <x v="2550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2534"/>
    <x v="2551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2535"/>
    <x v="2552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2536"/>
    <x v="2553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2537"/>
    <x v="2554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x v="2538"/>
    <x v="2555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2539"/>
    <x v="2556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2540"/>
    <x v="25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2541"/>
    <x v="255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542"/>
    <x v="2559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2543"/>
    <x v="2560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x v="2544"/>
    <x v="2561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2545"/>
    <x v="2562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2546"/>
    <x v="2563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x v="2547"/>
    <x v="2564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2548"/>
    <x v="2565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549"/>
    <x v="2566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2550"/>
    <x v="2567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x v="2551"/>
    <x v="2568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2552"/>
    <x v="2569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2553"/>
    <x v="2570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2554"/>
    <x v="2571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x v="2555"/>
    <x v="2572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x v="2556"/>
    <x v="257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557"/>
    <x v="2574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558"/>
    <x v="2575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x v="2559"/>
    <x v="2576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x v="2560"/>
    <x v="2577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x v="2561"/>
    <x v="2578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2562"/>
    <x v="2579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2563"/>
    <x v="2580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2564"/>
    <x v="2581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565"/>
    <x v="25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566"/>
    <x v="2583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2567"/>
    <x v="2584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568"/>
    <x v="258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2569"/>
    <x v="2586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2570"/>
    <x v="2587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x v="2571"/>
    <x v="2588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572"/>
    <x v="2589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x v="2573"/>
    <x v="259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2574"/>
    <x v="2591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x v="2575"/>
    <x v="2592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576"/>
    <x v="2593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2577"/>
    <x v="2594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x v="2578"/>
    <x v="2595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2579"/>
    <x v="2596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x v="2580"/>
    <x v="2597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2581"/>
    <x v="2598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x v="2582"/>
    <x v="25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583"/>
    <x v="2600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2584"/>
    <x v="2601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2585"/>
    <x v="2602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2586"/>
    <x v="2603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2587"/>
    <x v="2604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2588"/>
    <x v="2605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2589"/>
    <x v="2606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x v="2590"/>
    <x v="2607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2591"/>
    <x v="2608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2592"/>
    <x v="2609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2593"/>
    <x v="261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2594"/>
    <x v="2611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x v="2595"/>
    <x v="261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2596"/>
    <x v="2613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2597"/>
    <x v="2614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598"/>
    <x v="2615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2599"/>
    <x v="2616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x v="2600"/>
    <x v="2617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2601"/>
    <x v="2618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602"/>
    <x v="2619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2603"/>
    <x v="2620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x v="2604"/>
    <x v="2621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2605"/>
    <x v="2622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2606"/>
    <x v="2623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2607"/>
    <x v="2624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2608"/>
    <x v="2625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609"/>
    <x v="2626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2610"/>
    <x v="2627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x v="2611"/>
    <x v="262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612"/>
    <x v="2629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2613"/>
    <x v="2630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x v="2614"/>
    <x v="2631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x v="2615"/>
    <x v="2632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2616"/>
    <x v="2633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617"/>
    <x v="263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618"/>
    <x v="2635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2619"/>
    <x v="2636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2620"/>
    <x v="2637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621"/>
    <x v="2638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2622"/>
    <x v="2639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x v="2623"/>
    <x v="2640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2600"/>
    <x v="2641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2624"/>
    <x v="2642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2625"/>
    <x v="2643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2626"/>
    <x v="264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2627"/>
    <x v="2645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2628"/>
    <x v="2646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2629"/>
    <x v="2647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2630"/>
    <x v="2648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631"/>
    <x v="2649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1844"/>
    <x v="2650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2632"/>
    <x v="2651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2633"/>
    <x v="2652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634"/>
    <x v="265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2635"/>
    <x v="2654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2636"/>
    <x v="2655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2637"/>
    <x v="2656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2638"/>
    <x v="2657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2639"/>
    <x v="2658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2640"/>
    <x v="2659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2641"/>
    <x v="2660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2642"/>
    <x v="2661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2643"/>
    <x v="2662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644"/>
    <x v="2663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x v="2645"/>
    <x v="2664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2646"/>
    <x v="2665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647"/>
    <x v="2666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2648"/>
    <x v="2667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649"/>
    <x v="2668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2650"/>
    <x v="2669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2651"/>
    <x v="2670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x v="2652"/>
    <x v="2671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2653"/>
    <x v="2672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2654"/>
    <x v="2673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2655"/>
    <x v="2674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x v="2656"/>
    <x v="2675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2657"/>
    <x v="2676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658"/>
    <x v="2677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659"/>
    <x v="2678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660"/>
    <x v="2679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2661"/>
    <x v="2680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x v="2662"/>
    <x v="2681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2663"/>
    <x v="2682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2664"/>
    <x v="2683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2665"/>
    <x v="2684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2666"/>
    <x v="2685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2667"/>
    <x v="2686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68"/>
    <x v="2687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2669"/>
    <x v="268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2670"/>
    <x v="2689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2671"/>
    <x v="2690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672"/>
    <x v="2691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673"/>
    <x v="2692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2674"/>
    <x v="2693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x v="2675"/>
    <x v="2694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2676"/>
    <x v="2695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x v="2677"/>
    <x v="2696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x v="2678"/>
    <x v="2697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679"/>
    <x v="2698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2680"/>
    <x v="2699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2681"/>
    <x v="2700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x v="2682"/>
    <x v="2701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683"/>
    <x v="2702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x v="2684"/>
    <x v="2703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685"/>
    <x v="2704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2686"/>
    <x v="2705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2687"/>
    <x v="2706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688"/>
    <x v="2707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689"/>
    <x v="2708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2690"/>
    <x v="2709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2691"/>
    <x v="27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2692"/>
    <x v="2711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2693"/>
    <x v="2712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585"/>
    <x v="2713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x v="2694"/>
    <x v="2714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2695"/>
    <x v="2715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2696"/>
    <x v="2716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2697"/>
    <x v="271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2698"/>
    <x v="2718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2699"/>
    <x v="2719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700"/>
    <x v="2720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x v="2701"/>
    <x v="2721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702"/>
    <x v="2722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2703"/>
    <x v="2723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x v="2704"/>
    <x v="272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x v="2705"/>
    <x v="2725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2706"/>
    <x v="2726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2707"/>
    <x v="272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708"/>
    <x v="2728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x v="2709"/>
    <x v="2729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2710"/>
    <x v="2730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2711"/>
    <x v="2731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2712"/>
    <x v="2732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2713"/>
    <x v="2733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2714"/>
    <x v="2734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2715"/>
    <x v="2735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2716"/>
    <x v="2736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2717"/>
    <x v="2737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2718"/>
    <x v="2738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719"/>
    <x v="2739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2720"/>
    <x v="2740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721"/>
    <x v="2741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x v="2722"/>
    <x v="2742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x v="2723"/>
    <x v="2743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724"/>
    <x v="2744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725"/>
    <x v="2745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2726"/>
    <x v="2746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2727"/>
    <x v="2747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2728"/>
    <x v="2748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x v="2729"/>
    <x v="2749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x v="2730"/>
    <x v="2750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2731"/>
    <x v="2751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2732"/>
    <x v="2752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2733"/>
    <x v="2753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x v="2734"/>
    <x v="2754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2735"/>
    <x v="2755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x v="2736"/>
    <x v="2756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2737"/>
    <x v="2757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x v="2738"/>
    <x v="2758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2739"/>
    <x v="2759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740"/>
    <x v="2760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x v="2741"/>
    <x v="2761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2742"/>
    <x v="2762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2743"/>
    <x v="2763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2744"/>
    <x v="2764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2745"/>
    <x v="2765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2746"/>
    <x v="2766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2747"/>
    <x v="2767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2748"/>
    <x v="2768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749"/>
    <x v="2769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2750"/>
    <x v="2770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x v="2751"/>
    <x v="2771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x v="2752"/>
    <x v="2772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2753"/>
    <x v="2773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754"/>
    <x v="2774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x v="2755"/>
    <x v="2775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56"/>
    <x v="2776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x v="2757"/>
    <x v="2777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x v="2758"/>
    <x v="2778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2759"/>
    <x v="2779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2760"/>
    <x v="2780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2761"/>
    <x v="2781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x v="2762"/>
    <x v="2782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x v="2763"/>
    <x v="2783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x v="2764"/>
    <x v="2784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2765"/>
    <x v="2785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2766"/>
    <x v="2786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2767"/>
    <x v="2787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2768"/>
    <x v="2788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769"/>
    <x v="2789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x v="2770"/>
    <x v="279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2771"/>
    <x v="2791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2772"/>
    <x v="2792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773"/>
    <x v="279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2774"/>
    <x v="2794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2775"/>
    <x v="2795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776"/>
    <x v="2796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2777"/>
    <x v="2797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917"/>
    <x v="2798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x v="2778"/>
    <x v="2799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779"/>
    <x v="2800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2780"/>
    <x v="280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2781"/>
    <x v="2802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2782"/>
    <x v="2803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2783"/>
    <x v="2804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2784"/>
    <x v="2805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2785"/>
    <x v="2806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2786"/>
    <x v="2807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2787"/>
    <x v="2808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2788"/>
    <x v="2809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2789"/>
    <x v="2810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790"/>
    <x v="2811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x v="2791"/>
    <x v="2812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2792"/>
    <x v="2813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2793"/>
    <x v="2814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2794"/>
    <x v="2815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795"/>
    <x v="281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2796"/>
    <x v="2817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2797"/>
    <x v="2818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2798"/>
    <x v="2819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2799"/>
    <x v="2820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2800"/>
    <x v="2821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2801"/>
    <x v="2822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2802"/>
    <x v="2823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803"/>
    <x v="2824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04"/>
    <x v="2825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2805"/>
    <x v="2826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06"/>
    <x v="2827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2807"/>
    <x v="2828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808"/>
    <x v="282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x v="2809"/>
    <x v="2830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810"/>
    <x v="2831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x v="2811"/>
    <x v="283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2812"/>
    <x v="2833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2813"/>
    <x v="2834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x v="2814"/>
    <x v="2835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x v="2815"/>
    <x v="2836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2816"/>
    <x v="2837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2817"/>
    <x v="2838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x v="2818"/>
    <x v="2839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2819"/>
    <x v="2840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2820"/>
    <x v="2841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x v="2821"/>
    <x v="284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822"/>
    <x v="284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823"/>
    <x v="2844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24"/>
    <x v="2845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825"/>
    <x v="2846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x v="2826"/>
    <x v="284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x v="2827"/>
    <x v="2848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2828"/>
    <x v="2849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2829"/>
    <x v="2850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2830"/>
    <x v="2851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2831"/>
    <x v="2852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x v="2832"/>
    <x v="2853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x v="2833"/>
    <x v="2854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2834"/>
    <x v="2855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2835"/>
    <x v="2856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x v="2836"/>
    <x v="2857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2837"/>
    <x v="2858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x v="2838"/>
    <x v="2859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x v="2839"/>
    <x v="2860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x v="2840"/>
    <x v="2861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2841"/>
    <x v="28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2842"/>
    <x v="2863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2843"/>
    <x v="2864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2844"/>
    <x v="2865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845"/>
    <x v="2866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2846"/>
    <x v="2867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2847"/>
    <x v="2868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2848"/>
    <x v="2869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849"/>
    <x v="2870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2850"/>
    <x v="2871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x v="2851"/>
    <x v="2872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x v="2852"/>
    <x v="2873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53"/>
    <x v="2874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2854"/>
    <x v="2875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55"/>
    <x v="2876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56"/>
    <x v="2877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x v="2857"/>
    <x v="2878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858"/>
    <x v="2879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2859"/>
    <x v="2880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2860"/>
    <x v="2881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2861"/>
    <x v="2882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62"/>
    <x v="2883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863"/>
    <x v="2884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2864"/>
    <x v="2885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2865"/>
    <x v="2886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2866"/>
    <x v="2887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2867"/>
    <x v="2888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2868"/>
    <x v="2889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2869"/>
    <x v="2890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x v="2870"/>
    <x v="2891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2871"/>
    <x v="2892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x v="2872"/>
    <x v="2893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x v="2873"/>
    <x v="2894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x v="2874"/>
    <x v="2895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2875"/>
    <x v="2896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x v="2876"/>
    <x v="2897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7"/>
    <x v="289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2878"/>
    <x v="289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2879"/>
    <x v="2900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x v="2880"/>
    <x v="2901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x v="2881"/>
    <x v="2902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x v="2882"/>
    <x v="2903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2883"/>
    <x v="2904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2884"/>
    <x v="2905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2885"/>
    <x v="2906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2886"/>
    <x v="2907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x v="2887"/>
    <x v="2908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2888"/>
    <x v="2909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2889"/>
    <x v="2910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2890"/>
    <x v="2911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2891"/>
    <x v="2912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x v="2892"/>
    <x v="2913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x v="2893"/>
    <x v="2914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x v="2894"/>
    <x v="2915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2895"/>
    <x v="2916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2896"/>
    <x v="291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2897"/>
    <x v="2918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2898"/>
    <x v="2919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x v="2899"/>
    <x v="2920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2900"/>
    <x v="2921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2901"/>
    <x v="2922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x v="2902"/>
    <x v="2923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903"/>
    <x v="2924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2904"/>
    <x v="2925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905"/>
    <x v="2926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x v="2906"/>
    <x v="2927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2907"/>
    <x v="2928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x v="2908"/>
    <x v="2929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909"/>
    <x v="2930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2910"/>
    <x v="2931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2911"/>
    <x v="2932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2912"/>
    <x v="2933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2913"/>
    <x v="2934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914"/>
    <x v="2935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2915"/>
    <x v="2936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x v="2916"/>
    <x v="2937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2917"/>
    <x v="2938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2918"/>
    <x v="2939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x v="2919"/>
    <x v="2940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2920"/>
    <x v="2941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2921"/>
    <x v="2942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x v="2922"/>
    <x v="2943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2923"/>
    <x v="294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2924"/>
    <x v="2945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2925"/>
    <x v="2946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2926"/>
    <x v="2947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2927"/>
    <x v="2948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2928"/>
    <x v="2949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2929"/>
    <x v="2950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2930"/>
    <x v="2951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2931"/>
    <x v="2952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x v="2932"/>
    <x v="2953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933"/>
    <x v="2954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934"/>
    <x v="2955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2935"/>
    <x v="2956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2936"/>
    <x v="2957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2937"/>
    <x v="2958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2938"/>
    <x v="2959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939"/>
    <x v="2960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x v="2940"/>
    <x v="2961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2941"/>
    <x v="2962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2942"/>
    <x v="2963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943"/>
    <x v="2964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x v="2944"/>
    <x v="2965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945"/>
    <x v="296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2946"/>
    <x v="2967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2947"/>
    <x v="2968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x v="2948"/>
    <x v="2969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x v="2949"/>
    <x v="2970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2950"/>
    <x v="2971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2951"/>
    <x v="2972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x v="2952"/>
    <x v="2973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x v="2953"/>
    <x v="2974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2954"/>
    <x v="2975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2955"/>
    <x v="2976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x v="2956"/>
    <x v="2977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2957"/>
    <x v="2978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2958"/>
    <x v="2979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2959"/>
    <x v="2980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2960"/>
    <x v="298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2961"/>
    <x v="298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2962"/>
    <x v="2983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2963"/>
    <x v="2984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x v="2964"/>
    <x v="2985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2965"/>
    <x v="2986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2966"/>
    <x v="2987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2967"/>
    <x v="2988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2968"/>
    <x v="2989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x v="2969"/>
    <x v="2990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2970"/>
    <x v="2991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x v="2971"/>
    <x v="2992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x v="2972"/>
    <x v="2993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973"/>
    <x v="2994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x v="2974"/>
    <x v="2995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2975"/>
    <x v="2996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x v="2976"/>
    <x v="2997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977"/>
    <x v="2998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2978"/>
    <x v="2999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979"/>
    <x v="3000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x v="2980"/>
    <x v="3001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2981"/>
    <x v="300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2982"/>
    <x v="30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2983"/>
    <x v="3004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2984"/>
    <x v="3005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2985"/>
    <x v="3006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2986"/>
    <x v="3007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2987"/>
    <x v="3008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2988"/>
    <x v="3009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2989"/>
    <x v="301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2990"/>
    <x v="301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2991"/>
    <x v="3012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2992"/>
    <x v="3013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2993"/>
    <x v="3014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x v="2994"/>
    <x v="3015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2995"/>
    <x v="3016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996"/>
    <x v="3017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2997"/>
    <x v="3018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2998"/>
    <x v="3019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2999"/>
    <x v="3020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3000"/>
    <x v="3021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3001"/>
    <x v="302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002"/>
    <x v="3023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x v="3003"/>
    <x v="3024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3004"/>
    <x v="3025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3005"/>
    <x v="3026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3006"/>
    <x v="3027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3007"/>
    <x v="3028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x v="3008"/>
    <x v="3029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3009"/>
    <x v="3030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3010"/>
    <x v="3031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x v="3011"/>
    <x v="3032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3012"/>
    <x v="3033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3013"/>
    <x v="3034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x v="3014"/>
    <x v="3035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3015"/>
    <x v="3036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16"/>
    <x v="3037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x v="3017"/>
    <x v="3038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x v="3018"/>
    <x v="30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x v="3019"/>
    <x v="3040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3020"/>
    <x v="3041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x v="3021"/>
    <x v="3042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3022"/>
    <x v="304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023"/>
    <x v="3044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024"/>
    <x v="3045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025"/>
    <x v="3046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026"/>
    <x v="3047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3027"/>
    <x v="3048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3028"/>
    <x v="3049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3029"/>
    <x v="3050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3030"/>
    <x v="3051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x v="3031"/>
    <x v="3052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3032"/>
    <x v="3053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x v="3033"/>
    <x v="3054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3034"/>
    <x v="3055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3035"/>
    <x v="3056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x v="3036"/>
    <x v="3057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037"/>
    <x v="3058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x v="3038"/>
    <x v="3059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3039"/>
    <x v="3060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x v="3040"/>
    <x v="3061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x v="3041"/>
    <x v="3062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3042"/>
    <x v="3063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43"/>
    <x v="3064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044"/>
    <x v="3065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3045"/>
    <x v="3066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3046"/>
    <x v="3067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3047"/>
    <x v="3068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3048"/>
    <x v="306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3049"/>
    <x v="3070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50"/>
    <x v="3071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051"/>
    <x v="3072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x v="3052"/>
    <x v="3073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x v="3053"/>
    <x v="3074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3054"/>
    <x v="3075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3055"/>
    <x v="3076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3056"/>
    <x v="3077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3057"/>
    <x v="3078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3058"/>
    <x v="3079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3059"/>
    <x v="308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3060"/>
    <x v="3081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x v="3061"/>
    <x v="3082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062"/>
    <x v="308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3063"/>
    <x v="308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064"/>
    <x v="3085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3065"/>
    <x v="3086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x v="3066"/>
    <x v="3087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067"/>
    <x v="308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3068"/>
    <x v="3089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3069"/>
    <x v="3090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3070"/>
    <x v="3091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x v="3071"/>
    <x v="3092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3072"/>
    <x v="309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3073"/>
    <x v="3094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3074"/>
    <x v="3095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3075"/>
    <x v="3096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x v="3076"/>
    <x v="309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x v="3077"/>
    <x v="3098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078"/>
    <x v="3099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3079"/>
    <x v="3100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3080"/>
    <x v="3101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x v="3081"/>
    <x v="3102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3082"/>
    <x v="3103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x v="3083"/>
    <x v="3104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x v="3084"/>
    <x v="310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3085"/>
    <x v="3106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3086"/>
    <x v="3107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3087"/>
    <x v="31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3088"/>
    <x v="3109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x v="3089"/>
    <x v="3110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3090"/>
    <x v="3111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3091"/>
    <x v="311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x v="3092"/>
    <x v="3113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x v="3093"/>
    <x v="3114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x v="3094"/>
    <x v="3115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x v="3095"/>
    <x v="3116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096"/>
    <x v="3117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3097"/>
    <x v="3118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x v="3098"/>
    <x v="3119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099"/>
    <x v="3120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x v="3100"/>
    <x v="3121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3101"/>
    <x v="3122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3102"/>
    <x v="3123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103"/>
    <x v="312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3104"/>
    <x v="3125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x v="3105"/>
    <x v="3126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x v="3106"/>
    <x v="3127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x v="3107"/>
    <x v="3128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3108"/>
    <x v="3129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3109"/>
    <x v="3130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3110"/>
    <x v="3131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3111"/>
    <x v="3132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x v="3112"/>
    <x v="3133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x v="3113"/>
    <x v="3134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3114"/>
    <x v="3135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3115"/>
    <x v="3136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3116"/>
    <x v="3137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3117"/>
    <x v="3138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3118"/>
    <x v="313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3119"/>
    <x v="3140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3120"/>
    <x v="3141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121"/>
    <x v="3142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122"/>
    <x v="3143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123"/>
    <x v="3144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124"/>
    <x v="3145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x v="3125"/>
    <x v="3146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x v="3126"/>
    <x v="3147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127"/>
    <x v="3148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3128"/>
    <x v="3149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x v="3129"/>
    <x v="3150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3130"/>
    <x v="3151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3131"/>
    <x v="3152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132"/>
    <x v="3153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1120"/>
    <x v="315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3133"/>
    <x v="3155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3134"/>
    <x v="3156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x v="3135"/>
    <x v="3157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136"/>
    <x v="3158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3137"/>
    <x v="3159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x v="3138"/>
    <x v="3160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3139"/>
    <x v="3161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3140"/>
    <x v="3162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3141"/>
    <x v="3163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x v="3142"/>
    <x v="3164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x v="3143"/>
    <x v="3165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144"/>
    <x v="3166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3145"/>
    <x v="3167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3146"/>
    <x v="3168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3147"/>
    <x v="3169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x v="3148"/>
    <x v="3170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x v="3149"/>
    <x v="3171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x v="3150"/>
    <x v="3172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3151"/>
    <x v="3173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3152"/>
    <x v="3174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3153"/>
    <x v="3175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x v="3154"/>
    <x v="3176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3155"/>
    <x v="3177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3156"/>
    <x v="3178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3157"/>
    <x v="3179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3158"/>
    <x v="3180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x v="3159"/>
    <x v="3181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3160"/>
    <x v="3182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3161"/>
    <x v="31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3162"/>
    <x v="3184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x v="3163"/>
    <x v="3185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3164"/>
    <x v="3186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x v="3165"/>
    <x v="3187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x v="3166"/>
    <x v="3188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3167"/>
    <x v="3189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x v="3168"/>
    <x v="3190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3169"/>
    <x v="3191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x v="3170"/>
    <x v="3192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x v="3171"/>
    <x v="3193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x v="3172"/>
    <x v="3194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x v="3173"/>
    <x v="3195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3174"/>
    <x v="3196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3175"/>
    <x v="3197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x v="3176"/>
    <x v="3198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3177"/>
    <x v="319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3178"/>
    <x v="3200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179"/>
    <x v="3201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180"/>
    <x v="3202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x v="3181"/>
    <x v="3203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x v="3182"/>
    <x v="3204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3183"/>
    <x v="320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3184"/>
    <x v="320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x v="3185"/>
    <x v="3207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186"/>
    <x v="3208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x v="3187"/>
    <x v="3209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x v="3188"/>
    <x v="3210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3189"/>
    <x v="3211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3190"/>
    <x v="321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3191"/>
    <x v="3213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3192"/>
    <x v="3214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193"/>
    <x v="3215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194"/>
    <x v="3216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195"/>
    <x v="3217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x v="3196"/>
    <x v="321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197"/>
    <x v="3219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3198"/>
    <x v="3220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x v="3199"/>
    <x v="3221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3200"/>
    <x v="3222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3201"/>
    <x v="3223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3202"/>
    <x v="32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3203"/>
    <x v="3225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x v="3204"/>
    <x v="3226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x v="3205"/>
    <x v="3227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206"/>
    <x v="3228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207"/>
    <x v="3229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3208"/>
    <x v="3230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3209"/>
    <x v="3231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3210"/>
    <x v="3232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3211"/>
    <x v="3233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3212"/>
    <x v="3234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x v="3213"/>
    <x v="3235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214"/>
    <x v="3236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3215"/>
    <x v="3237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3216"/>
    <x v="3238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x v="3217"/>
    <x v="3239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3218"/>
    <x v="3240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219"/>
    <x v="3241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220"/>
    <x v="3242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3221"/>
    <x v="324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3222"/>
    <x v="3244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3223"/>
    <x v="3245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3224"/>
    <x v="3246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x v="3225"/>
    <x v="324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3226"/>
    <x v="324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227"/>
    <x v="3249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3228"/>
    <x v="3250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3229"/>
    <x v="3251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3230"/>
    <x v="3252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x v="3231"/>
    <x v="3253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3232"/>
    <x v="3254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3233"/>
    <x v="3255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3234"/>
    <x v="3256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235"/>
    <x v="3257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3236"/>
    <x v="3258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3237"/>
    <x v="3259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3238"/>
    <x v="3260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3239"/>
    <x v="326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3240"/>
    <x v="3262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3241"/>
    <x v="3263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x v="3242"/>
    <x v="3264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x v="3243"/>
    <x v="3265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3244"/>
    <x v="3266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3245"/>
    <x v="326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3246"/>
    <x v="3268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x v="3247"/>
    <x v="3269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3248"/>
    <x v="3270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3249"/>
    <x v="3271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3250"/>
    <x v="3272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3251"/>
    <x v="3273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x v="3252"/>
    <x v="3274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x v="3253"/>
    <x v="3275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x v="3254"/>
    <x v="3276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x v="3255"/>
    <x v="3277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x v="3256"/>
    <x v="3278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3257"/>
    <x v="3279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3258"/>
    <x v="3280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3259"/>
    <x v="3281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3260"/>
    <x v="3282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3261"/>
    <x v="328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x v="3262"/>
    <x v="328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x v="3263"/>
    <x v="328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3264"/>
    <x v="3286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3265"/>
    <x v="3287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3266"/>
    <x v="3288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3267"/>
    <x v="3289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3268"/>
    <x v="3290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3269"/>
    <x v="3291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3270"/>
    <x v="3292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x v="3271"/>
    <x v="3293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3272"/>
    <x v="3294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3273"/>
    <x v="3295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3274"/>
    <x v="3296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3275"/>
    <x v="3297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3276"/>
    <x v="3298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x v="3277"/>
    <x v="329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278"/>
    <x v="330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279"/>
    <x v="3301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280"/>
    <x v="3302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281"/>
    <x v="3303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282"/>
    <x v="3304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3283"/>
    <x v="3305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3284"/>
    <x v="3306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x v="3285"/>
    <x v="3307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3286"/>
    <x v="3308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3287"/>
    <x v="330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3288"/>
    <x v="3310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3289"/>
    <x v="3311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3290"/>
    <x v="3312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x v="3291"/>
    <x v="3313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3292"/>
    <x v="331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x v="3293"/>
    <x v="3315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3294"/>
    <x v="3316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3295"/>
    <x v="3317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x v="3296"/>
    <x v="3318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x v="3297"/>
    <x v="3319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3298"/>
    <x v="3320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3299"/>
    <x v="33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300"/>
    <x v="3322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301"/>
    <x v="3323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302"/>
    <x v="332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303"/>
    <x v="3325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x v="3304"/>
    <x v="3326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3305"/>
    <x v="3327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3306"/>
    <x v="3328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x v="3307"/>
    <x v="3329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308"/>
    <x v="3330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3309"/>
    <x v="333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3310"/>
    <x v="3332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3311"/>
    <x v="3333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3312"/>
    <x v="3334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3313"/>
    <x v="3335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3314"/>
    <x v="3336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3315"/>
    <x v="3337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x v="3316"/>
    <x v="3338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3317"/>
    <x v="3339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3318"/>
    <x v="3340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x v="3319"/>
    <x v="3341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320"/>
    <x v="3342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321"/>
    <x v="3343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322"/>
    <x v="3344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3323"/>
    <x v="3345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3324"/>
    <x v="3346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x v="3325"/>
    <x v="3347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3326"/>
    <x v="3348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x v="3327"/>
    <x v="3349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x v="3328"/>
    <x v="3350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3329"/>
    <x v="3351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3330"/>
    <x v="3352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x v="3331"/>
    <x v="3353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3332"/>
    <x v="3354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3333"/>
    <x v="3355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3334"/>
    <x v="3356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3335"/>
    <x v="3357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3336"/>
    <x v="3358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x v="3337"/>
    <x v="3359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x v="3338"/>
    <x v="3360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x v="3339"/>
    <x v="3361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x v="3340"/>
    <x v="336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341"/>
    <x v="3363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3342"/>
    <x v="3364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x v="3343"/>
    <x v="3365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3344"/>
    <x v="3366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x v="3345"/>
    <x v="3367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3346"/>
    <x v="3368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x v="3347"/>
    <x v="3369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3348"/>
    <x v="3370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3349"/>
    <x v="3371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3350"/>
    <x v="337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x v="3351"/>
    <x v="3373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x v="3352"/>
    <x v="3374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3353"/>
    <x v="3375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3354"/>
    <x v="3376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3355"/>
    <x v="3377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3356"/>
    <x v="3378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3357"/>
    <x v="3379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3358"/>
    <x v="3380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x v="3359"/>
    <x v="3381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x v="3360"/>
    <x v="3382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3361"/>
    <x v="3383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x v="3362"/>
    <x v="3384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363"/>
    <x v="3385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x v="3364"/>
    <x v="338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3365"/>
    <x v="3387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3366"/>
    <x v="3388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367"/>
    <x v="3389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3368"/>
    <x v="3390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3369"/>
    <x v="33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x v="3370"/>
    <x v="3392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3371"/>
    <x v="3393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3372"/>
    <x v="3394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x v="3373"/>
    <x v="3395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3374"/>
    <x v="3396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x v="3375"/>
    <x v="3397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3376"/>
    <x v="3398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3377"/>
    <x v="3399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3378"/>
    <x v="3400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3379"/>
    <x v="3401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x v="3380"/>
    <x v="3402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381"/>
    <x v="3403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382"/>
    <x v="3404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383"/>
    <x v="3405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3384"/>
    <x v="3406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x v="3385"/>
    <x v="3407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x v="3386"/>
    <x v="3408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3387"/>
    <x v="3409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3388"/>
    <x v="3410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3389"/>
    <x v="3411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3390"/>
    <x v="3412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3391"/>
    <x v="3413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3392"/>
    <x v="3414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x v="3393"/>
    <x v="3415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x v="3394"/>
    <x v="3416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x v="3395"/>
    <x v="3417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x v="3396"/>
    <x v="3418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3397"/>
    <x v="3419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3398"/>
    <x v="3420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3399"/>
    <x v="3421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3400"/>
    <x v="3422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x v="3401"/>
    <x v="3423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3402"/>
    <x v="3424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3403"/>
    <x v="3425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404"/>
    <x v="342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405"/>
    <x v="342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x v="3406"/>
    <x v="3428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407"/>
    <x v="3429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x v="3408"/>
    <x v="3430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409"/>
    <x v="3431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410"/>
    <x v="3432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411"/>
    <x v="3433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412"/>
    <x v="3434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3413"/>
    <x v="3435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3414"/>
    <x v="3436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3415"/>
    <x v="3437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3416"/>
    <x v="3438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417"/>
    <x v="3439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x v="3418"/>
    <x v="3440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x v="3419"/>
    <x v="3441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3420"/>
    <x v="3442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3421"/>
    <x v="3443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3422"/>
    <x v="3444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3423"/>
    <x v="3445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3424"/>
    <x v="3446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3425"/>
    <x v="3447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426"/>
    <x v="3448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x v="3427"/>
    <x v="3449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3428"/>
    <x v="3450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3429"/>
    <x v="3451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x v="3430"/>
    <x v="345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3431"/>
    <x v="3453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3432"/>
    <x v="3454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3433"/>
    <x v="3455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x v="3434"/>
    <x v="3456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x v="3435"/>
    <x v="3457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3436"/>
    <x v="3458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3437"/>
    <x v="3459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x v="3438"/>
    <x v="3460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439"/>
    <x v="3461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3440"/>
    <x v="3462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3441"/>
    <x v="3463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442"/>
    <x v="3464"/>
    <b v="0"/>
    <n v="4"/>
    <b v="0"/>
    <x v="6"/>
    <x v="11"/>
    <n v="8"/>
    <n v="4.75"/>
  </r>
  <r>
    <n v="638"/>
    <s v="W (Canceled)"/>
    <s v="O0"/>
    <n v="200000"/>
    <n v="18"/>
    <x v="1"/>
    <x v="4"/>
    <s v="EUR"/>
    <x v="3443"/>
    <x v="3465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x v="3444"/>
    <x v="3466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3445"/>
    <x v="3467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3446"/>
    <x v="3468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3447"/>
    <x v="346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3448"/>
    <x v="3470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3449"/>
    <x v="3471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3450"/>
    <x v="347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x v="3451"/>
    <x v="3473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x v="3452"/>
    <x v="3474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3453"/>
    <x v="3475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x v="3454"/>
    <x v="3476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x v="3455"/>
    <x v="3477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3456"/>
    <x v="3478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x v="3457"/>
    <x v="3479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3458"/>
    <x v="3480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3459"/>
    <x v="3481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x v="3460"/>
    <x v="3482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461"/>
    <x v="3483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x v="3462"/>
    <x v="3484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3463"/>
    <x v="3485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x v="3464"/>
    <x v="3486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465"/>
    <x v="3487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x v="3466"/>
    <x v="3488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x v="3467"/>
    <x v="3489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x v="3468"/>
    <x v="3490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x v="3469"/>
    <x v="3491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3470"/>
    <x v="3492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3471"/>
    <x v="3493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3472"/>
    <x v="3494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3473"/>
    <x v="3495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3474"/>
    <x v="3496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3475"/>
    <x v="3497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x v="3476"/>
    <x v="3498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477"/>
    <x v="3499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478"/>
    <x v="3500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479"/>
    <x v="350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3480"/>
    <x v="3502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3481"/>
    <x v="3503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3482"/>
    <x v="3504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3483"/>
    <x v="3505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x v="3484"/>
    <x v="3506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3485"/>
    <x v="3507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3486"/>
    <x v="3508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3487"/>
    <x v="3509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3488"/>
    <x v="3510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x v="3489"/>
    <x v="3511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3490"/>
    <x v="3512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3491"/>
    <x v="3513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x v="3492"/>
    <x v="3514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3493"/>
    <x v="3515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x v="3494"/>
    <x v="3516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3495"/>
    <x v="351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3496"/>
    <x v="3518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x v="3497"/>
    <x v="3519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3498"/>
    <x v="3520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3499"/>
    <x v="3521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3500"/>
    <x v="3522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x v="3501"/>
    <x v="3523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3502"/>
    <x v="3524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x v="3503"/>
    <x v="3525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3504"/>
    <x v="3526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3505"/>
    <x v="3527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3506"/>
    <x v="3528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x v="3507"/>
    <x v="3529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x v="3508"/>
    <x v="3530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3509"/>
    <x v="3531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x v="3510"/>
    <x v="35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3511"/>
    <x v="3533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3512"/>
    <x v="3534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3513"/>
    <x v="3535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514"/>
    <x v="3536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515"/>
    <x v="3537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x v="3516"/>
    <x v="3538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517"/>
    <x v="353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x v="3518"/>
    <x v="354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519"/>
    <x v="3541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x v="3520"/>
    <x v="354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521"/>
    <x v="3543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522"/>
    <x v="35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x v="3523"/>
    <x v="354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524"/>
    <x v="35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525"/>
    <x v="3547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x v="3526"/>
    <x v="354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3527"/>
    <x v="3549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x v="3528"/>
    <x v="3550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3529"/>
    <x v="3551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3530"/>
    <x v="3552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3531"/>
    <x v="3553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3532"/>
    <x v="3554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3533"/>
    <x v="3555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3534"/>
    <x v="3556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x v="3535"/>
    <x v="3557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3536"/>
    <x v="3558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3537"/>
    <x v="3559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538"/>
    <x v="3560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3539"/>
    <x v="3561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3540"/>
    <x v="3562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x v="3541"/>
    <x v="3563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542"/>
    <x v="3564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x v="3543"/>
    <x v="3565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3544"/>
    <x v="3566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x v="3545"/>
    <x v="3567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3546"/>
    <x v="3568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3547"/>
    <x v="3569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x v="3548"/>
    <x v="3570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3549"/>
    <x v="3571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3550"/>
    <x v="3572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3551"/>
    <x v="3573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x v="3552"/>
    <x v="3574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3553"/>
    <x v="3575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3554"/>
    <x v="3576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3555"/>
    <x v="3577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3556"/>
    <x v="3578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3557"/>
    <x v="3579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3558"/>
    <x v="3580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3559"/>
    <x v="3581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3560"/>
    <x v="3582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3561"/>
    <x v="3583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3562"/>
    <x v="3584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x v="3563"/>
    <x v="3585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x v="3564"/>
    <x v="3586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x v="3565"/>
    <x v="3587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x v="3566"/>
    <x v="3588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3567"/>
    <x v="3589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3568"/>
    <x v="3590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569"/>
    <x v="3591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x v="3570"/>
    <x v="3592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571"/>
    <x v="3593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x v="3572"/>
    <x v="3594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573"/>
    <x v="3595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574"/>
    <x v="3596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575"/>
    <x v="3597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3576"/>
    <x v="3598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x v="3577"/>
    <x v="3599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x v="3578"/>
    <x v="3600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3579"/>
    <x v="3601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3580"/>
    <x v="3602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3581"/>
    <x v="3603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3582"/>
    <x v="3604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x v="3583"/>
    <x v="3605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x v="3584"/>
    <x v="360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x v="3585"/>
    <x v="3607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x v="3586"/>
    <x v="3608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x v="3587"/>
    <x v="3609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588"/>
    <x v="361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x v="3589"/>
    <x v="3611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590"/>
    <x v="36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3591"/>
    <x v="361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3592"/>
    <x v="3614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3593"/>
    <x v="361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x v="3594"/>
    <x v="3616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3595"/>
    <x v="3617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3596"/>
    <x v="3618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x v="3597"/>
    <x v="3619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3598"/>
    <x v="3620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x v="3599"/>
    <x v="3621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x v="3600"/>
    <x v="3622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x v="3601"/>
    <x v="362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3602"/>
    <x v="3624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3603"/>
    <x v="3625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3604"/>
    <x v="3626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3605"/>
    <x v="3627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3606"/>
    <x v="3628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607"/>
    <x v="3629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08"/>
    <x v="3630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609"/>
    <x v="3631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3610"/>
    <x v="3632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3611"/>
    <x v="3633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3612"/>
    <x v="3634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3613"/>
    <x v="3635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x v="3614"/>
    <x v="3636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3615"/>
    <x v="3637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x v="3616"/>
    <x v="3638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3617"/>
    <x v="3639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3618"/>
    <x v="3640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x v="3619"/>
    <x v="3641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3620"/>
    <x v="3642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3621"/>
    <x v="3643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3622"/>
    <x v="3644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x v="3623"/>
    <x v="3645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x v="3624"/>
    <x v="3646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x v="3625"/>
    <x v="3647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x v="3626"/>
    <x v="3648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x v="3627"/>
    <x v="3649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3628"/>
    <x v="3650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x v="3629"/>
    <x v="3651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3630"/>
    <x v="3652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3631"/>
    <x v="3653"/>
    <b v="0"/>
    <n v="1"/>
    <b v="0"/>
    <x v="3"/>
    <x v="18"/>
    <n v="0"/>
    <n v="1"/>
  </r>
  <r>
    <n v="1128"/>
    <s v="Flying Turds"/>
    <s v="#havingfunFTW"/>
    <n v="1000"/>
    <n v="1"/>
    <x v="2"/>
    <x v="1"/>
    <s v="GBP"/>
    <x v="3632"/>
    <x v="3654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x v="3633"/>
    <x v="3655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3634"/>
    <x v="3656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x v="3635"/>
    <x v="3657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3636"/>
    <x v="3658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x v="3637"/>
    <x v="3659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3638"/>
    <x v="3660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3639"/>
    <x v="3661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3640"/>
    <x v="3662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3641"/>
    <x v="3663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3642"/>
    <x v="3664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x v="3643"/>
    <x v="3665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3644"/>
    <x v="3666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3645"/>
    <x v="366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3646"/>
    <x v="3668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3647"/>
    <x v="3669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3648"/>
    <x v="3670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3649"/>
    <x v="3671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x v="3650"/>
    <x v="3672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x v="3651"/>
    <x v="3673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x v="3652"/>
    <x v="3674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3653"/>
    <x v="3675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x v="3654"/>
    <x v="3676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x v="3655"/>
    <x v="3677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x v="3656"/>
    <x v="3678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3657"/>
    <x v="3679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3658"/>
    <x v="368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3659"/>
    <x v="3681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x v="3660"/>
    <x v="3682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3661"/>
    <x v="3683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x v="3662"/>
    <x v="368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3663"/>
    <x v="368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664"/>
    <x v="3686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665"/>
    <x v="3687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666"/>
    <x v="3688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67"/>
    <x v="3689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68"/>
    <x v="3690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x v="3669"/>
    <x v="3691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670"/>
    <x v="3692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671"/>
    <x v="369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672"/>
    <x v="3694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x v="3673"/>
    <x v="3695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674"/>
    <x v="3696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675"/>
    <x v="3697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x v="3676"/>
    <x v="3698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x v="3677"/>
    <x v="3699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678"/>
    <x v="3700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x v="3679"/>
    <x v="3701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3680"/>
    <x v="3702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x v="3681"/>
    <x v="3703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x v="3682"/>
    <x v="3704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3683"/>
    <x v="3705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3684"/>
    <x v="3706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3685"/>
    <x v="3707"/>
    <b v="0"/>
    <n v="0"/>
    <b v="0"/>
    <x v="5"/>
    <x v="21"/>
    <n v="0"/>
    <n v="0"/>
  </r>
  <r>
    <n v="131"/>
    <s v="I (Canceled)"/>
    <s v="I"/>
    <n v="1200"/>
    <n v="0"/>
    <x v="1"/>
    <x v="0"/>
    <s v="USD"/>
    <x v="3686"/>
    <x v="3708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3687"/>
    <x v="3709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x v="3688"/>
    <x v="3710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3689"/>
    <x v="3711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x v="3690"/>
    <x v="3712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3691"/>
    <x v="3713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x v="3692"/>
    <x v="3714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x v="3693"/>
    <x v="3715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3694"/>
    <x v="3716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3695"/>
    <x v="3717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3696"/>
    <x v="3718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x v="3697"/>
    <x v="3719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x v="3698"/>
    <x v="3720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3699"/>
    <x v="3721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x v="3700"/>
    <x v="3722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3701"/>
    <x v="3723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x v="3702"/>
    <x v="3724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3703"/>
    <x v="3725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3704"/>
    <x v="3726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3705"/>
    <x v="3727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3706"/>
    <x v="3728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3707"/>
    <x v="3729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3708"/>
    <x v="3730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x v="3709"/>
    <x v="3731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x v="3710"/>
    <x v="3732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x v="3711"/>
    <x v="3733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3712"/>
    <x v="3734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x v="3713"/>
    <x v="3735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3714"/>
    <x v="3736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x v="3715"/>
    <x v="3737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3716"/>
    <x v="3738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3717"/>
    <x v="3739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x v="3718"/>
    <x v="3740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x v="3719"/>
    <x v="3741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3720"/>
    <x v="3742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3721"/>
    <x v="3743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3722"/>
    <x v="3744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3723"/>
    <x v="3745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3724"/>
    <x v="3746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3725"/>
    <x v="3747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3726"/>
    <x v="3748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3727"/>
    <x v="3749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3728"/>
    <x v="3750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x v="3729"/>
    <x v="3751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3730"/>
    <x v="3752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3731"/>
    <x v="3753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3732"/>
    <x v="3754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x v="3733"/>
    <x v="3755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3734"/>
    <x v="3756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3735"/>
    <x v="3757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3736"/>
    <x v="3758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x v="3737"/>
    <x v="3759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3738"/>
    <x v="3760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3739"/>
    <x v="3761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3740"/>
    <x v="3762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x v="3741"/>
    <x v="3763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3742"/>
    <x v="3764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x v="3743"/>
    <x v="376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3744"/>
    <x v="3766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x v="3745"/>
    <x v="3767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3746"/>
    <x v="376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3747"/>
    <x v="3769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3748"/>
    <x v="3770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3749"/>
    <x v="3771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x v="3750"/>
    <x v="3772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3751"/>
    <x v="3773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3752"/>
    <x v="377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x v="3753"/>
    <x v="3775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3754"/>
    <x v="3776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3755"/>
    <x v="3777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x v="3756"/>
    <x v="3778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3757"/>
    <x v="377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3758"/>
    <x v="3780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3759"/>
    <x v="3781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3760"/>
    <x v="3782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3761"/>
    <x v="3783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x v="3762"/>
    <x v="3784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3763"/>
    <x v="378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3764"/>
    <x v="378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3765"/>
    <x v="3787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3766"/>
    <x v="3788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x v="3767"/>
    <x v="3789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x v="3768"/>
    <x v="3790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769"/>
    <x v="3791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x v="3770"/>
    <x v="3792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x v="3771"/>
    <x v="3793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3772"/>
    <x v="3794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x v="3773"/>
    <x v="3795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3774"/>
    <x v="3796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x v="3775"/>
    <x v="379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3776"/>
    <x v="3798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x v="3777"/>
    <x v="3799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3778"/>
    <x v="3800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x v="3779"/>
    <x v="3801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x v="3780"/>
    <x v="3802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x v="3781"/>
    <x v="3803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3782"/>
    <x v="3804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3783"/>
    <x v="3805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3784"/>
    <x v="3806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x v="3785"/>
    <x v="3807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3786"/>
    <x v="3808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3787"/>
    <x v="380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3788"/>
    <x v="3810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3789"/>
    <x v="3811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3790"/>
    <x v="3812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3791"/>
    <x v="3813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x v="3792"/>
    <x v="3814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x v="3793"/>
    <x v="3815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3794"/>
    <x v="3816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3795"/>
    <x v="3817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3796"/>
    <x v="3818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3797"/>
    <x v="3819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3798"/>
    <x v="3820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3799"/>
    <x v="3821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x v="3800"/>
    <x v="3822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3801"/>
    <x v="3823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3802"/>
    <x v="3824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3803"/>
    <x v="3825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x v="3804"/>
    <x v="3826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3805"/>
    <x v="3827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x v="3806"/>
    <x v="3828"/>
    <b v="0"/>
    <n v="0"/>
    <b v="0"/>
    <x v="8"/>
    <x v="30"/>
    <n v="0"/>
    <n v="0"/>
  </r>
  <r>
    <n v="1049"/>
    <s v="J1 (Canceled)"/>
    <s v="------"/>
    <n v="12000"/>
    <n v="0"/>
    <x v="1"/>
    <x v="0"/>
    <s v="USD"/>
    <x v="3807"/>
    <x v="3829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x v="3808"/>
    <x v="3830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3809"/>
    <x v="3831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3810"/>
    <x v="3832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811"/>
    <x v="3833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3812"/>
    <x v="3834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813"/>
    <x v="3835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814"/>
    <x v="3836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3815"/>
    <x v="3837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x v="3816"/>
    <x v="3838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x v="3817"/>
    <x v="3839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3818"/>
    <x v="3840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x v="3819"/>
    <x v="3841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x v="3820"/>
    <x v="3842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3821"/>
    <x v="3843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3822"/>
    <x v="384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x v="3823"/>
    <x v="3845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3824"/>
    <x v="3846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3825"/>
    <x v="3847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x v="3826"/>
    <x v="384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3827"/>
    <x v="3849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x v="3828"/>
    <x v="38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3829"/>
    <x v="3851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3830"/>
    <x v="3852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x v="3831"/>
    <x v="385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3832"/>
    <x v="3854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3833"/>
    <x v="3855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3834"/>
    <x v="3856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3835"/>
    <x v="3857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3836"/>
    <x v="3858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3837"/>
    <x v="3859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x v="3838"/>
    <x v="3860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3839"/>
    <x v="3861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3840"/>
    <x v="3862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3841"/>
    <x v="3863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3842"/>
    <x v="3864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3843"/>
    <x v="3865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x v="3844"/>
    <x v="3866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3845"/>
    <x v="3867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x v="3846"/>
    <x v="3868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x v="3847"/>
    <x v="3869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x v="3848"/>
    <x v="3870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3849"/>
    <x v="3871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3850"/>
    <x v="3872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3851"/>
    <x v="3873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3852"/>
    <x v="3874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x v="3853"/>
    <x v="3875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x v="3854"/>
    <x v="3876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3855"/>
    <x v="3877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3856"/>
    <x v="387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x v="3857"/>
    <x v="387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x v="3858"/>
    <x v="3880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x v="3859"/>
    <x v="3881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x v="3860"/>
    <x v="3882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x v="3861"/>
    <x v="3883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3862"/>
    <x v="3884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3863"/>
    <x v="3885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x v="3864"/>
    <x v="3886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x v="3865"/>
    <x v="3887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3866"/>
    <x v="3888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x v="3867"/>
    <x v="3889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3868"/>
    <x v="3890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x v="3869"/>
    <x v="3891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3870"/>
    <x v="3892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3871"/>
    <x v="3893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3872"/>
    <x v="3894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x v="3873"/>
    <x v="3895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3874"/>
    <x v="3896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3875"/>
    <x v="3897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x v="3876"/>
    <x v="3898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3877"/>
    <x v="389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3878"/>
    <x v="3900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x v="3879"/>
    <x v="3901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3880"/>
    <x v="390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3881"/>
    <x v="3903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x v="3882"/>
    <x v="390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3883"/>
    <x v="3905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3884"/>
    <x v="3906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x v="3885"/>
    <x v="3907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x v="3886"/>
    <x v="3908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x v="3887"/>
    <x v="3909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x v="3888"/>
    <x v="3910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3889"/>
    <x v="3911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3890"/>
    <x v="3912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3891"/>
    <x v="3913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3892"/>
    <x v="3914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3893"/>
    <x v="3915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3894"/>
    <x v="391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x v="3895"/>
    <x v="3917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3896"/>
    <x v="3918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3897"/>
    <x v="3919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3898"/>
    <x v="3920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3899"/>
    <x v="3921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3900"/>
    <x v="3922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x v="3901"/>
    <x v="3923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3902"/>
    <x v="3924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3903"/>
    <x v="3925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3904"/>
    <x v="3926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x v="3905"/>
    <x v="3927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x v="3906"/>
    <x v="3928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3907"/>
    <x v="3929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x v="3908"/>
    <x v="393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3909"/>
    <x v="393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3910"/>
    <x v="3932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x v="3911"/>
    <x v="3933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3912"/>
    <x v="3934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x v="3913"/>
    <x v="393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3914"/>
    <x v="3936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3915"/>
    <x v="39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3916"/>
    <x v="3938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3917"/>
    <x v="3939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3918"/>
    <x v="3940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3919"/>
    <x v="3941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3920"/>
    <x v="3942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3921"/>
    <x v="3943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3922"/>
    <x v="3944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3923"/>
    <x v="3945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x v="3924"/>
    <x v="3946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x v="3925"/>
    <x v="3947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3926"/>
    <x v="3948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3927"/>
    <x v="3949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x v="3928"/>
    <x v="3950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3929"/>
    <x v="3951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3930"/>
    <x v="3952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x v="3931"/>
    <x v="3953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3932"/>
    <x v="3954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3933"/>
    <x v="3955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x v="3934"/>
    <x v="3956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3935"/>
    <x v="3957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3936"/>
    <x v="3958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3937"/>
    <x v="3959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x v="3938"/>
    <x v="3960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x v="3939"/>
    <x v="3961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x v="3940"/>
    <x v="3962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x v="3941"/>
    <x v="3963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x v="3942"/>
    <x v="39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3943"/>
    <x v="3965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3944"/>
    <x v="3966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3945"/>
    <x v="3967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3946"/>
    <x v="3968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x v="3947"/>
    <x v="3969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x v="3948"/>
    <x v="3970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3949"/>
    <x v="3971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x v="3950"/>
    <x v="3972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x v="3951"/>
    <x v="39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3952"/>
    <x v="3974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3953"/>
    <x v="3975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3954"/>
    <x v="3976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3955"/>
    <x v="3977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x v="3956"/>
    <x v="397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3957"/>
    <x v="397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3958"/>
    <x v="3980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x v="3959"/>
    <x v="3981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3960"/>
    <x v="3982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x v="3961"/>
    <x v="3983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3962"/>
    <x v="398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3963"/>
    <x v="3985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3964"/>
    <x v="3986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x v="3965"/>
    <x v="3987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3966"/>
    <x v="3988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3967"/>
    <x v="3989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3968"/>
    <x v="3990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x v="3969"/>
    <x v="3991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x v="3970"/>
    <x v="3992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x v="3971"/>
    <x v="3993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3972"/>
    <x v="3994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3973"/>
    <x v="3995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3974"/>
    <x v="3996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3975"/>
    <x v="3997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3976"/>
    <x v="3998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x v="3977"/>
    <x v="3999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3978"/>
    <x v="4000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3979"/>
    <x v="4001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3980"/>
    <x v="4002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x v="3981"/>
    <x v="4003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3982"/>
    <x v="4004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x v="3983"/>
    <x v="4005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3984"/>
    <x v="4006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x v="3985"/>
    <x v="4007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x v="3986"/>
    <x v="4008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3987"/>
    <x v="4009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3988"/>
    <x v="4010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3989"/>
    <x v="4011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3990"/>
    <x v="4012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3991"/>
    <x v="4013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3992"/>
    <x v="4014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3993"/>
    <x v="4015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3994"/>
    <x v="4016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x v="3995"/>
    <x v="4017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3996"/>
    <x v="4018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3997"/>
    <x v="4019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3998"/>
    <x v="4020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3999"/>
    <x v="4021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x v="4000"/>
    <x v="4022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x v="4001"/>
    <x v="4023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x v="4002"/>
    <x v="4024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4003"/>
    <x v="4025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x v="4004"/>
    <x v="4026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4005"/>
    <x v="4027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4006"/>
    <x v="4028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4007"/>
    <x v="4029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x v="4008"/>
    <x v="4030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4009"/>
    <x v="4031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4010"/>
    <x v="4032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4011"/>
    <x v="4033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4012"/>
    <x v="4034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4013"/>
    <x v="4035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4014"/>
    <x v="4036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4015"/>
    <x v="4037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4016"/>
    <x v="4038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4017"/>
    <x v="4039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4018"/>
    <x v="4040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4019"/>
    <x v="404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x v="4020"/>
    <x v="4042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4021"/>
    <x v="4043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4022"/>
    <x v="4044"/>
    <b v="0"/>
    <n v="0"/>
    <b v="0"/>
    <x v="6"/>
    <x v="9"/>
    <n v="0"/>
    <n v="0"/>
  </r>
  <r>
    <n v="3125"/>
    <s v="N/A (Canceled)"/>
    <s v="N/A"/>
    <n v="1500000"/>
    <n v="0"/>
    <x v="1"/>
    <x v="0"/>
    <s v="USD"/>
    <x v="4023"/>
    <x v="4045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4024"/>
    <x v="4046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4025"/>
    <x v="404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4026"/>
    <x v="4048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4027"/>
    <x v="4049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x v="4028"/>
    <x v="4050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4029"/>
    <x v="4051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4030"/>
    <x v="4052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4031"/>
    <x v="4053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4032"/>
    <x v="4054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4033"/>
    <x v="4055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4034"/>
    <x v="4056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4035"/>
    <x v="4057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x v="4036"/>
    <x v="405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4037"/>
    <x v="4059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x v="4038"/>
    <x v="4060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4039"/>
    <x v="4061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4040"/>
    <x v="4062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x v="4041"/>
    <x v="4063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4042"/>
    <x v="4064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4043"/>
    <x v="4065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4044"/>
    <x v="4066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4045"/>
    <x v="4067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4046"/>
    <x v="4068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x v="4047"/>
    <x v="4069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x v="4048"/>
    <x v="4070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4049"/>
    <x v="4071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x v="4050"/>
    <x v="4072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4051"/>
    <x v="4073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4052"/>
    <x v="4074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4053"/>
    <x v="4075"/>
    <b v="0"/>
    <n v="0"/>
    <b v="0"/>
    <x v="6"/>
    <x v="19"/>
    <n v="0"/>
    <n v="0"/>
  </r>
  <r>
    <n v="3886"/>
    <s v="a (Canceled)"/>
    <n v="1"/>
    <n v="10000"/>
    <n v="0"/>
    <x v="1"/>
    <x v="8"/>
    <s v="AUD"/>
    <x v="4054"/>
    <x v="4076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4055"/>
    <x v="407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4056"/>
    <x v="4078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x v="4057"/>
    <x v="4079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4058"/>
    <x v="4080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x v="4059"/>
    <x v="4081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4060"/>
    <x v="4082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4061"/>
    <x v="4083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4062"/>
    <x v="408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4063"/>
    <x v="408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x v="4064"/>
    <x v="4086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4065"/>
    <x v="4087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x v="4066"/>
    <x v="4088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4067"/>
    <x v="4089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x v="4068"/>
    <x v="4090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4069"/>
    <x v="4091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4070"/>
    <x v="4092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4071"/>
    <x v="4093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4072"/>
    <x v="4094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4073"/>
    <x v="4095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74"/>
    <x v="4096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75"/>
    <x v="4097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76"/>
    <x v="4098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77"/>
    <x v="4099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x v="4078"/>
    <x v="4100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79"/>
    <x v="4101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80"/>
    <x v="4102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81"/>
    <x v="410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82"/>
    <x v="4104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83"/>
    <x v="4105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84"/>
    <x v="4106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85"/>
    <x v="4107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x v="4086"/>
    <x v="4108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87"/>
    <x v="4109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x v="4088"/>
    <x v="4110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89"/>
    <x v="4111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90"/>
    <x v="411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91"/>
    <x v="4113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d v="2013-03-25T04:08:59"/>
    <b v="1"/>
    <n v="26457"/>
    <b v="1"/>
    <x v="0"/>
    <s v="hardware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d v="2017-01-24T10:34:12"/>
    <b v="0"/>
    <n v="775"/>
    <b v="0"/>
    <x v="0"/>
    <s v="wearables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d v="2013-11-15T04:00:00"/>
    <b v="1"/>
    <n v="3863"/>
    <b v="1"/>
    <x v="0"/>
    <s v="hardware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d v="2014-07-23T21:08:09"/>
    <b v="0"/>
    <n v="8359"/>
    <b v="1"/>
    <x v="0"/>
    <s v="hardware"/>
    <n v="543"/>
    <n v="116.35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d v="2016-06-06T17:02:00"/>
    <b v="1"/>
    <n v="4245"/>
    <b v="1"/>
    <x v="0"/>
    <s v="hardware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d v="2016-07-08T23:03:34"/>
    <b v="1"/>
    <n v="4562"/>
    <b v="1"/>
    <x v="0"/>
    <s v="hardware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d v="2013-05-14T20:55:13"/>
    <b v="1"/>
    <n v="20242"/>
    <b v="1"/>
    <x v="1"/>
    <s v="radio &amp; podcasts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d v="2012-06-12T07:00:00"/>
    <b v="1"/>
    <n v="388"/>
    <b v="1"/>
    <x v="0"/>
    <s v="hardware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d v="2016-08-06T07:00:00"/>
    <b v="1"/>
    <n v="2051"/>
    <b v="1"/>
    <x v="0"/>
    <s v="hardware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d v="2013-05-31T12:00:00"/>
    <b v="0"/>
    <n v="5812"/>
    <b v="1"/>
    <x v="0"/>
    <s v="hardware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d v="2016-03-16T05:04:57"/>
    <b v="1"/>
    <n v="555"/>
    <b v="1"/>
    <x v="2"/>
    <s v="photobooks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d v="2016-01-11T23:00:00"/>
    <b v="1"/>
    <n v="971"/>
    <b v="1"/>
    <x v="0"/>
    <s v="hardware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d v="2016-06-28T15:45:23"/>
    <b v="0"/>
    <n v="1530"/>
    <b v="1"/>
    <x v="0"/>
    <s v="hardware"/>
    <n v="317"/>
    <n v="259.25"/>
  </r>
  <r>
    <n v="1954"/>
    <s v="Orison â€“ Rethink the Power of Energy"/>
    <s v="The First Home Battery System You Simply Plug in to Install"/>
    <n v="50000"/>
    <n v="349474"/>
    <x v="0"/>
    <s v="US"/>
    <s v="USD"/>
    <x v="13"/>
    <d v="2016-03-12T05:00:00"/>
    <b v="1"/>
    <n v="415"/>
    <b v="1"/>
    <x v="0"/>
    <s v="hardware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d v="2015-07-12T06:02:38"/>
    <b v="1"/>
    <n v="680"/>
    <b v="1"/>
    <x v="0"/>
    <s v="hardware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d v="2016-12-21T07:59:00"/>
    <b v="1"/>
    <n v="1501"/>
    <b v="0"/>
    <x v="0"/>
    <s v="space exploration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d v="2014-05-15T06:58:51"/>
    <b v="1"/>
    <n v="4883"/>
    <b v="1"/>
    <x v="0"/>
    <s v="hardware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d v="2014-05-01T14:01:30"/>
    <b v="1"/>
    <n v="1789"/>
    <b v="1"/>
    <x v="0"/>
    <s v="hardware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d v="2017-01-02T22:59:00"/>
    <b v="1"/>
    <n v="3663"/>
    <b v="1"/>
    <x v="0"/>
    <s v="space exploration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d v="2015-05-07T06:58:00"/>
    <b v="1"/>
    <n v="508"/>
    <b v="1"/>
    <x v="0"/>
    <s v="hardware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d v="2015-08-19T15:37:54"/>
    <b v="0"/>
    <n v="2174"/>
    <b v="1"/>
    <x v="0"/>
    <s v="wearables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d v="2015-02-28T14:00:59"/>
    <b v="0"/>
    <n v="4330"/>
    <b v="1"/>
    <x v="3"/>
    <s v="tabletop games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d v="2016-12-03T01:07:53"/>
    <b v="0"/>
    <n v="571"/>
    <b v="1"/>
    <x v="3"/>
    <s v="tabletop games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d v="2016-04-22T06:32:52"/>
    <b v="1"/>
    <n v="1281"/>
    <b v="1"/>
    <x v="0"/>
    <s v="hardware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d v="2015-11-19T04:59:00"/>
    <b v="1"/>
    <n v="813"/>
    <b v="1"/>
    <x v="0"/>
    <s v="hardware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d v="2015-06-12T20:00:00"/>
    <b v="1"/>
    <n v="1637"/>
    <b v="1"/>
    <x v="0"/>
    <s v="hardware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d v="2014-08-14T12:58:18"/>
    <b v="1"/>
    <n v="1513"/>
    <b v="1"/>
    <x v="0"/>
    <s v="hardware"/>
    <n v="207"/>
    <n v="136.63999999999999"/>
  </r>
  <r>
    <n v="1917"/>
    <s v="Chronovisor:The MOST innovative watch for night time reading"/>
    <s v="Let's build a legendary brand altogether"/>
    <n v="390000"/>
    <n v="205025"/>
    <x v="2"/>
    <s v="HK"/>
    <s v="HKD"/>
    <x v="27"/>
    <d v="2017-02-10T06:28:53"/>
    <b v="0"/>
    <n v="70"/>
    <b v="0"/>
    <x v="0"/>
    <s v="gadgets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d v="2015-04-03T03:59:00"/>
    <b v="1"/>
    <n v="3562"/>
    <b v="1"/>
    <x v="3"/>
    <s v="tabletop games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d v="2015-12-19T07:59:00"/>
    <b v="1"/>
    <n v="821"/>
    <b v="1"/>
    <x v="0"/>
    <s v="hardware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d v="2014-09-21T19:00:15"/>
    <b v="0"/>
    <n v="1204"/>
    <b v="1"/>
    <x v="3"/>
    <s v="tabletop games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d v="2016-09-22T17:00:21"/>
    <b v="1"/>
    <n v="1780"/>
    <b v="1"/>
    <x v="0"/>
    <s v="hardware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d v="2014-08-26T22:00:40"/>
    <b v="1"/>
    <n v="3355"/>
    <b v="1"/>
    <x v="4"/>
    <s v="small batch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d v="2017-01-10T21:59:00"/>
    <b v="0"/>
    <n v="1670"/>
    <b v="1"/>
    <x v="3"/>
    <s v="tabletop games"/>
    <n v="720"/>
    <n v="107.82"/>
  </r>
  <r>
    <n v="1980"/>
    <s v="YOUMO - Your Smart Modular Power Strip"/>
    <s v="Multi-power charging that is smarter, stylish and designed for you."/>
    <n v="50000"/>
    <n v="177412.01"/>
    <x v="0"/>
    <s v="DE"/>
    <s v="EUR"/>
    <x v="34"/>
    <d v="2016-04-03T12:01:02"/>
    <b v="1"/>
    <n v="1945"/>
    <b v="1"/>
    <x v="0"/>
    <s v="hardware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d v="2016-02-20T02:00:53"/>
    <b v="0"/>
    <n v="541"/>
    <b v="1"/>
    <x v="0"/>
    <s v="hardware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d v="2015-04-18T21:10:05"/>
    <b v="1"/>
    <n v="365"/>
    <b v="1"/>
    <x v="0"/>
    <s v="hardware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d v="2013-02-01T18:25:39"/>
    <b v="0"/>
    <n v="1062"/>
    <b v="1"/>
    <x v="5"/>
    <s v="documentary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d v="2016-08-11T06:28:36"/>
    <b v="1"/>
    <n v="2478"/>
    <b v="1"/>
    <x v="0"/>
    <s v="hardware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d v="2016-12-01T04:59:00"/>
    <b v="1"/>
    <n v="379"/>
    <b v="1"/>
    <x v="0"/>
    <s v="hardware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d v="2014-11-11T16:10:36"/>
    <b v="1"/>
    <n v="1095"/>
    <b v="1"/>
    <x v="6"/>
    <s v="spaces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d v="2017-03-14T22:57:00"/>
    <b v="1"/>
    <n v="1151"/>
    <b v="1"/>
    <x v="5"/>
    <s v="documentary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d v="2015-12-19T01:00:00"/>
    <b v="1"/>
    <n v="644"/>
    <b v="1"/>
    <x v="0"/>
    <s v="hardware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d v="2013-07-25T16:21:28"/>
    <b v="0"/>
    <n v="8200"/>
    <b v="1"/>
    <x v="0"/>
    <s v="hardware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d v="2012-05-23T19:00:00"/>
    <b v="1"/>
    <n v="290"/>
    <b v="1"/>
    <x v="0"/>
    <s v="hardware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d v="2015-06-11T10:05:53"/>
    <b v="1"/>
    <n v="353"/>
    <b v="1"/>
    <x v="0"/>
    <s v="hardware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d v="2015-06-11T04:25:46"/>
    <b v="1"/>
    <n v="729"/>
    <b v="1"/>
    <x v="0"/>
    <s v="hardware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d v="2015-12-24T15:41:24"/>
    <b v="1"/>
    <n v="1420"/>
    <b v="1"/>
    <x v="6"/>
    <s v="spaces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d v="2015-05-08T16:01:58"/>
    <b v="0"/>
    <n v="470"/>
    <b v="1"/>
    <x v="0"/>
    <s v="hardware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d v="2016-11-23T08:45:43"/>
    <b v="1"/>
    <n v="398"/>
    <b v="1"/>
    <x v="0"/>
    <s v="hardware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d v="2016-08-04T14:00:03"/>
    <b v="0"/>
    <n v="1293"/>
    <b v="0"/>
    <x v="5"/>
    <s v="drama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d v="2015-10-30T14:59:43"/>
    <b v="0"/>
    <n v="161"/>
    <b v="0"/>
    <x v="0"/>
    <s v="wearables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d v="2017-02-22T04:43:42"/>
    <b v="1"/>
    <n v="1596"/>
    <b v="1"/>
    <x v="5"/>
    <s v="documentary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d v="2016-12-03T15:05:15"/>
    <b v="1"/>
    <n v="510"/>
    <b v="1"/>
    <x v="0"/>
    <s v="hardware"/>
    <n v="285"/>
    <n v="279.38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d v="2014-05-09T21:00:00"/>
    <b v="1"/>
    <n v="2436"/>
    <b v="1"/>
    <x v="5"/>
    <s v="documentary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d v="2012-03-22T03:00:00"/>
    <b v="1"/>
    <n v="2602"/>
    <b v="1"/>
    <x v="1"/>
    <s v="radio &amp; podcasts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d v="2013-11-27T03:02:00"/>
    <b v="0"/>
    <n v="2525"/>
    <b v="1"/>
    <x v="3"/>
    <s v="tabletop games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d v="2016-12-15T23:00:00"/>
    <b v="0"/>
    <n v="3238"/>
    <b v="1"/>
    <x v="3"/>
    <s v="tabletop games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d v="2013-05-23T15:38:11"/>
    <b v="0"/>
    <n v="1373"/>
    <b v="1"/>
    <x v="0"/>
    <s v="hardware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d v="2016-06-11T13:39:32"/>
    <b v="1"/>
    <n v="325"/>
    <b v="1"/>
    <x v="0"/>
    <s v="hardware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d v="2014-12-03T13:00:45"/>
    <b v="1"/>
    <n v="303"/>
    <b v="1"/>
    <x v="0"/>
    <s v="hardware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d v="2014-03-07T22:59:00"/>
    <b v="0"/>
    <n v="1510"/>
    <b v="1"/>
    <x v="5"/>
    <s v="documentary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d v="2015-03-30T18:31:59"/>
    <b v="1"/>
    <n v="539"/>
    <b v="1"/>
    <x v="0"/>
    <s v="hardware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d v="2014-07-10T14:31:03"/>
    <b v="1"/>
    <n v="354"/>
    <b v="1"/>
    <x v="0"/>
    <s v="hardware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d v="2014-05-30T14:10:35"/>
    <b v="1"/>
    <n v="2139"/>
    <b v="1"/>
    <x v="5"/>
    <s v="documentary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d v="2016-08-05T19:01:08"/>
    <b v="1"/>
    <n v="1887"/>
    <b v="1"/>
    <x v="0"/>
    <s v="hardware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d v="2016-12-08T04:59:00"/>
    <b v="0"/>
    <n v="336"/>
    <b v="0"/>
    <x v="0"/>
    <s v="wearables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d v="2016-03-24T08:11:38"/>
    <b v="0"/>
    <n v="203"/>
    <b v="1"/>
    <x v="0"/>
    <s v="hardware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d v="2015-10-28T08:00:00"/>
    <b v="1"/>
    <n v="555"/>
    <b v="1"/>
    <x v="5"/>
    <s v="documentary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d v="2016-11-01T03:59:00"/>
    <b v="0"/>
    <n v="1260"/>
    <b v="1"/>
    <x v="6"/>
    <s v="spaces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d v="2012-10-06T03:59:00"/>
    <b v="1"/>
    <n v="1633"/>
    <b v="1"/>
    <x v="0"/>
    <s v="hardware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d v="2012-09-13T10:07:02"/>
    <b v="0"/>
    <n v="3468"/>
    <b v="1"/>
    <x v="0"/>
    <s v="space exploration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d v="2017-01-23T17:05:43"/>
    <b v="1"/>
    <n v="1375"/>
    <b v="1"/>
    <x v="0"/>
    <s v="hardware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d v="2016-06-17T12:59:50"/>
    <b v="1"/>
    <n v="1762"/>
    <b v="1"/>
    <x v="0"/>
    <s v="space exploration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d v="2013-11-22T16:00:00"/>
    <b v="0"/>
    <n v="890"/>
    <b v="0"/>
    <x v="0"/>
    <s v="wearables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d v="2012-07-15T05:42:31"/>
    <b v="1"/>
    <n v="676"/>
    <b v="1"/>
    <x v="0"/>
    <s v="space exploration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d v="2016-11-07T11:05:37"/>
    <b v="1"/>
    <n v="834"/>
    <b v="1"/>
    <x v="0"/>
    <s v="hardware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d v="2015-08-20T14:50:40"/>
    <b v="0"/>
    <n v="1107"/>
    <b v="1"/>
    <x v="0"/>
    <s v="wearables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d v="2014-02-21T18:00:00"/>
    <b v="0"/>
    <n v="1980"/>
    <b v="1"/>
    <x v="3"/>
    <s v="tabletop games"/>
    <n v="2647"/>
    <n v="53.48"/>
  </r>
  <r>
    <n v="2726"/>
    <s v="Krimston TWO - Dual SIM case for iPhone"/>
    <s v="Krimston TWO: iPhone Dual SIM Case"/>
    <n v="100000"/>
    <n v="105745"/>
    <x v="0"/>
    <s v="US"/>
    <s v="USD"/>
    <x v="79"/>
    <d v="2016-04-22T13:55:11"/>
    <b v="0"/>
    <n v="404"/>
    <b v="1"/>
    <x v="0"/>
    <s v="hardware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d v="2014-03-08T22:11:35"/>
    <b v="1"/>
    <n v="2165"/>
    <b v="1"/>
    <x v="4"/>
    <s v="small batch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d v="2015-04-17T00:00:00"/>
    <b v="0"/>
    <n v="443"/>
    <b v="1"/>
    <x v="0"/>
    <s v="hardware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d v="2015-05-22T17:03:29"/>
    <b v="0"/>
    <n v="100"/>
    <b v="1"/>
    <x v="6"/>
    <s v="plays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d v="2013-03-23T22:42:41"/>
    <b v="1"/>
    <n v="1356"/>
    <b v="1"/>
    <x v="0"/>
    <s v="hardware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d v="2014-05-05T06:38:31"/>
    <b v="0"/>
    <n v="558"/>
    <b v="1"/>
    <x v="6"/>
    <s v="plays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d v="2015-04-08T17:42:49"/>
    <b v="1"/>
    <n v="942"/>
    <b v="1"/>
    <x v="5"/>
    <s v="documentary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d v="2016-02-25T07:25:01"/>
    <b v="0"/>
    <n v="123"/>
    <b v="0"/>
    <x v="0"/>
    <s v="wearables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d v="2011-04-22T04:21:13"/>
    <b v="1"/>
    <n v="1876"/>
    <b v="1"/>
    <x v="0"/>
    <s v="hardware"/>
    <n v="201"/>
    <n v="51.31"/>
  </r>
  <r>
    <n v="2010"/>
    <s v="Weighitz: Weigh Smarter"/>
    <s v="Weighitz are miniature smart scales designed to weigh anything in the home."/>
    <n v="30000"/>
    <n v="96015.9"/>
    <x v="0"/>
    <s v="US"/>
    <s v="USD"/>
    <x v="88"/>
    <d v="2016-08-18T23:54:51"/>
    <b v="1"/>
    <n v="1737"/>
    <b v="1"/>
    <x v="0"/>
    <s v="hardware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d v="2015-10-11T01:00:00"/>
    <b v="1"/>
    <n v="1251"/>
    <b v="1"/>
    <x v="0"/>
    <s v="space exploration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d v="2013-03-26T08:23:59"/>
    <b v="0"/>
    <n v="623"/>
    <b v="1"/>
    <x v="3"/>
    <s v="tabletop games"/>
    <n v="1857"/>
    <n v="149.03"/>
  </r>
  <r>
    <n v="2710"/>
    <s v="House of Yes"/>
    <s v="Building Brooklyn's own creative venue for circus, theater and events of all types."/>
    <n v="60000"/>
    <n v="92340.21"/>
    <x v="0"/>
    <s v="US"/>
    <s v="USD"/>
    <x v="91"/>
    <d v="2014-08-09T02:00:00"/>
    <b v="1"/>
    <n v="1088"/>
    <b v="1"/>
    <x v="6"/>
    <s v="spaces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d v="2013-03-09T21:08:19"/>
    <b v="1"/>
    <n v="479"/>
    <b v="1"/>
    <x v="0"/>
    <s v="hardware"/>
    <n v="922"/>
    <n v="192.39"/>
  </r>
  <r>
    <n v="1501"/>
    <s v="This is Nowhere"/>
    <s v="A hardcover book of surf, outdoor and nature photos from the British Columbia coast."/>
    <n v="52000"/>
    <n v="86492"/>
    <x v="0"/>
    <s v="CA"/>
    <s v="CAD"/>
    <x v="93"/>
    <d v="2015-07-08T14:00:23"/>
    <b v="1"/>
    <n v="885"/>
    <b v="1"/>
    <x v="2"/>
    <s v="photobooks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d v="2012-01-07T18:35:09"/>
    <b v="1"/>
    <n v="146"/>
    <b v="1"/>
    <x v="5"/>
    <s v="documentary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d v="2016-07-09T23:49:58"/>
    <b v="0"/>
    <n v="348"/>
    <b v="0"/>
    <x v="6"/>
    <s v="spaces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d v="2014-12-17T20:43:48"/>
    <b v="0"/>
    <n v="224"/>
    <b v="0"/>
    <x v="0"/>
    <s v="wearables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d v="2014-12-21T08:42:21"/>
    <b v="1"/>
    <n v="33"/>
    <b v="1"/>
    <x v="0"/>
    <s v="hardware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d v="2015-08-15T06:00:00"/>
    <b v="0"/>
    <n v="562"/>
    <b v="1"/>
    <x v="5"/>
    <s v="documentary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d v="2016-11-30T20:15:19"/>
    <b v="0"/>
    <n v="100"/>
    <b v="0"/>
    <x v="0"/>
    <s v="wearables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d v="2013-12-25T08:00:29"/>
    <b v="0"/>
    <n v="1556"/>
    <b v="1"/>
    <x v="0"/>
    <s v="hardware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d v="2013-03-21T18:03:35"/>
    <b v="1"/>
    <n v="1224"/>
    <b v="1"/>
    <x v="7"/>
    <s v="indie rock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d v="2016-05-07T13:57:12"/>
    <b v="0"/>
    <n v="350"/>
    <b v="1"/>
    <x v="0"/>
    <s v="hardware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d v="2015-11-01T04:00:00"/>
    <b v="1"/>
    <n v="498"/>
    <b v="1"/>
    <x v="5"/>
    <s v="documentary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d v="2015-03-16T19:00:37"/>
    <b v="1"/>
    <n v="1071"/>
    <b v="1"/>
    <x v="7"/>
    <s v="electronic music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d v="2013-04-17T18:15:42"/>
    <b v="0"/>
    <n v="554"/>
    <b v="1"/>
    <x v="0"/>
    <s v="hardware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d v="2011-10-29T03:59:00"/>
    <b v="1"/>
    <n v="493"/>
    <b v="1"/>
    <x v="5"/>
    <s v="documentary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d v="2014-12-21T01:00:00"/>
    <b v="0"/>
    <n v="404"/>
    <b v="1"/>
    <x v="3"/>
    <s v="tabletop games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d v="2016-12-15T05:00:00"/>
    <b v="1"/>
    <n v="531"/>
    <b v="1"/>
    <x v="0"/>
    <s v="hardware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d v="2013-08-19T08:01:09"/>
    <b v="1"/>
    <n v="402"/>
    <b v="1"/>
    <x v="0"/>
    <s v="hardware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d v="2014-10-29T01:00:00"/>
    <b v="0"/>
    <n v="1021"/>
    <b v="1"/>
    <x v="0"/>
    <s v="wearables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d v="2012-11-29T23:54:56"/>
    <b v="1"/>
    <n v="625"/>
    <b v="1"/>
    <x v="0"/>
    <s v="hardware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d v="2014-05-01T15:55:29"/>
    <b v="1"/>
    <n v="405"/>
    <b v="1"/>
    <x v="0"/>
    <s v="hardware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d v="2014-01-15T19:00:00"/>
    <b v="0"/>
    <n v="456"/>
    <b v="1"/>
    <x v="0"/>
    <s v="hardware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d v="2016-12-19T07:59:00"/>
    <b v="1"/>
    <n v="1104"/>
    <b v="1"/>
    <x v="4"/>
    <s v="small batch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d v="2014-12-04T10:58:54"/>
    <b v="0"/>
    <n v="356"/>
    <b v="0"/>
    <x v="0"/>
    <s v="wearables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d v="2015-05-23T21:23:39"/>
    <b v="1"/>
    <n v="951"/>
    <b v="1"/>
    <x v="5"/>
    <s v="documentary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d v="2013-10-16T14:33:35"/>
    <b v="1"/>
    <n v="682"/>
    <b v="1"/>
    <x v="0"/>
    <s v="hardware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d v="2016-11-21T04:59:00"/>
    <b v="0"/>
    <n v="897"/>
    <b v="1"/>
    <x v="3"/>
    <s v="tabletop games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d v="2013-11-01T00:00:00"/>
    <b v="1"/>
    <n v="665"/>
    <b v="1"/>
    <x v="5"/>
    <s v="documentary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d v="2015-08-13T08:46:49"/>
    <b v="1"/>
    <n v="450"/>
    <b v="1"/>
    <x v="0"/>
    <s v="hardware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d v="2017-03-29T02:00:00"/>
    <b v="0"/>
    <n v="884"/>
    <b v="0"/>
    <x v="7"/>
    <s v="faith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d v="2016-05-02T03:59:00"/>
    <b v="1"/>
    <n v="740"/>
    <b v="1"/>
    <x v="2"/>
    <s v="photobooks"/>
    <n v="145"/>
    <n v="88.26"/>
  </r>
  <r>
    <n v="1748"/>
    <s v="So It Is: Vancouver"/>
    <s v="Telling the story of the city through remarkable people who live in Vancouver today."/>
    <n v="50000"/>
    <n v="64974"/>
    <x v="0"/>
    <s v="CA"/>
    <s v="CAD"/>
    <x v="123"/>
    <d v="2015-09-02T22:49:03"/>
    <b v="0"/>
    <n v="181"/>
    <b v="1"/>
    <x v="2"/>
    <s v="photobooks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d v="2016-01-02T23:19:51"/>
    <b v="0"/>
    <n v="263"/>
    <b v="1"/>
    <x v="0"/>
    <s v="hardware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d v="2014-11-12T07:59:00"/>
    <b v="0"/>
    <n v="983"/>
    <b v="1"/>
    <x v="3"/>
    <s v="tabletop games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d v="2015-11-19T20:00:19"/>
    <b v="1"/>
    <n v="613"/>
    <b v="1"/>
    <x v="5"/>
    <s v="documentary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d v="2014-10-17T19:55:39"/>
    <b v="1"/>
    <n v="452"/>
    <b v="1"/>
    <x v="2"/>
    <s v="photobooks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d v="2015-05-26T21:54:00"/>
    <b v="0"/>
    <n v="392"/>
    <b v="1"/>
    <x v="6"/>
    <s v="spaces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d v="2015-01-09T01:00:00"/>
    <b v="1"/>
    <n v="508"/>
    <b v="1"/>
    <x v="0"/>
    <s v="hardware"/>
    <n v="120"/>
    <n v="118.45"/>
  </r>
  <r>
    <n v="2049"/>
    <s v="LOCK8 - the World's First Smart Bike Lock"/>
    <s v="Keyless. Alarm secured. GPS tracking."/>
    <n v="50000"/>
    <n v="60095.35"/>
    <x v="0"/>
    <s v="GB"/>
    <s v="GBP"/>
    <x v="130"/>
    <d v="2013-12-02T22:59:00"/>
    <b v="0"/>
    <n v="742"/>
    <b v="1"/>
    <x v="0"/>
    <s v="hardware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d v="2014-09-06T15:25:31"/>
    <b v="1"/>
    <n v="508"/>
    <b v="1"/>
    <x v="7"/>
    <s v="rock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d v="2013-07-26T17:00:00"/>
    <b v="1"/>
    <n v="635"/>
    <b v="1"/>
    <x v="1"/>
    <s v="radio &amp; podcasts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d v="2017-03-01T17:52:15"/>
    <b v="0"/>
    <n v="113"/>
    <b v="1"/>
    <x v="0"/>
    <s v="hardware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d v="2015-06-05T21:00:00"/>
    <b v="0"/>
    <n v="188"/>
    <b v="1"/>
    <x v="0"/>
    <s v="hardware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d v="2011-06-18T01:14:26"/>
    <b v="1"/>
    <n v="688"/>
    <b v="1"/>
    <x v="5"/>
    <s v="documentary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d v="2015-11-21T17:12:15"/>
    <b v="0"/>
    <n v="355"/>
    <b v="0"/>
    <x v="0"/>
    <s v="wearables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d v="2016-12-10T00:00:04"/>
    <b v="0"/>
    <n v="1328"/>
    <b v="1"/>
    <x v="3"/>
    <s v="tabletop games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d v="2013-04-20T03:38:21"/>
    <b v="1"/>
    <n v="701"/>
    <b v="1"/>
    <x v="0"/>
    <s v="hardware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d v="2016-10-02T06:41:24"/>
    <b v="0"/>
    <n v="278"/>
    <b v="1"/>
    <x v="0"/>
    <s v="hardware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d v="2014-11-26T07:59:00"/>
    <b v="1"/>
    <n v="930"/>
    <b v="1"/>
    <x v="6"/>
    <s v="plays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d v="2013-10-10T17:00:52"/>
    <b v="0"/>
    <n v="351"/>
    <b v="1"/>
    <x v="5"/>
    <s v="documentary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d v="2016-04-29T18:44:25"/>
    <b v="1"/>
    <n v="325"/>
    <b v="1"/>
    <x v="5"/>
    <s v="documentary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d v="2015-12-19T20:01:19"/>
    <b v="0"/>
    <n v="284"/>
    <b v="1"/>
    <x v="5"/>
    <s v="television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d v="2014-12-04T00:39:00"/>
    <b v="0"/>
    <n v="229"/>
    <b v="1"/>
    <x v="1"/>
    <s v="nonfiction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d v="2015-04-10T05:32:54"/>
    <b v="0"/>
    <n v="119"/>
    <b v="1"/>
    <x v="0"/>
    <s v="hardware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d v="2016-03-26T17:11:30"/>
    <b v="0"/>
    <n v="878"/>
    <b v="1"/>
    <x v="3"/>
    <s v="tabletop games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d v="2017-01-01T15:55:27"/>
    <b v="0"/>
    <n v="456"/>
    <b v="0"/>
    <x v="0"/>
    <s v="wearables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d v="2015-11-14T13:20:00"/>
    <b v="0"/>
    <n v="651"/>
    <b v="1"/>
    <x v="3"/>
    <s v="tabletop games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d v="2014-07-10T10:09:11"/>
    <b v="1"/>
    <n v="943"/>
    <b v="1"/>
    <x v="0"/>
    <s v="hardware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d v="2015-03-20T15:54:11"/>
    <b v="0"/>
    <n v="320"/>
    <b v="1"/>
    <x v="6"/>
    <s v="spaces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d v="2016-12-20T04:30:33"/>
    <b v="1"/>
    <n v="736"/>
    <b v="1"/>
    <x v="5"/>
    <s v="documentary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d v="2011-08-07T20:12:50"/>
    <b v="0"/>
    <n v="73"/>
    <b v="1"/>
    <x v="5"/>
    <s v="documentary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d v="2012-06-26T04:03:13"/>
    <b v="1"/>
    <n v="447"/>
    <b v="1"/>
    <x v="5"/>
    <s v="documentary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d v="2016-06-15T15:00:00"/>
    <b v="1"/>
    <n v="267"/>
    <b v="1"/>
    <x v="5"/>
    <s v="documentary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d v="2014-06-16T04:25:00"/>
    <b v="0"/>
    <n v="433"/>
    <b v="1"/>
    <x v="6"/>
    <s v="spaces"/>
    <n v="103"/>
    <n v="118.97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d v="2015-03-02T04:59:00"/>
    <b v="0"/>
    <n v="274"/>
    <b v="1"/>
    <x v="6"/>
    <s v="plays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d v="2016-08-19T03:59:00"/>
    <b v="0"/>
    <n v="323"/>
    <b v="0"/>
    <x v="0"/>
    <s v="wearables"/>
    <n v="102"/>
    <n v="158.36000000000001"/>
  </r>
  <r>
    <n v="1210"/>
    <s v="Det Andra GÃ¶teborg"/>
    <s v="En fotobok om livet i det enda andra GÃ¶teborg i vÃ¤rlden"/>
    <n v="20000"/>
    <n v="50863"/>
    <x v="0"/>
    <s v="SE"/>
    <s v="SEK"/>
    <x v="158"/>
    <d v="2015-05-31T21:00:00"/>
    <b v="0"/>
    <n v="103"/>
    <b v="1"/>
    <x v="2"/>
    <s v="photobooks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d v="2016-10-04T03:59:00"/>
    <b v="1"/>
    <n v="308"/>
    <b v="1"/>
    <x v="6"/>
    <s v="spaces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d v="2014-08-29T01:00:00"/>
    <b v="1"/>
    <n v="614"/>
    <b v="1"/>
    <x v="7"/>
    <s v="indie rock"/>
    <n v="101"/>
    <n v="82.5"/>
  </r>
  <r>
    <n v="1957"/>
    <s v="freeSoC and freeSoC Mini"/>
    <s v="An open hardware platform for the best microcontroller in the world."/>
    <n v="30000"/>
    <n v="50251.41"/>
    <x v="0"/>
    <s v="US"/>
    <s v="USD"/>
    <x v="161"/>
    <d v="2012-10-27T02:21:53"/>
    <b v="1"/>
    <n v="660"/>
    <b v="1"/>
    <x v="0"/>
    <s v="hardware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d v="2016-04-07T14:16:31"/>
    <b v="1"/>
    <n v="266"/>
    <b v="1"/>
    <x v="5"/>
    <s v="documentary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d v="2015-01-07T16:41:46"/>
    <b v="0"/>
    <n v="144"/>
    <b v="1"/>
    <x v="7"/>
    <s v="rock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d v="2015-06-27T06:55:54"/>
    <b v="0"/>
    <n v="271"/>
    <b v="1"/>
    <x v="2"/>
    <s v="photobooks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d v="2014-07-16T03:00:00"/>
    <b v="0"/>
    <n v="827"/>
    <b v="1"/>
    <x v="5"/>
    <s v="television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d v="2015-08-07T16:14:23"/>
    <b v="0"/>
    <n v="707"/>
    <b v="1"/>
    <x v="0"/>
    <s v="hardware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d v="2014-07-23T15:25:50"/>
    <b v="0"/>
    <n v="1364"/>
    <b v="1"/>
    <x v="0"/>
    <s v="hardware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d v="2012-10-02T18:40:03"/>
    <b v="0"/>
    <n v="92"/>
    <b v="1"/>
    <x v="7"/>
    <s v="indie rock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d v="2013-02-15T14:21:49"/>
    <b v="1"/>
    <n v="321"/>
    <b v="1"/>
    <x v="1"/>
    <s v="radio &amp; podcasts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d v="2015-08-13T13:40:48"/>
    <b v="0"/>
    <n v="315"/>
    <b v="1"/>
    <x v="0"/>
    <s v="wearables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d v="2015-05-31T01:42:58"/>
    <b v="0"/>
    <n v="170"/>
    <b v="1"/>
    <x v="0"/>
    <s v="hardware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d v="2015-10-23T18:24:55"/>
    <b v="1"/>
    <n v="874"/>
    <b v="1"/>
    <x v="2"/>
    <s v="photobooks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d v="2014-09-11T09:04:10"/>
    <b v="0"/>
    <n v="975"/>
    <b v="0"/>
    <x v="3"/>
    <s v="video games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d v="2016-07-21T16:45:26"/>
    <b v="1"/>
    <n v="1049"/>
    <b v="1"/>
    <x v="6"/>
    <s v="spaces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d v="2014-09-11T14:01:08"/>
    <b v="0"/>
    <n v="199"/>
    <b v="1"/>
    <x v="6"/>
    <s v="musical"/>
    <n v="102"/>
    <n v="231.66"/>
  </r>
  <r>
    <n v="1467"/>
    <s v="Radio Ambulante"/>
    <s v="We are a new Spanish language podcast telling uniquely Latin American stories."/>
    <n v="40000"/>
    <n v="46032"/>
    <x v="0"/>
    <s v="US"/>
    <s v="USD"/>
    <x v="176"/>
    <d v="2012-03-25T18:14:45"/>
    <b v="1"/>
    <n v="600"/>
    <b v="1"/>
    <x v="1"/>
    <s v="radio &amp; podcasts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d v="2013-04-22T12:59:35"/>
    <b v="0"/>
    <n v="682"/>
    <b v="1"/>
    <x v="0"/>
    <s v="hardware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d v="2010-02-22T22:00:00"/>
    <b v="1"/>
    <n v="179"/>
    <b v="1"/>
    <x v="5"/>
    <s v="documentary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d v="2014-11-15T22:08:44"/>
    <b v="0"/>
    <n v="277"/>
    <b v="1"/>
    <x v="6"/>
    <s v="spaces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d v="2017-03-07T05:00:00"/>
    <b v="0"/>
    <n v="902"/>
    <b v="1"/>
    <x v="3"/>
    <s v="tabletop games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d v="2014-04-26T01:58:38"/>
    <b v="1"/>
    <n v="158"/>
    <b v="1"/>
    <x v="0"/>
    <s v="hardware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d v="2015-11-14T12:53:29"/>
    <b v="1"/>
    <n v="379"/>
    <b v="1"/>
    <x v="5"/>
    <s v="documentary"/>
    <n v="112"/>
    <n v="117.77"/>
  </r>
  <r>
    <n v="648"/>
    <s v="Audio Jacket"/>
    <s v="Get ready for the next product that you canâ€™t live without"/>
    <n v="35000"/>
    <n v="44388"/>
    <x v="0"/>
    <s v="US"/>
    <s v="USD"/>
    <x v="183"/>
    <d v="2014-10-14T16:38:28"/>
    <b v="0"/>
    <n v="27"/>
    <b v="1"/>
    <x v="0"/>
    <s v="wearables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d v="2017-03-08T21:00:00"/>
    <b v="1"/>
    <n v="299"/>
    <b v="1"/>
    <x v="5"/>
    <s v="documentary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d v="2016-04-07T22:09:14"/>
    <b v="1"/>
    <n v="964"/>
    <b v="1"/>
    <x v="5"/>
    <s v="documentary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d v="2016-01-31T21:59:00"/>
    <b v="0"/>
    <n v="375"/>
    <b v="1"/>
    <x v="0"/>
    <s v="hardware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d v="2016-07-06T15:00:58"/>
    <b v="0"/>
    <n v="28"/>
    <b v="0"/>
    <x v="0"/>
    <s v="wearables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d v="2016-06-17T13:57:14"/>
    <b v="1"/>
    <n v="438"/>
    <b v="1"/>
    <x v="5"/>
    <s v="documentary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d v="2016-10-30T15:25:38"/>
    <b v="1"/>
    <n v="403"/>
    <b v="1"/>
    <x v="4"/>
    <s v="small batch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d v="2015-09-09T07:31:09"/>
    <b v="1"/>
    <n v="535"/>
    <b v="0"/>
    <x v="0"/>
    <s v="space exploration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d v="2016-07-10T05:28:57"/>
    <b v="0"/>
    <n v="15"/>
    <b v="0"/>
    <x v="6"/>
    <s v="spaces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d v="2012-01-21T17:43:00"/>
    <b v="1"/>
    <n v="760"/>
    <b v="1"/>
    <x v="5"/>
    <s v="documentary"/>
    <n v="105"/>
    <n v="55.07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d v="2017-03-22T15:33:50"/>
    <b v="0"/>
    <n v="45"/>
    <b v="0"/>
    <x v="6"/>
    <s v="spaces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d v="2014-12-21T16:45:04"/>
    <b v="1"/>
    <n v="376"/>
    <b v="1"/>
    <x v="5"/>
    <s v="documentary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d v="2015-12-16T20:18:00"/>
    <b v="0"/>
    <n v="202"/>
    <b v="0"/>
    <x v="6"/>
    <s v="spaces"/>
    <n v="20"/>
    <n v="202.23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d v="2014-12-01T08:03:14"/>
    <b v="1"/>
    <n v="165"/>
    <b v="1"/>
    <x v="5"/>
    <s v="documentary"/>
    <n v="116"/>
    <n v="246.61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d v="2012-10-12T00:58:59"/>
    <b v="1"/>
    <n v="415"/>
    <b v="1"/>
    <x v="5"/>
    <s v="documentary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d v="2014-08-15T15:00:22"/>
    <b v="0"/>
    <n v="311"/>
    <b v="1"/>
    <x v="4"/>
    <s v="small batch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d v="2015-11-06T01:00:00"/>
    <b v="0"/>
    <n v="248"/>
    <b v="0"/>
    <x v="0"/>
    <s v="wearables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d v="2015-02-27T16:37:59"/>
    <b v="0"/>
    <n v="253"/>
    <b v="1"/>
    <x v="5"/>
    <s v="television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d v="2015-04-08T11:42:59"/>
    <b v="0"/>
    <n v="714"/>
    <b v="1"/>
    <x v="2"/>
    <s v="photobooks"/>
    <n v="322"/>
    <n v="56.41"/>
  </r>
  <r>
    <n v="3648"/>
    <s v="Moth Theater Lives"/>
    <s v="Help Moth Live! Support Moth and its artist collective to achieve its 2014/15 season."/>
    <n v="40000"/>
    <n v="40153"/>
    <x v="0"/>
    <s v="US"/>
    <s v="USD"/>
    <x v="202"/>
    <d v="2014-10-05T07:00:45"/>
    <b v="0"/>
    <n v="73"/>
    <b v="1"/>
    <x v="6"/>
    <s v="plays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d v="2012-07-09T02:07:27"/>
    <b v="0"/>
    <n v="263"/>
    <b v="1"/>
    <x v="0"/>
    <s v="hardware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d v="2017-02-20T19:00:00"/>
    <b v="0"/>
    <n v="110"/>
    <b v="0"/>
    <x v="0"/>
    <s v="wearables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d v="2016-06-07T04:01:31"/>
    <b v="1"/>
    <n v="235"/>
    <b v="1"/>
    <x v="2"/>
    <s v="photobooks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d v="2016-05-14T03:59:00"/>
    <b v="0"/>
    <n v="336"/>
    <b v="1"/>
    <x v="6"/>
    <s v="plays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d v="2014-05-02T12:30:10"/>
    <b v="0"/>
    <n v="621"/>
    <b v="1"/>
    <x v="0"/>
    <s v="hardware"/>
    <n v="114"/>
    <n v="64.02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d v="2011-09-10T01:00:22"/>
    <b v="1"/>
    <n v="916"/>
    <b v="1"/>
    <x v="1"/>
    <s v="radio &amp; podcasts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d v="2015-09-17T14:59:51"/>
    <b v="0"/>
    <n v="480"/>
    <b v="1"/>
    <x v="3"/>
    <s v="tabletop games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d v="2014-05-09T20:45:19"/>
    <b v="1"/>
    <n v="848"/>
    <b v="1"/>
    <x v="0"/>
    <s v="hardware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d v="2014-05-30T22:09:16"/>
    <b v="0"/>
    <n v="549"/>
    <b v="1"/>
    <x v="2"/>
    <s v="photobooks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d v="2014-10-16T06:59:00"/>
    <b v="1"/>
    <n v="263"/>
    <b v="1"/>
    <x v="6"/>
    <s v="spaces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d v="2015-12-18T19:38:59"/>
    <b v="0"/>
    <n v="512"/>
    <b v="1"/>
    <x v="2"/>
    <s v="photobooks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d v="2014-11-12T21:20:00"/>
    <b v="1"/>
    <n v="489"/>
    <b v="1"/>
    <x v="0"/>
    <s v="space exploration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d v="2014-11-23T01:01:46"/>
    <b v="0"/>
    <n v="354"/>
    <b v="1"/>
    <x v="5"/>
    <s v="documentary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d v="2012-08-30T16:33:45"/>
    <b v="1"/>
    <n v="467"/>
    <b v="1"/>
    <x v="7"/>
    <s v="rock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d v="2012-05-20T19:01:58"/>
    <b v="0"/>
    <n v="134"/>
    <b v="1"/>
    <x v="5"/>
    <s v="documentary"/>
    <n v="101"/>
    <n v="287.31"/>
  </r>
  <r>
    <n v="24"/>
    <s v="Bring STL Up Late to TV"/>
    <s v="STL Up Late is a weekly late night comedy talk show for St. Louis television."/>
    <n v="35000"/>
    <n v="38082.69"/>
    <x v="0"/>
    <s v="US"/>
    <s v="USD"/>
    <x v="218"/>
    <d v="2015-09-15T19:39:00"/>
    <b v="0"/>
    <n v="574"/>
    <b v="1"/>
    <x v="5"/>
    <s v="television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d v="2016-06-13T05:59:00"/>
    <b v="0"/>
    <n v="314"/>
    <b v="1"/>
    <x v="2"/>
    <s v="photobooks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d v="2016-05-19T15:02:42"/>
    <b v="1"/>
    <n v="560"/>
    <b v="1"/>
    <x v="5"/>
    <s v="documentary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d v="2013-10-16T03:59:00"/>
    <b v="1"/>
    <n v="191"/>
    <b v="1"/>
    <x v="0"/>
    <s v="hardware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d v="2014-02-05T23:04:00"/>
    <b v="0"/>
    <n v="271"/>
    <b v="1"/>
    <x v="5"/>
    <s v="documentary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d v="2016-11-08T11:43:06"/>
    <b v="1"/>
    <n v="337"/>
    <b v="1"/>
    <x v="5"/>
    <s v="documentary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d v="2015-12-25T00:00:00"/>
    <b v="1"/>
    <n v="163"/>
    <b v="1"/>
    <x v="4"/>
    <s v="small batch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d v="2013-05-17T03:59:00"/>
    <b v="1"/>
    <n v="340"/>
    <b v="1"/>
    <x v="5"/>
    <s v="documentary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d v="2012-02-12T22:03:51"/>
    <b v="1"/>
    <n v="361"/>
    <b v="1"/>
    <x v="7"/>
    <s v="rock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d v="2015-04-30T19:23:47"/>
    <b v="0"/>
    <n v="296"/>
    <b v="0"/>
    <x v="0"/>
    <s v="wearables"/>
    <n v="35"/>
    <n v="119.39"/>
  </r>
  <r>
    <n v="2989"/>
    <s v="Let's Light Up The Gem!"/>
    <s v="Bring the movies back to Bethel, Maine."/>
    <n v="20000"/>
    <n v="35307"/>
    <x v="0"/>
    <s v="US"/>
    <s v="USD"/>
    <x v="228"/>
    <d v="2015-12-21T04:59:00"/>
    <b v="0"/>
    <n v="364"/>
    <b v="1"/>
    <x v="6"/>
    <s v="spaces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d v="2017-03-11T04:50:08"/>
    <b v="0"/>
    <n v="130"/>
    <b v="1"/>
    <x v="4"/>
    <s v="small batch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d v="2015-09-29T03:59:00"/>
    <b v="1"/>
    <n v="269"/>
    <b v="1"/>
    <x v="6"/>
    <s v="plays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d v="2015-11-19T05:03:21"/>
    <b v="0"/>
    <n v="229"/>
    <b v="0"/>
    <x v="0"/>
    <s v="wearables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d v="2015-09-10T03:59:00"/>
    <b v="1"/>
    <n v="134"/>
    <b v="1"/>
    <x v="6"/>
    <s v="plays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d v="2016-03-23T06:59:00"/>
    <b v="0"/>
    <n v="537"/>
    <b v="1"/>
    <x v="3"/>
    <s v="tabletop games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d v="2013-10-16T13:01:43"/>
    <b v="1"/>
    <n v="336"/>
    <b v="1"/>
    <x v="1"/>
    <s v="radio &amp; podcasts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d v="2017-01-18T15:16:37"/>
    <b v="0"/>
    <n v="859"/>
    <b v="1"/>
    <x v="7"/>
    <s v="rock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d v="2015-06-01T02:20:00"/>
    <b v="1"/>
    <n v="285"/>
    <b v="1"/>
    <x v="5"/>
    <s v="documentary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d v="2014-04-11T14:15:46"/>
    <b v="0"/>
    <n v="406"/>
    <b v="1"/>
    <x v="7"/>
    <s v="rock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d v="2012-03-02T03:00:00"/>
    <b v="1"/>
    <n v="147"/>
    <b v="1"/>
    <x v="0"/>
    <s v="hardware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d v="2016-12-14T12:01:08"/>
    <b v="0"/>
    <n v="338"/>
    <b v="0"/>
    <x v="0"/>
    <s v="wearables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d v="2013-07-01T18:00:00"/>
    <b v="1"/>
    <n v="204"/>
    <b v="1"/>
    <x v="0"/>
    <s v="hardware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d v="2015-10-31T22:45:00"/>
    <b v="0"/>
    <n v="285"/>
    <b v="0"/>
    <x v="0"/>
    <s v="gadgets"/>
    <n v="39"/>
    <n v="117.49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d v="2013-03-10T18:07:31"/>
    <b v="1"/>
    <n v="253"/>
    <b v="1"/>
    <x v="0"/>
    <s v="hardware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d v="2011-12-23T03:00:00"/>
    <b v="1"/>
    <n v="369"/>
    <b v="1"/>
    <x v="1"/>
    <s v="radio &amp; podcasts"/>
    <n v="111"/>
    <n v="90.5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d v="2014-04-21T03:59:00"/>
    <b v="1"/>
    <n v="454"/>
    <b v="1"/>
    <x v="0"/>
    <s v="hardware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d v="2015-04-09T22:58:54"/>
    <b v="1"/>
    <n v="343"/>
    <b v="1"/>
    <x v="1"/>
    <s v="radio &amp; podcasts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d v="2012-04-08T18:19:38"/>
    <b v="0"/>
    <n v="153"/>
    <b v="1"/>
    <x v="1"/>
    <s v="nonfiction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d v="2014-11-18T04:35:00"/>
    <b v="0"/>
    <n v="348"/>
    <b v="1"/>
    <x v="6"/>
    <s v="spaces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d v="2016-12-28T05:05:46"/>
    <b v="0"/>
    <n v="499"/>
    <b v="1"/>
    <x v="7"/>
    <s v="metal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d v="2014-05-25T22:59:00"/>
    <b v="0"/>
    <n v="217"/>
    <b v="1"/>
    <x v="5"/>
    <s v="television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d v="2015-08-12T02:00:00"/>
    <b v="1"/>
    <n v="398"/>
    <b v="1"/>
    <x v="0"/>
    <s v="space exploration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d v="2016-08-22T06:59:00"/>
    <b v="1"/>
    <n v="577"/>
    <b v="1"/>
    <x v="0"/>
    <s v="space exploration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d v="2015-07-08T22:58:33"/>
    <b v="0"/>
    <n v="1013"/>
    <b v="1"/>
    <x v="0"/>
    <s v="wearables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d v="2013-09-19T18:08:48"/>
    <b v="1"/>
    <n v="563"/>
    <b v="1"/>
    <x v="5"/>
    <s v="documentary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d v="2013-12-01T04:02:00"/>
    <b v="0"/>
    <n v="426"/>
    <b v="1"/>
    <x v="3"/>
    <s v="tabletop games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d v="2014-09-17T13:00:56"/>
    <b v="0"/>
    <n v="342"/>
    <b v="1"/>
    <x v="5"/>
    <s v="television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d v="2016-04-29T04:39:48"/>
    <b v="0"/>
    <n v="237"/>
    <b v="1"/>
    <x v="6"/>
    <s v="plays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d v="2016-02-21T09:33:48"/>
    <b v="1"/>
    <n v="551"/>
    <b v="1"/>
    <x v="6"/>
    <s v="spaces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d v="2013-08-16T11:59:00"/>
    <b v="0"/>
    <n v="329"/>
    <b v="1"/>
    <x v="6"/>
    <s v="spaces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d v="2013-06-06T13:34:51"/>
    <b v="1"/>
    <n v="437"/>
    <b v="1"/>
    <x v="5"/>
    <s v="documentary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d v="2014-03-26T19:10:33"/>
    <b v="0"/>
    <n v="288"/>
    <b v="1"/>
    <x v="7"/>
    <s v="rock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d v="2014-01-02T08:00:00"/>
    <b v="1"/>
    <n v="287"/>
    <b v="1"/>
    <x v="5"/>
    <s v="documentary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d v="2015-09-04T16:11:02"/>
    <b v="1"/>
    <n v="369"/>
    <b v="1"/>
    <x v="2"/>
    <s v="photobooks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d v="2014-10-18T04:00:00"/>
    <b v="0"/>
    <n v="37"/>
    <b v="1"/>
    <x v="0"/>
    <s v="hardware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d v="2012-03-24T04:00:00"/>
    <b v="1"/>
    <n v="426"/>
    <b v="1"/>
    <x v="0"/>
    <s v="hardware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d v="2015-01-19T08:30:00"/>
    <b v="0"/>
    <n v="312"/>
    <b v="0"/>
    <x v="3"/>
    <s v="video games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d v="2014-10-04T14:48:56"/>
    <b v="0"/>
    <n v="104"/>
    <b v="1"/>
    <x v="6"/>
    <s v="plays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d v="2014-07-13T00:00:00"/>
    <b v="0"/>
    <n v="263"/>
    <b v="1"/>
    <x v="5"/>
    <s v="television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d v="2014-05-31T19:40:52"/>
    <b v="1"/>
    <n v="236"/>
    <b v="1"/>
    <x v="2"/>
    <s v="photobooks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d v="2016-08-23T20:54:00"/>
    <b v="0"/>
    <n v="179"/>
    <b v="0"/>
    <x v="0"/>
    <s v="wearables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d v="2016-03-23T14:18:05"/>
    <b v="0"/>
    <n v="282"/>
    <b v="1"/>
    <x v="4"/>
    <s v="small batch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d v="2017-01-10T05:00:00"/>
    <b v="1"/>
    <n v="216"/>
    <b v="1"/>
    <x v="6"/>
    <s v="plays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d v="2014-11-14T03:00:00"/>
    <b v="1"/>
    <n v="524"/>
    <b v="1"/>
    <x v="5"/>
    <s v="documentary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d v="2017-01-06T19:05:00"/>
    <b v="0"/>
    <n v="43"/>
    <b v="1"/>
    <x v="5"/>
    <s v="documentary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d v="2014-09-03T18:48:27"/>
    <b v="1"/>
    <n v="711"/>
    <b v="1"/>
    <x v="7"/>
    <s v="rock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d v="2016-02-26T11:52:12"/>
    <b v="0"/>
    <n v="666"/>
    <b v="1"/>
    <x v="0"/>
    <s v="hardware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d v="2013-12-22T05:00:00"/>
    <b v="0"/>
    <n v="241"/>
    <b v="1"/>
    <x v="5"/>
    <s v="documentary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d v="2013-06-25T05:00:00"/>
    <b v="0"/>
    <n v="1113"/>
    <b v="1"/>
    <x v="3"/>
    <s v="tabletop games"/>
    <n v="1212"/>
    <n v="27.23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d v="2015-12-30T14:23:54"/>
    <b v="0"/>
    <n v="392"/>
    <b v="1"/>
    <x v="0"/>
    <s v="hardware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d v="2013-12-11T16:14:43"/>
    <b v="1"/>
    <n v="316"/>
    <b v="1"/>
    <x v="5"/>
    <s v="documentary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d v="2015-03-19T15:00:28"/>
    <b v="0"/>
    <n v="372"/>
    <b v="1"/>
    <x v="4"/>
    <s v="small batch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d v="2015-07-26T18:00:00"/>
    <b v="0"/>
    <n v="276"/>
    <b v="1"/>
    <x v="0"/>
    <s v="wearables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d v="2015-05-26T03:53:02"/>
    <b v="0"/>
    <n v="67"/>
    <b v="0"/>
    <x v="5"/>
    <s v="science fiction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d v="2013-12-30T06:02:33"/>
    <b v="1"/>
    <n v="429"/>
    <b v="1"/>
    <x v="0"/>
    <s v="hardware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d v="2015-08-27T19:15:10"/>
    <b v="1"/>
    <n v="455"/>
    <b v="1"/>
    <x v="2"/>
    <s v="photobooks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d v="2014-12-06T22:57:29"/>
    <b v="1"/>
    <n v="325"/>
    <b v="1"/>
    <x v="6"/>
    <s v="spaces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d v="2014-11-26T14:40:40"/>
    <b v="0"/>
    <n v="128"/>
    <b v="1"/>
    <x v="6"/>
    <s v="spaces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d v="2012-09-07T11:24:43"/>
    <b v="1"/>
    <n v="129"/>
    <b v="1"/>
    <x v="5"/>
    <s v="documentary"/>
    <n v="119"/>
    <n v="230.09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d v="2016-11-11T12:10:53"/>
    <b v="0"/>
    <n v="173"/>
    <b v="1"/>
    <x v="6"/>
    <s v="spaces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d v="2012-09-27T22:54:54"/>
    <b v="1"/>
    <n v="963"/>
    <b v="1"/>
    <x v="5"/>
    <s v="documentary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d v="2015-11-13T15:18:38"/>
    <b v="1"/>
    <n v="493"/>
    <b v="1"/>
    <x v="5"/>
    <s v="documentary"/>
    <n v="117"/>
    <n v="59.25"/>
  </r>
  <r>
    <n v="2714"/>
    <s v="The Crane Theater"/>
    <s v="The Crane will be the new home for independent theater in Northeast Minneapolis"/>
    <n v="25000"/>
    <n v="29089"/>
    <x v="0"/>
    <s v="US"/>
    <s v="USD"/>
    <x v="291"/>
    <d v="2016-10-14T23:00:00"/>
    <b v="1"/>
    <n v="305"/>
    <b v="1"/>
    <x v="6"/>
    <s v="spaces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d v="2016-06-20T18:59:00"/>
    <b v="0"/>
    <n v="96"/>
    <b v="0"/>
    <x v="0"/>
    <s v="wearables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d v="2015-06-25T19:00:00"/>
    <b v="0"/>
    <n v="607"/>
    <b v="1"/>
    <x v="0"/>
    <s v="hardware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d v="2017-03-12T01:58:35"/>
    <b v="0"/>
    <n v="194"/>
    <b v="1"/>
    <x v="3"/>
    <s v="tabletop games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d v="2016-09-11T03:59:00"/>
    <b v="1"/>
    <n v="221"/>
    <b v="1"/>
    <x v="5"/>
    <s v="documentary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d v="2015-08-25T23:52:09"/>
    <b v="1"/>
    <n v="238"/>
    <b v="1"/>
    <x v="0"/>
    <s v="space exploration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d v="2016-05-13T03:59:00"/>
    <b v="0"/>
    <n v="89"/>
    <b v="1"/>
    <x v="5"/>
    <s v="television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d v="2016-01-25T16:00:00"/>
    <b v="1"/>
    <n v="266"/>
    <b v="1"/>
    <x v="3"/>
    <s v="tabletop games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d v="2014-12-20T04:59:00"/>
    <b v="1"/>
    <n v="441"/>
    <b v="1"/>
    <x v="1"/>
    <s v="radio &amp; podcasts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d v="2014-11-05T05:00:00"/>
    <b v="0"/>
    <n v="557"/>
    <b v="1"/>
    <x v="6"/>
    <s v="spaces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d v="2012-11-01T20:22:48"/>
    <b v="0"/>
    <n v="721"/>
    <b v="1"/>
    <x v="7"/>
    <s v="electronic music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d v="2013-05-27T06:59:00"/>
    <b v="1"/>
    <n v="394"/>
    <b v="1"/>
    <x v="6"/>
    <s v="spaces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d v="2015-10-17T02:00:00"/>
    <b v="1"/>
    <n v="314"/>
    <b v="1"/>
    <x v="5"/>
    <s v="documentary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d v="2015-04-22T22:00:37"/>
    <b v="0"/>
    <n v="84"/>
    <b v="0"/>
    <x v="5"/>
    <s v="drama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d v="2016-01-19T06:37:27"/>
    <b v="1"/>
    <n v="280"/>
    <b v="1"/>
    <x v="2"/>
    <s v="photobooks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d v="2016-10-13T00:00:00"/>
    <b v="0"/>
    <n v="265"/>
    <b v="1"/>
    <x v="6"/>
    <s v="spaces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d v="2014-08-15T02:00:00"/>
    <b v="1"/>
    <n v="322"/>
    <b v="1"/>
    <x v="6"/>
    <s v="plays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d v="2017-01-03T22:03:39"/>
    <b v="0"/>
    <n v="284"/>
    <b v="1"/>
    <x v="2"/>
    <s v="photobooks"/>
    <n v="136"/>
    <n v="95.76"/>
  </r>
  <r>
    <n v="3035"/>
    <s v="The Coalition Theater"/>
    <s v="Help create a permanent home for live comedy shows and classes in Downtown RVA."/>
    <n v="25000"/>
    <n v="27196.71"/>
    <x v="0"/>
    <s v="US"/>
    <s v="USD"/>
    <x v="309"/>
    <d v="2013-05-04T13:26:49"/>
    <b v="0"/>
    <n v="307"/>
    <b v="1"/>
    <x v="6"/>
    <s v="spaces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d v="2016-07-14T19:25:40"/>
    <b v="0"/>
    <n v="183"/>
    <b v="1"/>
    <x v="2"/>
    <s v="photobooks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d v="2016-05-13T13:40:48"/>
    <b v="1"/>
    <n v="186"/>
    <b v="1"/>
    <x v="5"/>
    <s v="documentary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d v="2017-02-27T02:01:00"/>
    <b v="1"/>
    <n v="305"/>
    <b v="1"/>
    <x v="5"/>
    <s v="documentary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d v="2015-09-27T14:20:40"/>
    <b v="1"/>
    <n v="176"/>
    <b v="1"/>
    <x v="2"/>
    <s v="photobooks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d v="2015-02-06T15:04:31"/>
    <b v="1"/>
    <n v="352"/>
    <b v="1"/>
    <x v="4"/>
    <s v="small batch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d v="2014-11-21T15:01:41"/>
    <b v="0"/>
    <n v="237"/>
    <b v="1"/>
    <x v="5"/>
    <s v="documentary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d v="2014-07-17T14:59:06"/>
    <b v="1"/>
    <n v="125"/>
    <b v="1"/>
    <x v="4"/>
    <s v="small batch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d v="2015-05-31T15:24:35"/>
    <b v="0"/>
    <n v="152"/>
    <b v="1"/>
    <x v="0"/>
    <s v="wearables"/>
    <n v="106"/>
    <n v="174.03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d v="2012-11-02T04:00:00"/>
    <b v="1"/>
    <n v="290"/>
    <b v="1"/>
    <x v="5"/>
    <s v="documentary"/>
    <n v="176"/>
    <n v="91.19"/>
  </r>
  <r>
    <n v="730"/>
    <s v="Encyclopedia of Surfing"/>
    <s v="A Massive but Cheerful Online Digital Archive of Surfing"/>
    <n v="20000"/>
    <n v="26438"/>
    <x v="0"/>
    <s v="US"/>
    <s v="USD"/>
    <x v="319"/>
    <d v="2011-12-07T17:53:11"/>
    <b v="0"/>
    <n v="265"/>
    <b v="1"/>
    <x v="1"/>
    <s v="nonfiction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d v="2014-04-20T16:01:54"/>
    <b v="1"/>
    <n v="131"/>
    <b v="1"/>
    <x v="5"/>
    <s v="documentary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d v="2016-06-19T08:10:00"/>
    <b v="0"/>
    <n v="310"/>
    <b v="0"/>
    <x v="0"/>
    <s v="wearables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d v="2016-10-20T20:11:55"/>
    <b v="0"/>
    <n v="76"/>
    <b v="1"/>
    <x v="0"/>
    <s v="hardware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d v="2016-12-18T18:30:57"/>
    <b v="0"/>
    <n v="48"/>
    <b v="1"/>
    <x v="0"/>
    <s v="hardware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d v="2012-05-24T18:46:08"/>
    <b v="0"/>
    <n v="221"/>
    <b v="1"/>
    <x v="7"/>
    <s v="pop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d v="2012-07-30T05:00:00"/>
    <b v="0"/>
    <n v="251"/>
    <b v="1"/>
    <x v="5"/>
    <s v="documentary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d v="2015-04-24T05:19:57"/>
    <b v="1"/>
    <n v="303"/>
    <b v="1"/>
    <x v="5"/>
    <s v="documentary"/>
    <n v="174"/>
    <n v="86.14"/>
  </r>
  <r>
    <n v="1219"/>
    <s v="The Box"/>
    <s v="The Box is a fine art book of Ron Amato's innovative and seductive photography project."/>
    <n v="16350"/>
    <n v="26024"/>
    <x v="0"/>
    <s v="US"/>
    <s v="USD"/>
    <x v="327"/>
    <d v="2016-10-20T11:05:13"/>
    <b v="0"/>
    <n v="253"/>
    <b v="1"/>
    <x v="2"/>
    <s v="photobooks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d v="2015-05-09T03:59:00"/>
    <b v="0"/>
    <n v="147"/>
    <b v="1"/>
    <x v="6"/>
    <s v="musical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d v="2013-04-29T04:02:20"/>
    <b v="0"/>
    <n v="259"/>
    <b v="1"/>
    <x v="7"/>
    <s v="indie rock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d v="2017-03-14T14:02:35"/>
    <b v="0"/>
    <n v="188"/>
    <b v="0"/>
    <x v="0"/>
    <s v="wearables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d v="2014-02-22T01:08:24"/>
    <b v="1"/>
    <n v="328"/>
    <b v="1"/>
    <x v="5"/>
    <s v="documentary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d v="2013-08-31T14:40:12"/>
    <b v="1"/>
    <n v="670"/>
    <b v="1"/>
    <x v="7"/>
    <s v="rock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d v="2014-06-11T13:44:03"/>
    <b v="1"/>
    <n v="221"/>
    <b v="1"/>
    <x v="4"/>
    <s v="small batch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d v="2015-06-14T18:45:37"/>
    <b v="1"/>
    <n v="537"/>
    <b v="1"/>
    <x v="4"/>
    <s v="small batch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d v="2011-04-24T23:02:18"/>
    <b v="1"/>
    <n v="298"/>
    <b v="1"/>
    <x v="5"/>
    <s v="documentary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d v="2014-11-05T18:48:44"/>
    <b v="1"/>
    <n v="213"/>
    <b v="1"/>
    <x v="6"/>
    <s v="plays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d v="2014-11-14T05:12:00"/>
    <b v="1"/>
    <n v="302"/>
    <b v="1"/>
    <x v="5"/>
    <s v="documentary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d v="2012-08-22T18:32:14"/>
    <b v="1"/>
    <n v="126"/>
    <b v="1"/>
    <x v="5"/>
    <s v="documentary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d v="2013-08-30T12:53:40"/>
    <b v="0"/>
    <n v="94"/>
    <b v="0"/>
    <x v="3"/>
    <s v="video games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d v="2014-12-13T00:25:11"/>
    <b v="0"/>
    <n v="105"/>
    <b v="1"/>
    <x v="0"/>
    <s v="wearables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d v="2016-08-24T06:41:21"/>
    <b v="1"/>
    <n v="218"/>
    <b v="1"/>
    <x v="6"/>
    <s v="spaces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d v="2014-07-19T03:00:00"/>
    <b v="0"/>
    <n v="988"/>
    <b v="1"/>
    <x v="3"/>
    <s v="tabletop games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d v="2017-03-03T13:51:19"/>
    <b v="0"/>
    <n v="140"/>
    <b v="0"/>
    <x v="0"/>
    <s v="wearables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d v="2015-12-29T11:46:41"/>
    <b v="0"/>
    <n v="34"/>
    <b v="0"/>
    <x v="5"/>
    <s v="animation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d v="2016-08-06T07:52:18"/>
    <b v="0"/>
    <n v="249"/>
    <b v="1"/>
    <x v="3"/>
    <s v="tabletop games"/>
    <n v="272"/>
    <n v="98.41"/>
  </r>
  <r>
    <n v="307"/>
    <s v="Grammar Revolution"/>
    <s v="Why is grammar important?"/>
    <n v="22000"/>
    <n v="24490"/>
    <x v="0"/>
    <s v="US"/>
    <s v="USD"/>
    <x v="346"/>
    <d v="2013-02-07T22:40:01"/>
    <b v="1"/>
    <n v="576"/>
    <b v="1"/>
    <x v="5"/>
    <s v="documentary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d v="2016-10-01T03:59:00"/>
    <b v="1"/>
    <n v="97"/>
    <b v="1"/>
    <x v="6"/>
    <s v="plays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d v="2013-08-07T20:49:47"/>
    <b v="1"/>
    <n v="389"/>
    <b v="1"/>
    <x v="7"/>
    <s v="rock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d v="2016-10-29T19:00:00"/>
    <b v="0"/>
    <n v="296"/>
    <b v="1"/>
    <x v="3"/>
    <s v="tabletop games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d v="2014-12-06T06:00:00"/>
    <b v="1"/>
    <n v="615"/>
    <b v="1"/>
    <x v="2"/>
    <s v="photobooks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d v="2016-02-15T15:00:00"/>
    <b v="1"/>
    <n v="294"/>
    <b v="1"/>
    <x v="2"/>
    <s v="photobooks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d v="2014-09-16T10:18:54"/>
    <b v="1"/>
    <n v="205"/>
    <b v="1"/>
    <x v="0"/>
    <s v="hardware"/>
    <n v="127"/>
    <n v="117.6"/>
  </r>
  <r>
    <n v="684"/>
    <s v="Arcus Motion Analyzer | The Versatile Smart Ring"/>
    <s v="Arcus gives your fingers super powers."/>
    <n v="320000"/>
    <n v="23948"/>
    <x v="2"/>
    <s v="US"/>
    <s v="USD"/>
    <x v="353"/>
    <d v="2014-07-25T03:00:00"/>
    <b v="0"/>
    <n v="135"/>
    <b v="0"/>
    <x v="0"/>
    <s v="wearables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d v="2016-01-31T13:56:03"/>
    <b v="1"/>
    <n v="61"/>
    <b v="1"/>
    <x v="7"/>
    <s v="electronic music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d v="2016-03-24T13:27:36"/>
    <b v="0"/>
    <n v="124"/>
    <b v="1"/>
    <x v="4"/>
    <s v="small batch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d v="2014-11-07T00:15:55"/>
    <b v="1"/>
    <n v="213"/>
    <b v="1"/>
    <x v="6"/>
    <s v="plays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d v="2012-08-13T03:00:00"/>
    <b v="1"/>
    <n v="105"/>
    <b v="1"/>
    <x v="0"/>
    <s v="hardware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d v="2014-08-20T20:24:03"/>
    <b v="0"/>
    <n v="159"/>
    <b v="1"/>
    <x v="6"/>
    <s v="spaces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d v="2014-12-23T00:00:00"/>
    <b v="1"/>
    <n v="241"/>
    <b v="1"/>
    <x v="2"/>
    <s v="photobooks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d v="2017-02-06T14:23:31"/>
    <b v="0"/>
    <n v="375"/>
    <b v="1"/>
    <x v="2"/>
    <s v="photobooks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d v="2016-07-13T21:29:42"/>
    <b v="0"/>
    <n v="175"/>
    <b v="1"/>
    <x v="6"/>
    <s v="spaces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d v="2015-08-30T04:03:47"/>
    <b v="0"/>
    <n v="286"/>
    <b v="1"/>
    <x v="0"/>
    <s v="space exploration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d v="2016-10-25T17:00:00"/>
    <b v="0"/>
    <n v="514"/>
    <b v="1"/>
    <x v="3"/>
    <s v="tabletop games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d v="2016-10-13T21:59:00"/>
    <b v="0"/>
    <n v="163"/>
    <b v="1"/>
    <x v="0"/>
    <s v="hardware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d v="2015-07-23T06:46:37"/>
    <b v="0"/>
    <n v="104"/>
    <b v="1"/>
    <x v="5"/>
    <s v="documentary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d v="2015-01-06T18:45:47"/>
    <b v="0"/>
    <n v="383"/>
    <b v="1"/>
    <x v="5"/>
    <s v="documentary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d v="2013-07-24T14:02:38"/>
    <b v="1"/>
    <n v="159"/>
    <b v="1"/>
    <x v="7"/>
    <s v="rock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d v="2014-11-16T04:57:13"/>
    <b v="0"/>
    <n v="150"/>
    <b v="1"/>
    <x v="5"/>
    <s v="television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d v="2016-03-25T22:00:00"/>
    <b v="1"/>
    <n v="329"/>
    <b v="1"/>
    <x v="2"/>
    <s v="photobooks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d v="2016-11-24T02:00:00"/>
    <b v="0"/>
    <n v="107"/>
    <b v="1"/>
    <x v="2"/>
    <s v="photobooks"/>
    <n v="148"/>
    <n v="207.62"/>
  </r>
  <r>
    <n v="1223"/>
    <s v="YOSEMITE PEOPLE"/>
    <s v="A photography book focusing on the people rather than the nature at Yosemite National Park."/>
    <n v="19800"/>
    <n v="22197"/>
    <x v="0"/>
    <s v="US"/>
    <s v="USD"/>
    <x v="371"/>
    <d v="2016-11-10T05:15:09"/>
    <b v="0"/>
    <n v="191"/>
    <b v="1"/>
    <x v="2"/>
    <s v="photobooks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d v="2016-07-05T04:59:00"/>
    <b v="1"/>
    <n v="171"/>
    <b v="0"/>
    <x v="0"/>
    <s v="makerspaces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d v="2016-09-07T02:00:00"/>
    <b v="0"/>
    <n v="392"/>
    <b v="1"/>
    <x v="3"/>
    <s v="tabletop games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d v="2016-05-01T17:55:58"/>
    <b v="0"/>
    <n v="238"/>
    <b v="1"/>
    <x v="6"/>
    <s v="plays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d v="2015-06-12T02:00:00"/>
    <b v="0"/>
    <n v="270"/>
    <b v="1"/>
    <x v="6"/>
    <s v="plays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d v="2017-02-10T05:00:00"/>
    <b v="0"/>
    <n v="340"/>
    <b v="1"/>
    <x v="7"/>
    <s v="rock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d v="2015-05-21T17:56:28"/>
    <b v="1"/>
    <n v="465"/>
    <b v="1"/>
    <x v="0"/>
    <s v="space exploration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d v="2016-04-09T17:37:33"/>
    <b v="0"/>
    <n v="273"/>
    <b v="1"/>
    <x v="2"/>
    <s v="photobooks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d v="2013-12-29T07:59:00"/>
    <b v="0"/>
    <n v="236"/>
    <b v="1"/>
    <x v="6"/>
    <s v="spaces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d v="2011-03-01T20:00:00"/>
    <b v="0"/>
    <n v="246"/>
    <b v="1"/>
    <x v="7"/>
    <s v="indie rock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d v="2012-11-10T01:46:06"/>
    <b v="1"/>
    <n v="332"/>
    <b v="1"/>
    <x v="5"/>
    <s v="documentary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d v="2017-02-14T22:59:00"/>
    <b v="1"/>
    <n v="196"/>
    <b v="1"/>
    <x v="2"/>
    <s v="photobooks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d v="2016-08-06T18:00:00"/>
    <b v="1"/>
    <n v="224"/>
    <b v="1"/>
    <x v="2"/>
    <s v="photobooks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d v="2014-11-20T07:59:58"/>
    <b v="1"/>
    <n v="202"/>
    <b v="1"/>
    <x v="6"/>
    <s v="plays"/>
    <n v="108"/>
    <n v="106.8"/>
  </r>
  <r>
    <n v="261"/>
    <s v="Empires: The Film"/>
    <s v="Empires explores the impact of networks on histories and philosophies of political thought."/>
    <n v="20000"/>
    <n v="21480"/>
    <x v="0"/>
    <s v="US"/>
    <s v="USD"/>
    <x v="385"/>
    <d v="2012-06-07T14:55:00"/>
    <b v="1"/>
    <n v="220"/>
    <b v="1"/>
    <x v="5"/>
    <s v="documentary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d v="2012-09-03T18:02:14"/>
    <b v="1"/>
    <n v="238"/>
    <b v="1"/>
    <x v="5"/>
    <s v="documentary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d v="2016-06-23T16:06:23"/>
    <b v="0"/>
    <n v="99"/>
    <b v="0"/>
    <x v="0"/>
    <s v="gadgets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d v="2016-12-14T12:00:00"/>
    <b v="0"/>
    <n v="95"/>
    <b v="1"/>
    <x v="5"/>
    <s v="documentary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d v="2015-08-21T17:55:13"/>
    <b v="0"/>
    <n v="80"/>
    <b v="1"/>
    <x v="0"/>
    <s v="makerspaces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d v="2015-12-22T23:00:00"/>
    <b v="1"/>
    <n v="158"/>
    <b v="1"/>
    <x v="5"/>
    <s v="documentary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d v="2015-02-04T23:22:29"/>
    <b v="0"/>
    <n v="400"/>
    <b v="0"/>
    <x v="0"/>
    <s v="wearables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d v="2014-10-24T23:26:00"/>
    <b v="1"/>
    <n v="124"/>
    <b v="0"/>
    <x v="2"/>
    <s v="photobooks"/>
    <n v="65"/>
    <n v="170.63"/>
  </r>
  <r>
    <n v="2157"/>
    <s v="Nin"/>
    <s v="Gamers and 90's fans unite in this small tale of epic proportions!"/>
    <n v="75000"/>
    <n v="21144"/>
    <x v="2"/>
    <s v="US"/>
    <s v="USD"/>
    <x v="393"/>
    <d v="2016-12-23T07:59:00"/>
    <b v="0"/>
    <n v="57"/>
    <b v="0"/>
    <x v="3"/>
    <s v="video games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d v="2015-09-04T15:00:00"/>
    <b v="0"/>
    <n v="56"/>
    <b v="1"/>
    <x v="0"/>
    <s v="makerspaces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d v="2012-04-29T01:13:43"/>
    <b v="1"/>
    <n v="321"/>
    <b v="1"/>
    <x v="0"/>
    <s v="space exploration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d v="2012-01-01T07:59:00"/>
    <b v="1"/>
    <n v="150"/>
    <b v="1"/>
    <x v="5"/>
    <s v="documentary"/>
    <n v="104"/>
    <n v="138.80000000000001"/>
  </r>
  <r>
    <n v="2535"/>
    <s v="Mark Hayes Requiem Recording"/>
    <s v="Mark Hayes: Requiem Recording"/>
    <n v="20000"/>
    <n v="20755"/>
    <x v="0"/>
    <s v="US"/>
    <s v="USD"/>
    <x v="397"/>
    <d v="2014-12-01T19:59:05"/>
    <b v="0"/>
    <n v="78"/>
    <b v="1"/>
    <x v="7"/>
    <s v="classical music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d v="2012-12-15T15:36:17"/>
    <b v="0"/>
    <n v="209"/>
    <b v="1"/>
    <x v="7"/>
    <s v="rock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d v="2015-06-27T15:22:48"/>
    <b v="0"/>
    <n v="100"/>
    <b v="1"/>
    <x v="3"/>
    <s v="tabletop games"/>
    <n v="106"/>
    <n v="206.31"/>
  </r>
  <r>
    <n v="283"/>
    <s v="SOLE SURVIVOR"/>
    <s v="What is the impact of survivorship on the human condition?"/>
    <n v="18000"/>
    <n v="20569.05"/>
    <x v="0"/>
    <s v="US"/>
    <s v="USD"/>
    <x v="400"/>
    <d v="2011-06-01T04:59:00"/>
    <b v="1"/>
    <n v="202"/>
    <b v="1"/>
    <x v="5"/>
    <s v="documentary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d v="2016-02-18T17:00:27"/>
    <b v="0"/>
    <n v="95"/>
    <b v="0"/>
    <x v="0"/>
    <s v="wearables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d v="2014-06-27T14:44:41"/>
    <b v="1"/>
    <n v="211"/>
    <b v="1"/>
    <x v="2"/>
    <s v="photobooks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d v="2013-11-13T20:22:35"/>
    <b v="0"/>
    <n v="301"/>
    <b v="1"/>
    <x v="3"/>
    <s v="tabletop games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d v="2016-04-16T00:00:00"/>
    <b v="1"/>
    <n v="206"/>
    <b v="1"/>
    <x v="7"/>
    <s v="rock"/>
    <n v="109"/>
    <n v="99.16"/>
  </r>
  <r>
    <n v="1216"/>
    <s v="In Training: a book of Bonsai photographs"/>
    <s v="A fine art photography book taking a new look at the art of bonsai."/>
    <n v="14000"/>
    <n v="20398"/>
    <x v="0"/>
    <s v="US"/>
    <s v="USD"/>
    <x v="405"/>
    <d v="2015-10-02T23:03:00"/>
    <b v="0"/>
    <n v="222"/>
    <b v="1"/>
    <x v="2"/>
    <s v="photobooks"/>
    <n v="146"/>
    <n v="91.88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d v="2016-09-08T03:45:00"/>
    <b v="1"/>
    <n v="115"/>
    <b v="1"/>
    <x v="6"/>
    <s v="plays"/>
    <n v="102"/>
    <n v="177.09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d v="2013-02-24T04:59:00"/>
    <b v="0"/>
    <n v="185"/>
    <b v="1"/>
    <x v="7"/>
    <s v="classical music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d v="2016-02-12T17:45:44"/>
    <b v="0"/>
    <n v="120"/>
    <b v="1"/>
    <x v="1"/>
    <s v="nonfiction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d v="2014-09-26T15:03:09"/>
    <b v="0"/>
    <n v="101"/>
    <b v="1"/>
    <x v="5"/>
    <s v="television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d v="2015-05-01T03:59:00"/>
    <b v="1"/>
    <n v="142"/>
    <b v="1"/>
    <x v="5"/>
    <s v="documentary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d v="2011-12-18T00:59:00"/>
    <b v="0"/>
    <n v="193"/>
    <b v="1"/>
    <x v="5"/>
    <s v="documentary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d v="2016-12-28T22:00:33"/>
    <b v="0"/>
    <n v="110"/>
    <b v="1"/>
    <x v="6"/>
    <s v="plays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d v="2015-12-13T15:01:52"/>
    <b v="0"/>
    <n v="140"/>
    <b v="1"/>
    <x v="1"/>
    <s v="nonfiction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d v="2014-05-09T22:00:00"/>
    <b v="0"/>
    <n v="48"/>
    <b v="1"/>
    <x v="7"/>
    <s v="rock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d v="2015-09-14T21:00:00"/>
    <b v="0"/>
    <n v="33"/>
    <b v="1"/>
    <x v="5"/>
    <s v="television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d v="2015-03-22T22:35:47"/>
    <b v="1"/>
    <n v="119"/>
    <b v="1"/>
    <x v="6"/>
    <s v="plays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d v="2015-03-28T23:31:51"/>
    <b v="0"/>
    <n v="147"/>
    <b v="1"/>
    <x v="3"/>
    <s v="tabletop games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d v="2014-12-28T15:20:26"/>
    <b v="0"/>
    <n v="169"/>
    <b v="1"/>
    <x v="5"/>
    <s v="television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d v="2017-03-15T00:26:00"/>
    <b v="0"/>
    <n v="6"/>
    <b v="0"/>
    <x v="0"/>
    <s v="wearables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d v="2013-02-04T20:29:34"/>
    <b v="0"/>
    <n v="311"/>
    <b v="0"/>
    <x v="3"/>
    <s v="video games"/>
    <n v="7"/>
    <n v="63.57"/>
  </r>
  <r>
    <n v="952"/>
    <s v="Audionoggin - Join the Earvolution"/>
    <s v="Audionoggin: Wireless personal surround sound for the athlete in everyone."/>
    <n v="49000"/>
    <n v="19572"/>
    <x v="2"/>
    <s v="US"/>
    <s v="USD"/>
    <x v="421"/>
    <d v="2016-11-18T15:43:32"/>
    <b v="0"/>
    <n v="196"/>
    <b v="0"/>
    <x v="0"/>
    <s v="wearables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d v="2017-02-05T16:25:39"/>
    <b v="1"/>
    <n v="335"/>
    <b v="1"/>
    <x v="2"/>
    <s v="photobooks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d v="2016-02-12T04:59:00"/>
    <b v="0"/>
    <n v="321"/>
    <b v="1"/>
    <x v="3"/>
    <s v="tabletop games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d v="2014-09-17T12:02:11"/>
    <b v="0"/>
    <n v="129"/>
    <b v="0"/>
    <x v="0"/>
    <s v="wearables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d v="2015-01-19T04:11:05"/>
    <b v="0"/>
    <n v="171"/>
    <b v="0"/>
    <x v="0"/>
    <s v="wearables"/>
    <n v="39"/>
    <n v="113.63"/>
  </r>
  <r>
    <n v="2247"/>
    <s v="Foragers"/>
    <s v="Take on the role of an ancient forager in this fun strategy game from the designer of Biblios."/>
    <n v="18500"/>
    <n v="19324"/>
    <x v="0"/>
    <s v="US"/>
    <s v="USD"/>
    <x v="426"/>
    <d v="2015-07-29T15:59:25"/>
    <b v="0"/>
    <n v="380"/>
    <b v="1"/>
    <x v="3"/>
    <s v="tabletop games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d v="2014-05-13T18:43:56"/>
    <b v="1"/>
    <n v="306"/>
    <b v="1"/>
    <x v="0"/>
    <s v="hardware"/>
    <n v="193"/>
    <n v="63.05"/>
  </r>
  <r>
    <n v="951"/>
    <s v="Smart Harness"/>
    <s v="Revolutionizing the way we walk our dogs!"/>
    <n v="50000"/>
    <n v="19195"/>
    <x v="2"/>
    <s v="US"/>
    <s v="USD"/>
    <x v="428"/>
    <d v="2016-06-04T15:41:12"/>
    <b v="0"/>
    <n v="121"/>
    <b v="0"/>
    <x v="0"/>
    <s v="wearables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d v="2015-03-19T14:05:20"/>
    <b v="1"/>
    <n v="141"/>
    <b v="1"/>
    <x v="2"/>
    <s v="photobooks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d v="2013-10-12T01:31:05"/>
    <b v="0"/>
    <n v="208"/>
    <b v="1"/>
    <x v="5"/>
    <s v="documentary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d v="2015-12-23T20:17:52"/>
    <b v="0"/>
    <n v="99"/>
    <b v="1"/>
    <x v="0"/>
    <s v="wearables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d v="2016-10-16T20:30:00"/>
    <b v="0"/>
    <n v="290"/>
    <b v="1"/>
    <x v="3"/>
    <s v="tabletop games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d v="2016-12-08T19:18:56"/>
    <b v="0"/>
    <n v="206"/>
    <b v="1"/>
    <x v="3"/>
    <s v="tabletop games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d v="2011-09-08T03:00:00"/>
    <b v="0"/>
    <n v="206"/>
    <b v="1"/>
    <x v="5"/>
    <s v="documentary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d v="2016-05-03T23:00:00"/>
    <b v="1"/>
    <n v="148"/>
    <b v="1"/>
    <x v="6"/>
    <s v="spaces"/>
    <n v="104"/>
    <n v="125.98"/>
  </r>
  <r>
    <n v="1520"/>
    <s v="TULIPS"/>
    <s v="A self-published photography book by Andrew Miksys from his new series about Belarus"/>
    <n v="18000"/>
    <n v="18625"/>
    <x v="0"/>
    <s v="US"/>
    <s v="USD"/>
    <x v="436"/>
    <d v="2014-12-19T04:00:00"/>
    <b v="1"/>
    <n v="167"/>
    <b v="1"/>
    <x v="2"/>
    <s v="photobooks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d v="2013-12-09T04:59:00"/>
    <b v="1"/>
    <n v="274"/>
    <b v="1"/>
    <x v="7"/>
    <s v="rock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d v="2016-10-06T14:00:00"/>
    <b v="1"/>
    <n v="116"/>
    <b v="1"/>
    <x v="2"/>
    <s v="photobooks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d v="2014-08-08T18:00:00"/>
    <b v="1"/>
    <n v="167"/>
    <b v="1"/>
    <x v="7"/>
    <s v="indie rock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d v="2014-05-27T03:00:00"/>
    <b v="0"/>
    <n v="226"/>
    <b v="1"/>
    <x v="6"/>
    <s v="spaces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d v="2015-12-09T06:59:00"/>
    <b v="0"/>
    <n v="104"/>
    <b v="1"/>
    <x v="0"/>
    <s v="makerspaces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d v="2013-03-16T18:27:47"/>
    <b v="1"/>
    <n v="275"/>
    <b v="1"/>
    <x v="5"/>
    <s v="documentary"/>
    <n v="139"/>
    <n v="65.760000000000005"/>
  </r>
  <r>
    <n v="1504"/>
    <s v="RYU X RIO"/>
    <s v="A football photography book like no other about the 2014 World Cup in Brazil, by Ryu Voelkel."/>
    <n v="6500"/>
    <n v="18066"/>
    <x v="0"/>
    <s v="GB"/>
    <s v="GBP"/>
    <x v="443"/>
    <d v="2014-06-10T08:33:00"/>
    <b v="1"/>
    <n v="269"/>
    <b v="1"/>
    <x v="2"/>
    <s v="photobooks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d v="2017-03-15T00:00:00"/>
    <b v="1"/>
    <n v="304"/>
    <b v="1"/>
    <x v="0"/>
    <s v="space exploration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d v="2010-11-17T06:24:20"/>
    <b v="1"/>
    <n v="244"/>
    <b v="1"/>
    <x v="5"/>
    <s v="documentary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d v="2015-05-20T22:39:50"/>
    <b v="1"/>
    <n v="179"/>
    <b v="1"/>
    <x v="5"/>
    <s v="documentary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d v="2010-08-11T15:59:00"/>
    <b v="1"/>
    <n v="222"/>
    <b v="1"/>
    <x v="5"/>
    <s v="documentary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d v="2014-02-27T23:00:00"/>
    <b v="0"/>
    <n v="199"/>
    <b v="1"/>
    <x v="0"/>
    <s v="space exploration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d v="2014-11-26T01:15:00"/>
    <b v="1"/>
    <n v="98"/>
    <b v="1"/>
    <x v="2"/>
    <s v="photobooks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d v="2016-10-01T14:58:37"/>
    <b v="0"/>
    <n v="46"/>
    <b v="0"/>
    <x v="0"/>
    <s v="wearables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d v="2016-11-12T05:00:00"/>
    <b v="0"/>
    <n v="196"/>
    <b v="0"/>
    <x v="0"/>
    <s v="wearables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d v="2015-04-25T00:00:00"/>
    <b v="0"/>
    <n v="131"/>
    <b v="1"/>
    <x v="7"/>
    <s v="rock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d v="2015-05-04T04:01:00"/>
    <b v="0"/>
    <n v="78"/>
    <b v="1"/>
    <x v="7"/>
    <s v="rock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d v="2014-08-04T15:59:33"/>
    <b v="1"/>
    <n v="244"/>
    <b v="1"/>
    <x v="6"/>
    <s v="plays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d v="2012-05-03T16:31:12"/>
    <b v="0"/>
    <n v="149"/>
    <b v="1"/>
    <x v="5"/>
    <s v="documentary"/>
    <n v="116"/>
    <n v="116.86"/>
  </r>
  <r>
    <n v="1207"/>
    <s v="ITALIANA"/>
    <s v="A humanistic photo book about ancestral &amp; post-modern Italy."/>
    <n v="16700"/>
    <n v="17396"/>
    <x v="0"/>
    <s v="IT"/>
    <s v="EUR"/>
    <x v="456"/>
    <d v="2016-03-31T10:00:00"/>
    <b v="0"/>
    <n v="141"/>
    <b v="1"/>
    <x v="2"/>
    <s v="photobooks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d v="2013-07-02T05:00:00"/>
    <b v="0"/>
    <n v="114"/>
    <b v="1"/>
    <x v="7"/>
    <s v="indie rock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d v="2012-12-15T18:52:08"/>
    <b v="0"/>
    <n v="246"/>
    <b v="1"/>
    <x v="7"/>
    <s v="indie rock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d v="2016-11-10T13:37:07"/>
    <b v="0"/>
    <n v="120"/>
    <b v="1"/>
    <x v="0"/>
    <s v="hardware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d v="2016-01-12T05:00:00"/>
    <b v="1"/>
    <n v="248"/>
    <b v="1"/>
    <x v="1"/>
    <s v="radio &amp; podcasts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d v="2015-01-09T03:26:10"/>
    <b v="1"/>
    <n v="294"/>
    <b v="1"/>
    <x v="0"/>
    <s v="space exploration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d v="2012-09-10T03:55:00"/>
    <b v="0"/>
    <n v="191"/>
    <b v="1"/>
    <x v="7"/>
    <s v="indie rock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d v="2017-03-12T19:00:00"/>
    <b v="0"/>
    <n v="152"/>
    <b v="0"/>
    <x v="0"/>
    <s v="space exploration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d v="2014-12-11T04:59:00"/>
    <b v="1"/>
    <n v="158"/>
    <b v="1"/>
    <x v="5"/>
    <s v="documentary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d v="2015-10-14T12:00:21"/>
    <b v="1"/>
    <n v="188"/>
    <b v="1"/>
    <x v="5"/>
    <s v="documentary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d v="2016-09-13T07:05:00"/>
    <b v="0"/>
    <n v="93"/>
    <b v="0"/>
    <x v="0"/>
    <s v="wearables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d v="2012-11-18T01:17:24"/>
    <b v="1"/>
    <n v="238"/>
    <b v="1"/>
    <x v="0"/>
    <s v="hardware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d v="2014-12-31T21:08:08"/>
    <b v="0"/>
    <n v="176"/>
    <b v="1"/>
    <x v="0"/>
    <s v="hardware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d v="2015-05-31T14:45:27"/>
    <b v="0"/>
    <n v="101"/>
    <b v="1"/>
    <x v="2"/>
    <s v="photobooks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d v="2011-03-01T18:10:54"/>
    <b v="1"/>
    <n v="130"/>
    <b v="1"/>
    <x v="7"/>
    <s v="rock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d v="2016-03-22T20:01:00"/>
    <b v="1"/>
    <n v="345"/>
    <b v="1"/>
    <x v="2"/>
    <s v="photobooks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d v="2016-09-03T01:00:00"/>
    <b v="1"/>
    <n v="236"/>
    <b v="1"/>
    <x v="5"/>
    <s v="documentary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d v="2015-04-16T02:50:00"/>
    <b v="0"/>
    <n v="128"/>
    <b v="1"/>
    <x v="6"/>
    <s v="spaces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d v="2015-11-12T02:31:00"/>
    <b v="0"/>
    <n v="165"/>
    <b v="1"/>
    <x v="6"/>
    <s v="plays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d v="2013-03-25T18:35:24"/>
    <b v="1"/>
    <n v="135"/>
    <b v="1"/>
    <x v="5"/>
    <s v="documentary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d v="2017-03-16T18:49:01"/>
    <b v="0"/>
    <n v="117"/>
    <b v="0"/>
    <x v="6"/>
    <s v="plays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d v="2015-06-13T16:25:14"/>
    <b v="0"/>
    <n v="180"/>
    <b v="1"/>
    <x v="0"/>
    <s v="hardware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d v="2011-04-03T01:03:10"/>
    <b v="1"/>
    <n v="176"/>
    <b v="1"/>
    <x v="7"/>
    <s v="rock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d v="2016-03-21T16:59:28"/>
    <b v="0"/>
    <n v="35"/>
    <b v="1"/>
    <x v="2"/>
    <s v="photobooks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d v="2014-07-19T09:14:38"/>
    <b v="1"/>
    <n v="405"/>
    <b v="1"/>
    <x v="2"/>
    <s v="photobooks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d v="2013-05-05T17:00:11"/>
    <b v="1"/>
    <n v="137"/>
    <b v="1"/>
    <x v="5"/>
    <s v="documentary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d v="2012-07-07T13:33:26"/>
    <b v="0"/>
    <n v="196"/>
    <b v="1"/>
    <x v="5"/>
    <s v="documentary"/>
    <n v="107"/>
    <n v="81.63"/>
  </r>
  <r>
    <n v="2196"/>
    <s v="LACORSA Grand Prix Game (relaunch)"/>
    <s v="Race your friends in style with this classic Grand Prix game."/>
    <n v="14000"/>
    <n v="15937"/>
    <x v="0"/>
    <s v="US"/>
    <s v="USD"/>
    <x v="483"/>
    <d v="2016-12-02T07:00:00"/>
    <b v="0"/>
    <n v="234"/>
    <b v="1"/>
    <x v="3"/>
    <s v="tabletop games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d v="2015-09-25T21:00:00"/>
    <b v="0"/>
    <n v="206"/>
    <b v="1"/>
    <x v="0"/>
    <s v="makerspaces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d v="2012-09-04T13:29:07"/>
    <b v="1"/>
    <n v="413"/>
    <b v="1"/>
    <x v="7"/>
    <s v="rock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d v="2016-06-19T23:00:00"/>
    <b v="0"/>
    <n v="169"/>
    <b v="1"/>
    <x v="3"/>
    <s v="tabletop games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d v="2017-03-13T03:40:05"/>
    <b v="0"/>
    <n v="104"/>
    <b v="0"/>
    <x v="0"/>
    <s v="wearables"/>
    <n v="40"/>
    <n v="152.41"/>
  </r>
  <r>
    <n v="2618"/>
    <s v="SPACE ART FEATURING ASTRONAUTS #WeBelieveInAstronauts"/>
    <s v="LTD ED COLLECTIBLE SPACE ART FEAT. ASTRONAUTS"/>
    <n v="15000"/>
    <n v="15808"/>
    <x v="0"/>
    <s v="US"/>
    <s v="USD"/>
    <x v="488"/>
    <d v="2015-12-01T20:01:01"/>
    <b v="1"/>
    <n v="77"/>
    <b v="1"/>
    <x v="0"/>
    <s v="space exploration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d v="2017-01-19T15:57:51"/>
    <b v="0"/>
    <n v="249"/>
    <b v="1"/>
    <x v="6"/>
    <s v="spaces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d v="2014-10-02T21:37:05"/>
    <b v="0"/>
    <n v="356"/>
    <b v="1"/>
    <x v="3"/>
    <s v="tabletop games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d v="2013-11-02T10:57:14"/>
    <b v="1"/>
    <n v="232"/>
    <b v="1"/>
    <x v="5"/>
    <s v="documentary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d v="2016-03-15T21:00:00"/>
    <b v="1"/>
    <n v="286"/>
    <b v="1"/>
    <x v="6"/>
    <s v="plays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d v="2015-11-01T23:00:00"/>
    <b v="0"/>
    <n v="48"/>
    <b v="1"/>
    <x v="6"/>
    <s v="plays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d v="2015-06-21T20:04:09"/>
    <b v="0"/>
    <n v="107"/>
    <b v="1"/>
    <x v="6"/>
    <s v="spaces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d v="2016-12-22T14:59:12"/>
    <b v="0"/>
    <n v="175"/>
    <b v="1"/>
    <x v="6"/>
    <s v="plays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d v="2014-10-01T00:00:00"/>
    <b v="1"/>
    <n v="424"/>
    <b v="1"/>
    <x v="0"/>
    <s v="hardware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d v="2015-11-18T15:00:04"/>
    <b v="1"/>
    <n v="206"/>
    <b v="1"/>
    <x v="2"/>
    <s v="photobooks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d v="2012-04-07T04:59:00"/>
    <b v="0"/>
    <n v="184"/>
    <b v="1"/>
    <x v="7"/>
    <s v="rock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d v="2009-12-09T18:24:00"/>
    <b v="1"/>
    <n v="200"/>
    <b v="1"/>
    <x v="7"/>
    <s v="indie rock"/>
    <n v="104"/>
    <n v="78.03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d v="2016-03-26T16:39:00"/>
    <b v="0"/>
    <n v="115"/>
    <b v="1"/>
    <x v="6"/>
    <s v="musical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d v="2014-02-28T14:33:19"/>
    <b v="0"/>
    <n v="65"/>
    <b v="1"/>
    <x v="5"/>
    <s v="documentary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d v="2012-10-12T20:37:41"/>
    <b v="0"/>
    <n v="133"/>
    <b v="1"/>
    <x v="7"/>
    <s v="rock"/>
    <n v="156"/>
    <n v="117.23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d v="2015-08-25T15:05:12"/>
    <b v="0"/>
    <n v="140"/>
    <b v="1"/>
    <x v="2"/>
    <s v="photobooks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d v="2015-10-08T00:32:52"/>
    <b v="0"/>
    <n v="78"/>
    <b v="1"/>
    <x v="6"/>
    <s v="plays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d v="2016-03-24T16:01:04"/>
    <b v="0"/>
    <n v="75"/>
    <b v="1"/>
    <x v="2"/>
    <s v="photobooks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d v="2015-11-01T03:00:00"/>
    <b v="0"/>
    <n v="89"/>
    <b v="1"/>
    <x v="2"/>
    <s v="photobooks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d v="2016-07-01T08:20:51"/>
    <b v="1"/>
    <n v="181"/>
    <b v="1"/>
    <x v="6"/>
    <s v="plays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d v="2015-11-06T13:00:09"/>
    <b v="1"/>
    <n v="145"/>
    <b v="1"/>
    <x v="6"/>
    <s v="plays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d v="2013-03-19T16:42:15"/>
    <b v="1"/>
    <n v="251"/>
    <b v="1"/>
    <x v="5"/>
    <s v="documentary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d v="2014-09-18T02:00:00"/>
    <b v="0"/>
    <n v="29"/>
    <b v="0"/>
    <x v="0"/>
    <s v="wearables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d v="2015-11-14T17:49:31"/>
    <b v="0"/>
    <n v="120"/>
    <b v="1"/>
    <x v="6"/>
    <s v="plays"/>
    <n v="102"/>
    <n v="127.79"/>
  </r>
  <r>
    <n v="3338"/>
    <s v="The Last Days of Judas Iscariot"/>
    <s v="Join Estelle Parsons in support of Theater That Looks and Sounds Like America"/>
    <n v="15000"/>
    <n v="15327"/>
    <x v="0"/>
    <s v="US"/>
    <s v="USD"/>
    <x v="512"/>
    <d v="2017-02-24T13:48:00"/>
    <b v="0"/>
    <n v="112"/>
    <b v="1"/>
    <x v="6"/>
    <s v="plays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d v="2013-05-24T00:30:37"/>
    <b v="0"/>
    <n v="174"/>
    <b v="1"/>
    <x v="7"/>
    <s v="rock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d v="2015-07-17T18:11:00"/>
    <b v="1"/>
    <n v="288"/>
    <b v="1"/>
    <x v="6"/>
    <s v="plays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d v="2015-04-25T19:59:22"/>
    <b v="0"/>
    <n v="69"/>
    <b v="1"/>
    <x v="5"/>
    <s v="television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d v="2015-08-10T06:59:00"/>
    <b v="1"/>
    <n v="139"/>
    <b v="0"/>
    <x v="2"/>
    <s v="photobooks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d v="2010-12-18T09:43:25"/>
    <b v="1"/>
    <n v="223"/>
    <b v="1"/>
    <x v="5"/>
    <s v="documentary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d v="2016-08-15T20:09:42"/>
    <b v="0"/>
    <n v="122"/>
    <b v="1"/>
    <x v="6"/>
    <s v="plays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d v="2014-10-28T03:11:00"/>
    <b v="0"/>
    <n v="102"/>
    <b v="1"/>
    <x v="4"/>
    <s v="small batch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d v="2014-02-24T16:25:07"/>
    <b v="0"/>
    <n v="226"/>
    <b v="1"/>
    <x v="7"/>
    <s v="rock"/>
    <n v="102"/>
    <n v="67.39"/>
  </r>
  <r>
    <n v="1461"/>
    <s v="Relatively Prime Series 2"/>
    <s v="Series 2 of Relatively Prime, a podcast of stories from the Mathematical Domain"/>
    <n v="15000"/>
    <n v="15186.69"/>
    <x v="0"/>
    <s v="US"/>
    <s v="USD"/>
    <x v="521"/>
    <d v="2014-10-21T00:00:00"/>
    <b v="1"/>
    <n v="340"/>
    <b v="1"/>
    <x v="1"/>
    <s v="radio &amp; podcasts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d v="2014-06-29T21:31:24"/>
    <b v="1"/>
    <n v="123"/>
    <b v="1"/>
    <x v="4"/>
    <s v="small batch"/>
    <n v="101"/>
    <n v="123.35"/>
  </r>
  <r>
    <n v="3220"/>
    <s v="Burners"/>
    <s v="A sci-fi thriller for the stage opening March 10 in Los Angeles."/>
    <n v="15000"/>
    <n v="15126"/>
    <x v="0"/>
    <s v="US"/>
    <s v="USD"/>
    <x v="523"/>
    <d v="2017-03-12T21:00:00"/>
    <b v="1"/>
    <n v="59"/>
    <b v="1"/>
    <x v="6"/>
    <s v="plays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d v="2016-05-13T19:04:23"/>
    <b v="0"/>
    <n v="60"/>
    <b v="1"/>
    <x v="6"/>
    <s v="plays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d v="2012-01-21T08:13:00"/>
    <b v="0"/>
    <n v="154"/>
    <b v="1"/>
    <x v="7"/>
    <s v="rock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d v="2014-09-10T04:52:00"/>
    <b v="0"/>
    <n v="58"/>
    <b v="1"/>
    <x v="6"/>
    <s v="spaces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d v="2016-02-01T14:48:43"/>
    <b v="0"/>
    <n v="680"/>
    <b v="1"/>
    <x v="3"/>
    <s v="tabletop games"/>
    <n v="537"/>
    <n v="22.12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d v="2011-12-20T11:49:50"/>
    <b v="1"/>
    <n v="202"/>
    <b v="1"/>
    <x v="5"/>
    <s v="documentary"/>
    <n v="113"/>
    <n v="73.02"/>
  </r>
  <r>
    <n v="1"/>
    <s v="FannibalFest Fan Convention"/>
    <s v="A Hannibal TV Show Fan Convention and Art Collective"/>
    <n v="10275"/>
    <n v="14653"/>
    <x v="0"/>
    <s v="US"/>
    <s v="USD"/>
    <x v="529"/>
    <d v="2017-03-02T14:24:43"/>
    <b v="0"/>
    <n v="79"/>
    <b v="1"/>
    <x v="5"/>
    <s v="television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d v="2015-10-15T02:30:53"/>
    <b v="0"/>
    <n v="36"/>
    <b v="0"/>
    <x v="0"/>
    <s v="wearables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d v="2012-06-14T19:24:11"/>
    <b v="0"/>
    <n v="205"/>
    <b v="1"/>
    <x v="7"/>
    <s v="rock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d v="2014-06-15T18:05:25"/>
    <b v="1"/>
    <n v="72"/>
    <b v="1"/>
    <x v="6"/>
    <s v="plays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d v="2013-02-01T01:08:59"/>
    <b v="0"/>
    <n v="156"/>
    <b v="1"/>
    <x v="7"/>
    <s v="rock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d v="2016-03-11T18:34:47"/>
    <b v="0"/>
    <n v="276"/>
    <b v="0"/>
    <x v="0"/>
    <s v="wearables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d v="2014-12-05T18:30:29"/>
    <b v="0"/>
    <n v="534"/>
    <b v="0"/>
    <x v="3"/>
    <s v="video games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d v="2013-05-28T00:00:00"/>
    <b v="0"/>
    <n v="146"/>
    <b v="1"/>
    <x v="0"/>
    <s v="hardware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d v="2013-03-26T23:55:51"/>
    <b v="1"/>
    <n v="284"/>
    <b v="1"/>
    <x v="5"/>
    <s v="documentary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d v="2015-08-10T22:17:17"/>
    <b v="0"/>
    <n v="119"/>
    <b v="1"/>
    <x v="5"/>
    <s v="television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d v="2014-09-24T01:41:37"/>
    <b v="1"/>
    <n v="95"/>
    <b v="1"/>
    <x v="0"/>
    <s v="hardware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d v="2017-02-09T07:16:47"/>
    <b v="0"/>
    <n v="11"/>
    <b v="0"/>
    <x v="0"/>
    <s v="wearables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d v="2013-09-20T20:17:27"/>
    <b v="1"/>
    <n v="182"/>
    <b v="1"/>
    <x v="7"/>
    <s v="rock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d v="2014-03-24T01:22:50"/>
    <b v="1"/>
    <n v="189"/>
    <b v="1"/>
    <x v="7"/>
    <s v="rock"/>
    <n v="111"/>
    <n v="73.36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d v="2013-07-13T21:35:25"/>
    <b v="1"/>
    <n v="473"/>
    <b v="1"/>
    <x v="0"/>
    <s v="hardware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d v="2014-10-14T18:43:14"/>
    <b v="1"/>
    <n v="92"/>
    <b v="0"/>
    <x v="2"/>
    <s v="photobooks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d v="2015-11-14T07:01:00"/>
    <b v="0"/>
    <n v="133"/>
    <b v="1"/>
    <x v="5"/>
    <s v="documentary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d v="2013-09-03T04:00:00"/>
    <b v="0"/>
    <n v="539"/>
    <b v="1"/>
    <x v="3"/>
    <s v="tabletop games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d v="2015-11-15T15:13:09"/>
    <b v="0"/>
    <n v="34"/>
    <b v="0"/>
    <x v="0"/>
    <s v="web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d v="2015-10-13T23:13:41"/>
    <b v="0"/>
    <n v="132"/>
    <b v="1"/>
    <x v="7"/>
    <s v="classical music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d v="2015-09-05T03:59:00"/>
    <b v="0"/>
    <n v="227"/>
    <b v="1"/>
    <x v="1"/>
    <s v="nonfiction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d v="2015-12-07T16:47:16"/>
    <b v="0"/>
    <n v="944"/>
    <b v="1"/>
    <x v="3"/>
    <s v="tabletop games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d v="2016-04-22T19:49:04"/>
    <b v="0"/>
    <n v="96"/>
    <b v="1"/>
    <x v="3"/>
    <s v="tabletop games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d v="2015-12-20T09:00:00"/>
    <b v="0"/>
    <n v="170"/>
    <b v="1"/>
    <x v="2"/>
    <s v="photobooks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d v="2014-01-06T12:55:40"/>
    <b v="0"/>
    <n v="191"/>
    <b v="1"/>
    <x v="7"/>
    <s v="rock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d v="2012-07-19T21:03:31"/>
    <b v="0"/>
    <n v="171"/>
    <b v="1"/>
    <x v="5"/>
    <s v="documentary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d v="2015-12-04T05:00:00"/>
    <b v="0"/>
    <n v="57"/>
    <b v="1"/>
    <x v="2"/>
    <s v="photobooks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d v="2011-01-01T04:59:00"/>
    <b v="1"/>
    <n v="141"/>
    <b v="1"/>
    <x v="7"/>
    <s v="rock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d v="2016-12-14T15:00:23"/>
    <b v="0"/>
    <n v="76"/>
    <b v="0"/>
    <x v="0"/>
    <s v="wearables"/>
    <n v="44"/>
    <n v="174.95"/>
  </r>
  <r>
    <n v="741"/>
    <s v="reVILNA: the vilna ghetto project"/>
    <s v="A revolutionary digital mapping project of the Vilna Ghetto"/>
    <n v="13000"/>
    <n v="13293.8"/>
    <x v="0"/>
    <s v="US"/>
    <s v="USD"/>
    <x v="558"/>
    <d v="2013-06-11T15:33:26"/>
    <b v="0"/>
    <n v="94"/>
    <b v="1"/>
    <x v="1"/>
    <s v="nonfiction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d v="2014-06-26T15:22:23"/>
    <b v="1"/>
    <n v="179"/>
    <b v="1"/>
    <x v="4"/>
    <s v="small batch"/>
    <n v="111"/>
    <n v="74.180000000000007"/>
  </r>
  <r>
    <n v="2199"/>
    <s v="Decadolo. Flip it!"/>
    <s v="A new strategic board game designed to flip out your opponent."/>
    <n v="9000"/>
    <n v="13228"/>
    <x v="0"/>
    <s v="IE"/>
    <s v="EUR"/>
    <x v="560"/>
    <d v="2015-10-15T09:59:58"/>
    <b v="1"/>
    <n v="251"/>
    <b v="1"/>
    <x v="3"/>
    <s v="tabletop games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d v="2015-06-08T04:00:00"/>
    <b v="0"/>
    <n v="111"/>
    <b v="1"/>
    <x v="2"/>
    <s v="photobooks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d v="2015-03-26T01:03:29"/>
    <b v="1"/>
    <n v="186"/>
    <b v="1"/>
    <x v="6"/>
    <s v="plays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d v="2016-02-02T17:26:38"/>
    <b v="0"/>
    <n v="156"/>
    <b v="1"/>
    <x v="6"/>
    <s v="spaces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d v="2012-01-12T01:00:00"/>
    <b v="1"/>
    <n v="103"/>
    <b v="1"/>
    <x v="0"/>
    <s v="hardware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d v="2015-06-13T12:09:11"/>
    <b v="0"/>
    <n v="62"/>
    <b v="1"/>
    <x v="2"/>
    <s v="photobooks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d v="2015-03-15T13:32:02"/>
    <b v="0"/>
    <n v="159"/>
    <b v="1"/>
    <x v="5"/>
    <s v="documentary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d v="2014-06-25T10:51:39"/>
    <b v="1"/>
    <n v="165"/>
    <b v="1"/>
    <x v="5"/>
    <s v="documentary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d v="2010-09-01T03:44:00"/>
    <b v="0"/>
    <n v="229"/>
    <b v="1"/>
    <x v="5"/>
    <s v="documentary"/>
    <n v="104"/>
    <n v="56.46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d v="2015-10-15T21:11:08"/>
    <b v="0"/>
    <n v="35"/>
    <b v="0"/>
    <x v="0"/>
    <s v="wearables"/>
    <n v="112"/>
    <n v="367.97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d v="2013-12-10T02:00:56"/>
    <b v="0"/>
    <n v="47"/>
    <b v="1"/>
    <x v="5"/>
    <s v="shorts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d v="2015-10-01T04:59:00"/>
    <b v="0"/>
    <n v="121"/>
    <b v="0"/>
    <x v="0"/>
    <s v="web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d v="2015-06-11T03:59:00"/>
    <b v="1"/>
    <n v="176"/>
    <b v="1"/>
    <x v="6"/>
    <s v="plays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d v="2015-02-14T14:09:51"/>
    <b v="0"/>
    <n v="26"/>
    <b v="1"/>
    <x v="1"/>
    <s v="nonfiction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d v="2015-07-16T00:00:00"/>
    <b v="0"/>
    <n v="141"/>
    <b v="1"/>
    <x v="6"/>
    <s v="plays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d v="2016-06-28T09:41:35"/>
    <b v="0"/>
    <n v="96"/>
    <b v="0"/>
    <x v="0"/>
    <s v="wearables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d v="2014-10-06T16:11:45"/>
    <b v="0"/>
    <n v="118"/>
    <b v="1"/>
    <x v="6"/>
    <s v="spaces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d v="2014-09-19T18:08:12"/>
    <b v="1"/>
    <n v="183"/>
    <b v="1"/>
    <x v="6"/>
    <s v="plays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d v="2011-03-10T16:40:10"/>
    <b v="1"/>
    <n v="202"/>
    <b v="1"/>
    <x v="5"/>
    <s v="documentary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d v="2017-01-29T20:34:13"/>
    <b v="0"/>
    <n v="185"/>
    <b v="1"/>
    <x v="0"/>
    <s v="hardware"/>
    <n v="253"/>
    <n v="68.25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d v="2014-12-22T04:00:00"/>
    <b v="1"/>
    <n v="134"/>
    <b v="1"/>
    <x v="6"/>
    <s v="plays"/>
    <n v="103"/>
    <n v="93.81"/>
  </r>
  <r>
    <n v="825"/>
    <s v="KILL FREEMAN"/>
    <s v="Kickstarting Kill Freeman independently. Help fund the New Record, Video and Live Shows."/>
    <n v="12500"/>
    <n v="12554"/>
    <x v="0"/>
    <s v="US"/>
    <s v="USD"/>
    <x v="581"/>
    <d v="2012-10-29T07:21:24"/>
    <b v="0"/>
    <n v="99"/>
    <b v="1"/>
    <x v="7"/>
    <s v="rock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d v="2015-02-01T02:54:00"/>
    <b v="0"/>
    <n v="197"/>
    <b v="0"/>
    <x v="6"/>
    <s v="plays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d v="2016-03-03T17:01:54"/>
    <b v="0"/>
    <n v="122"/>
    <b v="0"/>
    <x v="0"/>
    <s v="wearables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d v="2013-05-26T23:54:34"/>
    <b v="0"/>
    <n v="240"/>
    <b v="1"/>
    <x v="7"/>
    <s v="rock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d v="2017-03-01T19:00:00"/>
    <b v="0"/>
    <n v="131"/>
    <b v="1"/>
    <x v="2"/>
    <s v="photobooks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d v="2011-02-20T23:52:34"/>
    <b v="0"/>
    <n v="134"/>
    <b v="1"/>
    <x v="7"/>
    <s v="rock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d v="2016-01-22T16:59:34"/>
    <b v="0"/>
    <n v="140"/>
    <b v="1"/>
    <x v="0"/>
    <s v="hardware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d v="2014-07-03T03:59:00"/>
    <b v="0"/>
    <n v="199"/>
    <b v="1"/>
    <x v="6"/>
    <s v="plays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d v="2016-05-13T00:10:08"/>
    <b v="0"/>
    <n v="173"/>
    <b v="1"/>
    <x v="6"/>
    <s v="plays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d v="2012-10-06T23:51:15"/>
    <b v="0"/>
    <n v="182"/>
    <b v="1"/>
    <x v="6"/>
    <s v="spaces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d v="2016-01-05T23:55:00"/>
    <b v="1"/>
    <n v="115"/>
    <b v="1"/>
    <x v="6"/>
    <s v="plays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d v="2014-12-31T00:00:00"/>
    <b v="1"/>
    <n v="184"/>
    <b v="1"/>
    <x v="6"/>
    <s v="plays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d v="2016-10-23T20:50:40"/>
    <b v="0"/>
    <n v="118"/>
    <b v="1"/>
    <x v="2"/>
    <s v="photobooks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d v="2016-09-21T03:00:00"/>
    <b v="0"/>
    <n v="17"/>
    <b v="1"/>
    <x v="6"/>
    <s v="plays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d v="2015-07-23T03:11:00"/>
    <b v="0"/>
    <n v="87"/>
    <b v="1"/>
    <x v="5"/>
    <s v="documentary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d v="2016-10-31T04:00:00"/>
    <b v="0"/>
    <n v="111"/>
    <b v="1"/>
    <x v="6"/>
    <s v="spaces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d v="2013-05-23T04:07:24"/>
    <b v="0"/>
    <n v="217"/>
    <b v="1"/>
    <x v="0"/>
    <s v="hardware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d v="2014-04-29T17:06:22"/>
    <b v="1"/>
    <n v="385"/>
    <b v="1"/>
    <x v="0"/>
    <s v="space exploration"/>
    <n v="110"/>
    <n v="31.44"/>
  </r>
  <r>
    <n v="3248"/>
    <s v="Honest Accomplice Theatre 2015-16 Season"/>
    <s v="Honest Accomplice Theatre produces theatre for social change."/>
    <n v="12000"/>
    <n v="12095"/>
    <x v="0"/>
    <s v="US"/>
    <s v="USD"/>
    <x v="599"/>
    <d v="2015-04-04T20:19:17"/>
    <b v="1"/>
    <n v="200"/>
    <b v="1"/>
    <x v="6"/>
    <s v="plays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d v="2015-12-16T23:08:04"/>
    <b v="0"/>
    <n v="71"/>
    <b v="1"/>
    <x v="5"/>
    <s v="television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d v="2016-09-24T05:26:27"/>
    <b v="0"/>
    <n v="190"/>
    <b v="1"/>
    <x v="7"/>
    <s v="metal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d v="2014-06-16T05:30:00"/>
    <b v="0"/>
    <n v="70"/>
    <b v="1"/>
    <x v="5"/>
    <s v="television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d v="2017-02-24T11:58:28"/>
    <b v="1"/>
    <n v="167"/>
    <b v="1"/>
    <x v="5"/>
    <s v="documentary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d v="2014-07-16T15:17:46"/>
    <b v="1"/>
    <n v="215"/>
    <b v="1"/>
    <x v="2"/>
    <s v="photobooks"/>
    <n v="150"/>
    <n v="55.82"/>
  </r>
  <r>
    <n v="49"/>
    <s v="Driving Jersey - Season Five"/>
    <s v="Driving Jersey is real people telling real stories."/>
    <n v="12000"/>
    <n v="12000"/>
    <x v="0"/>
    <s v="US"/>
    <s v="USD"/>
    <x v="605"/>
    <d v="2015-10-24T04:14:05"/>
    <b v="0"/>
    <n v="87"/>
    <b v="1"/>
    <x v="5"/>
    <s v="television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6"/>
    <d v="2014-08-08T00:00:00"/>
    <b v="0"/>
    <n v="86"/>
    <b v="1"/>
    <x v="5"/>
    <s v="documentary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7"/>
    <d v="2014-09-13T09:37:21"/>
    <b v="0"/>
    <n v="12"/>
    <b v="1"/>
    <x v="6"/>
    <s v="plays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d v="2015-10-08T07:59:53"/>
    <b v="1"/>
    <n v="187"/>
    <b v="1"/>
    <x v="6"/>
    <s v="spaces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d v="2012-02-27T16:17:03"/>
    <b v="0"/>
    <n v="207"/>
    <b v="1"/>
    <x v="3"/>
    <s v="tabletop games"/>
    <n v="141"/>
    <n v="57.93"/>
  </r>
  <r>
    <n v="217"/>
    <s v="Bitch"/>
    <s v="A roadmovie by paw"/>
    <n v="100000"/>
    <n v="11943"/>
    <x v="2"/>
    <s v="SE"/>
    <s v="SEK"/>
    <x v="610"/>
    <d v="2014-12-28T15:22:29"/>
    <b v="0"/>
    <n v="38"/>
    <b v="0"/>
    <x v="5"/>
    <s v="drama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d v="2016-07-02T14:25:10"/>
    <b v="1"/>
    <n v="152"/>
    <b v="0"/>
    <x v="2"/>
    <s v="photobooks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d v="2015-01-02T05:56:28"/>
    <b v="0"/>
    <n v="95"/>
    <b v="1"/>
    <x v="6"/>
    <s v="plays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d v="2015-01-14T04:00:00"/>
    <b v="0"/>
    <n v="15"/>
    <b v="0"/>
    <x v="0"/>
    <s v="wearables"/>
    <n v="39"/>
    <n v="788.53"/>
  </r>
  <r>
    <n v="1834"/>
    <s v="TDJ - All Part of the Plan EP/Tour"/>
    <s v="Help us fund our first tour and promote our new EP!"/>
    <n v="10000"/>
    <n v="11805"/>
    <x v="0"/>
    <s v="US"/>
    <s v="USD"/>
    <x v="614"/>
    <d v="2015-01-24T23:08:15"/>
    <b v="0"/>
    <n v="90"/>
    <b v="1"/>
    <x v="7"/>
    <s v="rock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d v="2015-03-12T21:58:32"/>
    <b v="0"/>
    <n v="274"/>
    <b v="1"/>
    <x v="0"/>
    <s v="wearables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d v="2014-08-08T13:54:00"/>
    <b v="0"/>
    <n v="125"/>
    <b v="1"/>
    <x v="6"/>
    <s v="plays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d v="2015-02-05T19:44:01"/>
    <b v="1"/>
    <n v="183"/>
    <b v="1"/>
    <x v="0"/>
    <s v="hardware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d v="2015-08-16T06:40:36"/>
    <b v="0"/>
    <n v="144"/>
    <b v="1"/>
    <x v="3"/>
    <s v="tabletop games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d v="2017-03-06T20:00:00"/>
    <b v="1"/>
    <n v="255"/>
    <b v="1"/>
    <x v="7"/>
    <s v="electronic music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d v="2014-11-13T08:02:00"/>
    <b v="0"/>
    <n v="40"/>
    <b v="0"/>
    <x v="0"/>
    <s v="wearables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d v="2014-10-08T04:01:08"/>
    <b v="1"/>
    <n v="286"/>
    <b v="1"/>
    <x v="5"/>
    <s v="documentary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d v="2012-09-11T16:47:33"/>
    <b v="0"/>
    <n v="104"/>
    <b v="1"/>
    <x v="7"/>
    <s v="rock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d v="2015-07-23T03:00:00"/>
    <b v="0"/>
    <n v="182"/>
    <b v="1"/>
    <x v="5"/>
    <s v="television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d v="2014-07-17T16:50:46"/>
    <b v="0"/>
    <n v="52"/>
    <b v="1"/>
    <x v="5"/>
    <s v="television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d v="2017-02-11T16:20:30"/>
    <b v="1"/>
    <n v="96"/>
    <b v="0"/>
    <x v="2"/>
    <s v="photobooks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d v="2010-08-24T04:00:00"/>
    <b v="1"/>
    <n v="137"/>
    <b v="1"/>
    <x v="0"/>
    <s v="hardware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d v="2014-08-18T00:08:10"/>
    <b v="1"/>
    <n v="283"/>
    <b v="1"/>
    <x v="4"/>
    <s v="small batch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d v="2017-03-05T21:48:10"/>
    <b v="0"/>
    <n v="186"/>
    <b v="1"/>
    <x v="4"/>
    <s v="small batch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d v="2015-05-31T06:59:00"/>
    <b v="0"/>
    <n v="104"/>
    <b v="1"/>
    <x v="6"/>
    <s v="plays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d v="2015-03-09T21:49:21"/>
    <b v="0"/>
    <n v="84"/>
    <b v="1"/>
    <x v="0"/>
    <s v="space exploration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d v="2012-03-25T19:34:02"/>
    <b v="1"/>
    <n v="169"/>
    <b v="1"/>
    <x v="7"/>
    <s v="rock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d v="2016-07-21T14:00:00"/>
    <b v="0"/>
    <n v="19"/>
    <b v="0"/>
    <x v="0"/>
    <s v="wearables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d v="2016-06-03T13:31:22"/>
    <b v="0"/>
    <n v="62"/>
    <b v="1"/>
    <x v="6"/>
    <s v="plays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d v="2015-05-01T18:39:05"/>
    <b v="0"/>
    <n v="9"/>
    <b v="0"/>
    <x v="6"/>
    <s v="spaces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d v="2014-08-16T08:17:57"/>
    <b v="0"/>
    <n v="480"/>
    <b v="1"/>
    <x v="3"/>
    <s v="tabletop games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d v="2016-10-27T21:19:00"/>
    <b v="0"/>
    <n v="158"/>
    <b v="1"/>
    <x v="7"/>
    <s v="rock"/>
    <n v="114"/>
    <n v="72.06"/>
  </r>
  <r>
    <n v="2103"/>
    <s v="Matthew Moon's New Album"/>
    <s v="Indie rocker, Matthew Moon, has something to share with you..."/>
    <n v="7777"/>
    <n v="11364"/>
    <x v="0"/>
    <s v="US"/>
    <s v="USD"/>
    <x v="637"/>
    <d v="2012-11-09T19:07:07"/>
    <b v="0"/>
    <n v="115"/>
    <b v="1"/>
    <x v="7"/>
    <s v="indie rock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d v="2015-09-16T17:43:32"/>
    <b v="0"/>
    <n v="128"/>
    <b v="1"/>
    <x v="6"/>
    <s v="plays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d v="2014-10-07T00:06:13"/>
    <b v="0"/>
    <n v="184"/>
    <b v="1"/>
    <x v="7"/>
    <s v="rock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d v="2013-11-21T04:59:00"/>
    <b v="0"/>
    <n v="108"/>
    <b v="1"/>
    <x v="1"/>
    <s v="nonfiction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d v="2014-06-20T23:00:00"/>
    <b v="1"/>
    <n v="226"/>
    <b v="1"/>
    <x v="6"/>
    <s v="plays"/>
    <n v="119"/>
    <n v="50.16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d v="2016-05-07T22:50:51"/>
    <b v="0"/>
    <n v="271"/>
    <b v="1"/>
    <x v="3"/>
    <s v="tabletop games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d v="2010-08-22T17:40:00"/>
    <b v="1"/>
    <n v="235"/>
    <b v="1"/>
    <x v="5"/>
    <s v="documentary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d v="2014-04-20T02:36:01"/>
    <b v="1"/>
    <n v="70"/>
    <b v="1"/>
    <x v="0"/>
    <s v="hardware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d v="2014-05-17T03:30:00"/>
    <b v="0"/>
    <n v="62"/>
    <b v="1"/>
    <x v="5"/>
    <s v="documentary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d v="2015-03-22T16:07:15"/>
    <b v="0"/>
    <n v="27"/>
    <b v="0"/>
    <x v="6"/>
    <s v="spaces"/>
    <n v="1"/>
    <n v="415.78"/>
  </r>
  <r>
    <n v="1222"/>
    <s v="Project Pilgrim"/>
    <s v="Project Pilgrim is my effort to work towards normalizing mental health."/>
    <n v="4000"/>
    <n v="11215"/>
    <x v="0"/>
    <s v="CA"/>
    <s v="CAD"/>
    <x v="647"/>
    <d v="2016-04-01T04:00:00"/>
    <b v="0"/>
    <n v="138"/>
    <b v="1"/>
    <x v="2"/>
    <s v="photobooks"/>
    <n v="280"/>
    <n v="81.27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d v="2015-04-04T21:59:00"/>
    <b v="0"/>
    <n v="141"/>
    <b v="1"/>
    <x v="7"/>
    <s v="electronic music"/>
    <n v="112"/>
    <n v="79.260000000000005"/>
  </r>
  <r>
    <n v="1379"/>
    <s v="J. Walter Makes a Record"/>
    <s v="---------The long-awaited debut full-length from Justin Ruddy--------"/>
    <n v="10000"/>
    <n v="11160"/>
    <x v="0"/>
    <s v="US"/>
    <s v="USD"/>
    <x v="649"/>
    <d v="2015-06-05T11:47:56"/>
    <b v="0"/>
    <n v="151"/>
    <b v="1"/>
    <x v="7"/>
    <s v="rock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d v="2015-09-12T03:59:00"/>
    <b v="1"/>
    <n v="193"/>
    <b v="1"/>
    <x v="6"/>
    <s v="plays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d v="2011-10-02T06:59:00"/>
    <b v="0"/>
    <n v="178"/>
    <b v="1"/>
    <x v="5"/>
    <s v="shorts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d v="2016-05-27T23:15:16"/>
    <b v="0"/>
    <n v="86"/>
    <b v="1"/>
    <x v="5"/>
    <s v="television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d v="2013-03-10T22:38:28"/>
    <b v="0"/>
    <n v="96"/>
    <b v="1"/>
    <x v="7"/>
    <s v="indie rock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d v="2015-07-21T10:03:25"/>
    <b v="0"/>
    <n v="73"/>
    <b v="1"/>
    <x v="6"/>
    <s v="plays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d v="2015-03-05T04:00:00"/>
    <b v="0"/>
    <n v="197"/>
    <b v="1"/>
    <x v="6"/>
    <s v="plays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d v="2014-10-29T22:45:00"/>
    <b v="1"/>
    <n v="66"/>
    <b v="0"/>
    <x v="0"/>
    <s v="makerspaces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d v="2013-09-06T19:00:00"/>
    <b v="0"/>
    <n v="269"/>
    <b v="1"/>
    <x v="0"/>
    <s v="hardware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d v="2012-11-22T02:26:00"/>
    <b v="0"/>
    <n v="128"/>
    <b v="1"/>
    <x v="7"/>
    <s v="pop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d v="2016-10-14T16:00:00"/>
    <b v="1"/>
    <n v="81"/>
    <b v="0"/>
    <x v="2"/>
    <s v="photobooks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d v="2015-07-06T03:00:00"/>
    <b v="0"/>
    <n v="263"/>
    <b v="1"/>
    <x v="3"/>
    <s v="tabletop games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d v="2015-01-01T04:59:00"/>
    <b v="0"/>
    <n v="215"/>
    <b v="0"/>
    <x v="0"/>
    <s v="wearables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d v="2012-04-27T21:32:00"/>
    <b v="0"/>
    <n v="184"/>
    <b v="1"/>
    <x v="5"/>
    <s v="documentary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d v="2016-05-23T03:00:00"/>
    <b v="0"/>
    <n v="445"/>
    <b v="1"/>
    <x v="3"/>
    <s v="tabletop games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d v="2014-11-30T04:25:15"/>
    <b v="0"/>
    <n v="120"/>
    <b v="1"/>
    <x v="4"/>
    <s v="small batch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d v="2014-07-01T06:00:00"/>
    <b v="0"/>
    <n v="84"/>
    <b v="0"/>
    <x v="6"/>
    <s v="plays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d v="2015-12-16T18:20:10"/>
    <b v="0"/>
    <n v="99"/>
    <b v="1"/>
    <x v="7"/>
    <s v="electronic music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d v="2014-04-30T05:00:00"/>
    <b v="1"/>
    <n v="100"/>
    <b v="1"/>
    <x v="0"/>
    <s v="space exploration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d v="2014-04-25T21:08:47"/>
    <b v="0"/>
    <n v="498"/>
    <b v="1"/>
    <x v="3"/>
    <s v="tabletop games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d v="2015-07-02T11:17:04"/>
    <b v="0"/>
    <n v="98"/>
    <b v="1"/>
    <x v="6"/>
    <s v="plays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d v="2016-11-12T04:00:00"/>
    <b v="0"/>
    <n v="337"/>
    <b v="1"/>
    <x v="4"/>
    <s v="small batch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d v="2016-04-17T18:18:39"/>
    <b v="0"/>
    <n v="87"/>
    <b v="1"/>
    <x v="0"/>
    <s v="wearables"/>
    <n v="214"/>
    <n v="122.74"/>
  </r>
  <r>
    <n v="734"/>
    <s v="Sideswiped"/>
    <s v="Sideswiped is my story of growing in and trusting God through the mess and mysteries of life."/>
    <n v="8500"/>
    <n v="10670"/>
    <x v="0"/>
    <s v="CA"/>
    <s v="CAD"/>
    <x v="672"/>
    <d v="2015-05-09T05:00:00"/>
    <b v="0"/>
    <n v="57"/>
    <b v="1"/>
    <x v="1"/>
    <s v="nonfiction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d v="2010-07-17T09:59:00"/>
    <b v="1"/>
    <n v="88"/>
    <b v="1"/>
    <x v="5"/>
    <s v="documentary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d v="2012-03-02T06:59:00"/>
    <b v="0"/>
    <n v="126"/>
    <b v="1"/>
    <x v="7"/>
    <s v="rock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d v="2015-09-23T14:21:26"/>
    <b v="0"/>
    <n v="102"/>
    <b v="1"/>
    <x v="6"/>
    <s v="plays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d v="2017-01-28T22:35:30"/>
    <b v="0"/>
    <n v="110"/>
    <b v="1"/>
    <x v="1"/>
    <s v="nonfiction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d v="2010-07-22T06:00:00"/>
    <b v="0"/>
    <n v="120"/>
    <b v="1"/>
    <x v="7"/>
    <s v="indie rock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d v="2014-07-10T09:07:49"/>
    <b v="0"/>
    <n v="168"/>
    <b v="1"/>
    <x v="6"/>
    <s v="plays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d v="2015-10-17T04:00:00"/>
    <b v="1"/>
    <n v="478"/>
    <b v="1"/>
    <x v="7"/>
    <s v="electronic music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d v="2015-11-07T04:00:00"/>
    <b v="1"/>
    <n v="167"/>
    <b v="1"/>
    <x v="5"/>
    <s v="documentary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d v="2013-04-08T04:33:00"/>
    <b v="0"/>
    <n v="52"/>
    <b v="1"/>
    <x v="5"/>
    <s v="documentary"/>
    <n v="100"/>
    <n v="202.42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d v="2016-12-30T22:50:33"/>
    <b v="0"/>
    <n v="52"/>
    <b v="1"/>
    <x v="7"/>
    <s v="rock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d v="2016-05-31T22:08:57"/>
    <b v="0"/>
    <n v="72"/>
    <b v="1"/>
    <x v="6"/>
    <s v="plays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d v="2012-02-23T17:33:46"/>
    <b v="0"/>
    <n v="145"/>
    <b v="1"/>
    <x v="7"/>
    <s v="rock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d v="2013-12-26T00:32:17"/>
    <b v="0"/>
    <n v="242"/>
    <b v="1"/>
    <x v="0"/>
    <s v="hardware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d v="2012-11-22T22:00:00"/>
    <b v="0"/>
    <n v="157"/>
    <b v="1"/>
    <x v="7"/>
    <s v="rock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d v="2014-08-07T12:21:47"/>
    <b v="0"/>
    <n v="150"/>
    <b v="1"/>
    <x v="5"/>
    <s v="television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d v="2017-02-27T04:59:00"/>
    <b v="0"/>
    <n v="115"/>
    <b v="1"/>
    <x v="6"/>
    <s v="spaces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d v="2014-09-27T03:08:27"/>
    <b v="0"/>
    <n v="110"/>
    <b v="1"/>
    <x v="7"/>
    <s v="indie rock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d v="2016-10-11T03:59:00"/>
    <b v="0"/>
    <n v="114"/>
    <b v="1"/>
    <x v="6"/>
    <s v="plays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d v="2013-05-01T04:59:00"/>
    <b v="0"/>
    <n v="119"/>
    <b v="1"/>
    <x v="5"/>
    <s v="documentary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d v="2015-08-21T14:05:16"/>
    <b v="1"/>
    <n v="119"/>
    <b v="1"/>
    <x v="5"/>
    <s v="documentary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d v="2014-09-26T21:04:52"/>
    <b v="1"/>
    <n v="74"/>
    <b v="1"/>
    <x v="6"/>
    <s v="plays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d v="2014-11-19T08:27:59"/>
    <b v="0"/>
    <n v="162"/>
    <b v="1"/>
    <x v="6"/>
    <s v="plays"/>
    <n v="103"/>
    <n v="63.57"/>
  </r>
  <r>
    <n v="58"/>
    <s v="Gloaming"/>
    <s v="Alex thought he knew how the world worked. You live, you die and it's over. He was very, very wrong."/>
    <n v="10000"/>
    <n v="10291"/>
    <x v="0"/>
    <s v="US"/>
    <s v="USD"/>
    <x v="695"/>
    <d v="2014-11-19T18:52:52"/>
    <b v="0"/>
    <n v="75"/>
    <b v="1"/>
    <x v="5"/>
    <s v="television"/>
    <n v="103"/>
    <n v="137.21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d v="2015-03-19T17:45:23"/>
    <b v="0"/>
    <n v="61"/>
    <b v="1"/>
    <x v="2"/>
    <s v="photobooks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d v="2014-07-03T04:00:45"/>
    <b v="0"/>
    <n v="96"/>
    <b v="1"/>
    <x v="6"/>
    <s v="musical"/>
    <n v="103"/>
    <n v="106.93"/>
  </r>
  <r>
    <n v="1393"/>
    <s v="WolfHunt | Social Commentary Rock Project"/>
    <s v="Rock n' Roll tales of our times"/>
    <n v="10000"/>
    <n v="10235"/>
    <x v="0"/>
    <s v="US"/>
    <s v="USD"/>
    <x v="698"/>
    <d v="2016-08-01T16:22:03"/>
    <b v="0"/>
    <n v="52"/>
    <b v="1"/>
    <x v="7"/>
    <s v="rock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d v="2015-05-26T03:59:00"/>
    <b v="0"/>
    <n v="97"/>
    <b v="1"/>
    <x v="6"/>
    <s v="plays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0"/>
    <d v="2015-12-16T06:59:00"/>
    <b v="0"/>
    <n v="172"/>
    <b v="1"/>
    <x v="1"/>
    <s v="nonfiction"/>
    <n v="204"/>
    <n v="59.36"/>
  </r>
  <r>
    <n v="1617"/>
    <s v="The Coffis Brothers 2nd Album!"/>
    <s v="The Coffis Brothers &amp;The Mountain Men are recording a brand new full length record."/>
    <n v="7000"/>
    <n v="10210"/>
    <x v="0"/>
    <s v="US"/>
    <s v="USD"/>
    <x v="701"/>
    <d v="2013-11-01T19:00:00"/>
    <b v="0"/>
    <n v="158"/>
    <b v="1"/>
    <x v="7"/>
    <s v="rock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d v="2013-01-13T22:48:33"/>
    <b v="0"/>
    <n v="79"/>
    <b v="1"/>
    <x v="7"/>
    <s v="indie rock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d v="2010-09-04T01:03:00"/>
    <b v="0"/>
    <n v="104"/>
    <b v="1"/>
    <x v="7"/>
    <s v="indie rock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d v="2015-09-13T00:00:00"/>
    <b v="0"/>
    <n v="72"/>
    <b v="1"/>
    <x v="6"/>
    <s v="plays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d v="2014-09-13T04:00:00"/>
    <b v="0"/>
    <n v="74"/>
    <b v="1"/>
    <x v="6"/>
    <s v="plays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d v="2013-09-15T21:10:00"/>
    <b v="0"/>
    <n v="90"/>
    <b v="1"/>
    <x v="7"/>
    <s v="rock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d v="2016-08-11T03:59:00"/>
    <b v="0"/>
    <n v="102"/>
    <b v="1"/>
    <x v="6"/>
    <s v="plays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d v="2015-05-15T19:00:00"/>
    <b v="1"/>
    <n v="69"/>
    <b v="1"/>
    <x v="5"/>
    <s v="documentary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d v="2015-03-04T18:59:23"/>
    <b v="0"/>
    <n v="98"/>
    <b v="1"/>
    <x v="6"/>
    <s v="plays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d v="2015-12-25T17:07:01"/>
    <b v="0"/>
    <n v="52"/>
    <b v="1"/>
    <x v="5"/>
    <s v="television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d v="2015-05-07T14:01:04"/>
    <b v="0"/>
    <n v="62"/>
    <b v="1"/>
    <x v="6"/>
    <s v="musical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d v="2016-08-27T22:53:29"/>
    <b v="0"/>
    <n v="62"/>
    <b v="1"/>
    <x v="6"/>
    <s v="spaces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d v="2017-02-17T16:05:00"/>
    <b v="0"/>
    <n v="158"/>
    <b v="1"/>
    <x v="6"/>
    <s v="plays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d v="2016-08-18T06:59:00"/>
    <b v="0"/>
    <n v="113"/>
    <b v="1"/>
    <x v="7"/>
    <s v="pop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d v="2016-04-19T20:05:04"/>
    <b v="0"/>
    <n v="125"/>
    <b v="1"/>
    <x v="2"/>
    <s v="photobooks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d v="2014-06-25T02:00:00"/>
    <b v="1"/>
    <n v="190"/>
    <b v="1"/>
    <x v="7"/>
    <s v="rock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d v="2011-05-01T04:59:00"/>
    <b v="1"/>
    <n v="241"/>
    <b v="1"/>
    <x v="6"/>
    <s v="plays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d v="2016-10-13T18:00:27"/>
    <b v="0"/>
    <n v="69"/>
    <b v="1"/>
    <x v="6"/>
    <s v="plays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d v="2012-02-24T20:33:58"/>
    <b v="1"/>
    <n v="108"/>
    <b v="1"/>
    <x v="5"/>
    <s v="documentary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d v="2014-12-03T04:00:00"/>
    <b v="0"/>
    <n v="101"/>
    <b v="1"/>
    <x v="0"/>
    <s v="hardware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d v="2017-04-03T01:00:00"/>
    <b v="0"/>
    <n v="38"/>
    <b v="0"/>
    <x v="7"/>
    <s v="faith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d v="2014-08-28T22:53:34"/>
    <b v="0"/>
    <n v="85"/>
    <b v="1"/>
    <x v="6"/>
    <s v="plays"/>
    <n v="100"/>
    <n v="118.13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d v="2014-07-16T11:49:36"/>
    <b v="0"/>
    <n v="91"/>
    <b v="1"/>
    <x v="6"/>
    <s v="plays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d v="2015-02-23T11:55:03"/>
    <b v="0"/>
    <n v="108"/>
    <b v="1"/>
    <x v="6"/>
    <s v="plays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d v="2016-06-20T23:00:00"/>
    <b v="0"/>
    <n v="207"/>
    <b v="1"/>
    <x v="6"/>
    <s v="plays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d v="2015-02-02T21:39:12"/>
    <b v="0"/>
    <n v="59"/>
    <b v="1"/>
    <x v="7"/>
    <s v="classical music"/>
    <n v="100"/>
    <n v="169.92"/>
  </r>
  <r>
    <n v="1836"/>
    <s v="KICKSTART OUR &lt;+3"/>
    <s v="Help fund our 2013 Sound &amp; Lighting Touring rig!"/>
    <n v="5000"/>
    <n v="10017"/>
    <x v="0"/>
    <s v="US"/>
    <s v="USD"/>
    <x v="727"/>
    <d v="2013-02-17T19:25:29"/>
    <b v="0"/>
    <n v="55"/>
    <b v="1"/>
    <x v="7"/>
    <s v="rock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d v="2014-08-01T13:43:27"/>
    <b v="0"/>
    <n v="119"/>
    <b v="1"/>
    <x v="1"/>
    <s v="nonfiction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d v="2012-01-16T05:00:00"/>
    <b v="0"/>
    <n v="58"/>
    <b v="1"/>
    <x v="7"/>
    <s v="rock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d v="2016-01-07T13:47:00"/>
    <b v="0"/>
    <n v="27"/>
    <b v="1"/>
    <x v="6"/>
    <s v="spaces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d v="2016-04-23T19:40:21"/>
    <b v="0"/>
    <n v="39"/>
    <b v="0"/>
    <x v="3"/>
    <s v="mobile games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d v="2014-04-23T15:59:33"/>
    <b v="0"/>
    <n v="58"/>
    <b v="1"/>
    <x v="0"/>
    <s v="hardware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d v="2014-10-14T06:59:00"/>
    <b v="1"/>
    <n v="167"/>
    <b v="1"/>
    <x v="6"/>
    <s v="plays"/>
    <n v="115"/>
    <n v="58.69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d v="2012-03-10T15:07:29"/>
    <b v="1"/>
    <n v="189"/>
    <b v="1"/>
    <x v="5"/>
    <s v="documentary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d v="2011-06-12T00:20:49"/>
    <b v="1"/>
    <n v="293"/>
    <b v="1"/>
    <x v="1"/>
    <s v="radio &amp; podcasts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d v="2016-06-29T23:29:55"/>
    <b v="0"/>
    <n v="86"/>
    <b v="1"/>
    <x v="2"/>
    <s v="photobooks"/>
    <n v="108"/>
    <n v="112.79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d v="2014-01-11T21:02:25"/>
    <b v="1"/>
    <n v="50"/>
    <b v="1"/>
    <x v="7"/>
    <s v="rock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d v="2015-10-02T23:00:00"/>
    <b v="0"/>
    <n v="97"/>
    <b v="1"/>
    <x v="6"/>
    <s v="plays"/>
    <n v="100"/>
    <n v="98.31"/>
  </r>
  <r>
    <n v="3433"/>
    <s v="The Dybbuk"/>
    <s v="death&amp;pretzels presents their first Chicago based project:_x000a_The Dybbuk by S. Ansky"/>
    <n v="9500"/>
    <n v="9525"/>
    <x v="0"/>
    <s v="US"/>
    <s v="USD"/>
    <x v="739"/>
    <d v="2014-06-17T03:00:00"/>
    <b v="0"/>
    <n v="71"/>
    <b v="1"/>
    <x v="6"/>
    <s v="plays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d v="2014-08-11T12:03:49"/>
    <b v="0"/>
    <n v="139"/>
    <b v="1"/>
    <x v="1"/>
    <s v="nonfiction"/>
    <n v="158"/>
    <n v="68.349999999999994"/>
  </r>
  <r>
    <n v="1366"/>
    <s v="Kick It! A Tribute to the A.K.s"/>
    <s v="A musical memorial for Alexi Petersen."/>
    <n v="7500"/>
    <n v="9486.69"/>
    <x v="0"/>
    <s v="US"/>
    <s v="USD"/>
    <x v="741"/>
    <d v="2014-11-27T00:54:23"/>
    <b v="0"/>
    <n v="147"/>
    <b v="1"/>
    <x v="7"/>
    <s v="rock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d v="2015-05-21T22:47:58"/>
    <b v="1"/>
    <n v="185"/>
    <b v="0"/>
    <x v="2"/>
    <s v="photobooks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d v="2016-10-10T14:32:50"/>
    <b v="1"/>
    <n v="113"/>
    <b v="0"/>
    <x v="2"/>
    <s v="photobooks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d v="2015-11-13T15:00:00"/>
    <b v="0"/>
    <n v="159"/>
    <b v="1"/>
    <x v="2"/>
    <s v="photobooks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d v="2012-12-20T11:58:45"/>
    <b v="1"/>
    <n v="302"/>
    <b v="1"/>
    <x v="6"/>
    <s v="plays"/>
    <n v="189"/>
    <n v="31.21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d v="2017-01-30T06:59:00"/>
    <b v="0"/>
    <n v="100"/>
    <b v="0"/>
    <x v="2"/>
    <s v="photobooks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d v="2015-04-03T20:02:33"/>
    <b v="0"/>
    <n v="90"/>
    <b v="1"/>
    <x v="2"/>
    <s v="photobooks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d v="2015-04-29T19:02:06"/>
    <b v="0"/>
    <n v="67"/>
    <b v="1"/>
    <x v="5"/>
    <s v="documentary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d v="2014-05-07T00:06:29"/>
    <b v="1"/>
    <n v="104"/>
    <b v="1"/>
    <x v="7"/>
    <s v="indie rock"/>
    <n v="104"/>
    <n v="90.1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d v="2016-12-03T17:03:26"/>
    <b v="0"/>
    <n v="168"/>
    <b v="1"/>
    <x v="7"/>
    <s v="rock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d v="2014-06-20T21:59:00"/>
    <b v="1"/>
    <n v="145"/>
    <b v="1"/>
    <x v="2"/>
    <s v="photobooks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d v="2017-03-13T03:00:00"/>
    <b v="0"/>
    <n v="2035"/>
    <b v="1"/>
    <x v="3"/>
    <s v="tabletop games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3"/>
    <d v="2010-06-01T03:59:00"/>
    <b v="1"/>
    <n v="108"/>
    <b v="1"/>
    <x v="5"/>
    <s v="documentary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4"/>
    <d v="2015-10-20T17:55:22"/>
    <b v="0"/>
    <n v="47"/>
    <b v="1"/>
    <x v="7"/>
    <s v="indie rock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d v="2013-02-24T09:09:15"/>
    <b v="0"/>
    <n v="160"/>
    <b v="1"/>
    <x v="7"/>
    <s v="indie rock"/>
    <n v="115"/>
    <n v="57.52"/>
  </r>
  <r>
    <n v="3041"/>
    <s v="Lend a Hand in Our Home"/>
    <s v="Privet! Hello! Bon Jour! We are the Arlekin Players Theatre and we need a home."/>
    <n v="8300"/>
    <n v="9170"/>
    <x v="0"/>
    <s v="US"/>
    <s v="USD"/>
    <x v="756"/>
    <d v="2016-01-20T20:50:48"/>
    <b v="0"/>
    <n v="95"/>
    <b v="1"/>
    <x v="6"/>
    <s v="spaces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d v="2014-07-10T23:01:40"/>
    <b v="0"/>
    <n v="179"/>
    <b v="1"/>
    <x v="7"/>
    <s v="rock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d v="2011-12-13T02:13:16"/>
    <b v="0"/>
    <n v="136"/>
    <b v="1"/>
    <x v="7"/>
    <s v="rock"/>
    <n v="114"/>
    <n v="67.13"/>
  </r>
  <r>
    <n v="3360"/>
    <s v="Pretty Butch"/>
    <s v="World Premiere, an M1 Singapore Fringe Festival 2017 commission."/>
    <n v="9000"/>
    <n v="9124"/>
    <x v="0"/>
    <s v="SG"/>
    <s v="SGD"/>
    <x v="759"/>
    <d v="2016-12-14T15:59:00"/>
    <b v="0"/>
    <n v="72"/>
    <b v="1"/>
    <x v="6"/>
    <s v="plays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d v="2015-12-31T03:00:00"/>
    <b v="0"/>
    <n v="167"/>
    <b v="1"/>
    <x v="2"/>
    <s v="photobooks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d v="2015-05-17T18:00:00"/>
    <b v="0"/>
    <n v="70"/>
    <b v="1"/>
    <x v="2"/>
    <s v="photobooks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d v="2016-07-05T01:07:47"/>
    <b v="0"/>
    <n v="57"/>
    <b v="1"/>
    <x v="5"/>
    <s v="television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d v="2010-05-02T19:22:00"/>
    <b v="0"/>
    <n v="26"/>
    <b v="1"/>
    <x v="5"/>
    <s v="documentary"/>
    <n v="101"/>
    <n v="347.85"/>
  </r>
  <r>
    <n v="2029"/>
    <s v="Lumin8 Pro"/>
    <s v="Lumin8 Pro is a fun and easy to use light controller that makes light dance to your favorite music."/>
    <n v="2500"/>
    <n v="9030"/>
    <x v="0"/>
    <s v="US"/>
    <s v="USD"/>
    <x v="764"/>
    <d v="2014-08-27T00:31:21"/>
    <b v="1"/>
    <n v="94"/>
    <b v="1"/>
    <x v="0"/>
    <s v="hardware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d v="2015-11-18T16:09:07"/>
    <b v="0"/>
    <n v="84"/>
    <b v="1"/>
    <x v="3"/>
    <s v="tabletop games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d v="2013-04-14T21:03:52"/>
    <b v="1"/>
    <n v="146"/>
    <b v="1"/>
    <x v="5"/>
    <s v="documentary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d v="2014-09-13T13:56:40"/>
    <b v="0"/>
    <n v="369"/>
    <b v="0"/>
    <x v="0"/>
    <s v="wearables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d v="2016-04-29T12:11:00"/>
    <b v="0"/>
    <n v="134"/>
    <b v="1"/>
    <x v="7"/>
    <s v="rock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d v="2016-09-03T16:41:49"/>
    <b v="0"/>
    <n v="94"/>
    <b v="0"/>
    <x v="0"/>
    <s v="wearables"/>
    <n v="15"/>
    <n v="93.9"/>
  </r>
  <r>
    <n v="219"/>
    <s v="True Colors"/>
    <s v="An hour-long pilot about a group of suburban LGBT teens coming of age in the early 90's."/>
    <n v="50000"/>
    <n v="8815"/>
    <x v="2"/>
    <s v="US"/>
    <s v="USD"/>
    <x v="770"/>
    <d v="2016-04-01T06:59:00"/>
    <b v="0"/>
    <n v="76"/>
    <b v="0"/>
    <x v="5"/>
    <s v="drama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d v="2017-02-09T05:00:00"/>
    <b v="0"/>
    <n v="279"/>
    <b v="1"/>
    <x v="3"/>
    <s v="tabletop games"/>
    <n v="489"/>
    <n v="31.57"/>
  </r>
  <r>
    <n v="2313"/>
    <s v="A SUNNY DAY IN GLASGOW"/>
    <s v="A Sunny Day in Glasgow are recording a new album and we need your help!"/>
    <n v="5000"/>
    <n v="8792.02"/>
    <x v="0"/>
    <s v="US"/>
    <s v="USD"/>
    <x v="772"/>
    <d v="2012-05-03T23:00:26"/>
    <b v="1"/>
    <n v="157"/>
    <b v="1"/>
    <x v="7"/>
    <s v="indie rock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d v="2017-01-27T20:05:30"/>
    <b v="0"/>
    <n v="93"/>
    <b v="1"/>
    <x v="6"/>
    <s v="spaces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d v="2015-12-15T23:09:34"/>
    <b v="0"/>
    <n v="45"/>
    <b v="1"/>
    <x v="5"/>
    <s v="television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d v="2016-01-01T04:00:00"/>
    <b v="0"/>
    <n v="33"/>
    <b v="1"/>
    <x v="6"/>
    <s v="plays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d v="2011-12-06T05:59:00"/>
    <b v="0"/>
    <n v="145"/>
    <b v="1"/>
    <x v="7"/>
    <s v="indie rock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d v="2015-05-08T22:00:00"/>
    <b v="1"/>
    <n v="80"/>
    <b v="1"/>
    <x v="5"/>
    <s v="documentary"/>
    <n v="103"/>
    <n v="109.19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d v="2017-03-17T18:34:01"/>
    <b v="0"/>
    <n v="101"/>
    <b v="0"/>
    <x v="7"/>
    <s v="faith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d v="2014-09-23T03:59:00"/>
    <b v="0"/>
    <n v="59"/>
    <b v="0"/>
    <x v="6"/>
    <s v="musical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d v="2014-07-18T13:09:12"/>
    <b v="0"/>
    <n v="36"/>
    <b v="1"/>
    <x v="6"/>
    <s v="spaces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d v="2011-04-24T20:01:36"/>
    <b v="0"/>
    <n v="168"/>
    <b v="1"/>
    <x v="7"/>
    <s v="pop"/>
    <n v="174"/>
    <n v="51.85"/>
  </r>
  <r>
    <n v="3302"/>
    <s v="El muro de BorÃ­s KiÃ©n"/>
    <s v="FilosofÃ­a de los anÃ³nimos"/>
    <n v="8400"/>
    <n v="8685"/>
    <x v="0"/>
    <s v="ES"/>
    <s v="EUR"/>
    <x v="782"/>
    <d v="2016-12-07T08:26:16"/>
    <b v="0"/>
    <n v="50"/>
    <b v="1"/>
    <x v="6"/>
    <s v="plays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d v="2015-01-31T19:58:33"/>
    <b v="0"/>
    <n v="60"/>
    <b v="1"/>
    <x v="3"/>
    <s v="tabletop games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d v="2015-09-26T04:33:41"/>
    <b v="0"/>
    <n v="115"/>
    <b v="1"/>
    <x v="4"/>
    <s v="small batch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d v="2015-08-01T15:01:48"/>
    <b v="1"/>
    <n v="82"/>
    <b v="1"/>
    <x v="5"/>
    <s v="documentary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d v="2015-12-29T20:00:00"/>
    <b v="0"/>
    <n v="90"/>
    <b v="0"/>
    <x v="0"/>
    <s v="wearables"/>
    <n v="35"/>
    <n v="95.91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d v="2014-12-14T18:09:51"/>
    <b v="0"/>
    <n v="97"/>
    <b v="1"/>
    <x v="6"/>
    <s v="spaces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d v="2015-06-03T02:31:16"/>
    <b v="0"/>
    <n v="118"/>
    <b v="0"/>
    <x v="4"/>
    <s v="food trucks"/>
    <n v="11"/>
    <n v="72.760000000000005"/>
  </r>
  <r>
    <n v="56"/>
    <s v="Voxwomen Cycling Show"/>
    <s v="We want to see more women's cycling on TV - and we need your help to make it happen!"/>
    <n v="8000"/>
    <n v="8581"/>
    <x v="0"/>
    <s v="GB"/>
    <s v="GBP"/>
    <x v="789"/>
    <d v="2015-06-08T16:00:00"/>
    <b v="0"/>
    <n v="174"/>
    <b v="1"/>
    <x v="5"/>
    <s v="television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d v="2017-01-03T04:17:00"/>
    <b v="0"/>
    <n v="68"/>
    <b v="1"/>
    <x v="4"/>
    <s v="small batch"/>
    <n v="101"/>
    <n v="125.99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d v="2011-03-16T11:38:02"/>
    <b v="1"/>
    <n v="188"/>
    <b v="1"/>
    <x v="5"/>
    <s v="documentary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d v="2015-05-20T06:04:15"/>
    <b v="0"/>
    <n v="292"/>
    <b v="0"/>
    <x v="8"/>
    <s v="audio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d v="2014-08-01T01:00:00"/>
    <b v="0"/>
    <n v="94"/>
    <b v="1"/>
    <x v="6"/>
    <s v="musical"/>
    <n v="107"/>
    <n v="90.82"/>
  </r>
  <r>
    <n v="36"/>
    <s v="THE LISTENING BOX"/>
    <s v="A modern day priest makes an unusual discovery, setting off a chain of events."/>
    <n v="6000"/>
    <n v="8529"/>
    <x v="0"/>
    <s v="US"/>
    <s v="USD"/>
    <x v="794"/>
    <d v="2015-04-04T06:22:05"/>
    <b v="0"/>
    <n v="44"/>
    <b v="1"/>
    <x v="5"/>
    <s v="television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d v="2014-06-14T01:44:10"/>
    <b v="0"/>
    <n v="58"/>
    <b v="1"/>
    <x v="5"/>
    <s v="television"/>
    <n v="106"/>
    <n v="146.88"/>
  </r>
  <r>
    <n v="3064"/>
    <s v="Kickstart the Crossroads Community"/>
    <s v="An epicenter for connection, creation and expression of the community."/>
    <n v="75000"/>
    <n v="8471"/>
    <x v="2"/>
    <s v="US"/>
    <s v="USD"/>
    <x v="796"/>
    <d v="2015-11-22T06:59:00"/>
    <b v="0"/>
    <n v="72"/>
    <b v="0"/>
    <x v="6"/>
    <s v="spaces"/>
    <n v="11"/>
    <n v="117.65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d v="2017-02-01T00:00:00"/>
    <b v="1"/>
    <n v="160"/>
    <b v="1"/>
    <x v="2"/>
    <s v="photobooks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d v="2011-09-05T17:06:00"/>
    <b v="0"/>
    <n v="53"/>
    <b v="1"/>
    <x v="7"/>
    <s v="rock"/>
    <n v="105"/>
    <n v="158.96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d v="2016-08-15T06:20:25"/>
    <b v="0"/>
    <n v="99"/>
    <b v="1"/>
    <x v="6"/>
    <s v="spaces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d v="2016-11-26T15:27:51"/>
    <b v="0"/>
    <n v="111"/>
    <b v="1"/>
    <x v="4"/>
    <s v="small batch"/>
    <n v="168"/>
    <n v="75.67"/>
  </r>
  <r>
    <n v="806"/>
    <s v="Golden Animals NEW Album!"/>
    <s v="Help Golden Animals finish their NEW Album!"/>
    <n v="8000"/>
    <n v="8355"/>
    <x v="0"/>
    <s v="US"/>
    <s v="USD"/>
    <x v="801"/>
    <d v="2011-09-07T16:35:39"/>
    <b v="0"/>
    <n v="71"/>
    <b v="1"/>
    <x v="7"/>
    <s v="rock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d v="2013-05-06T19:12:16"/>
    <b v="0"/>
    <n v="148"/>
    <b v="1"/>
    <x v="7"/>
    <s v="rock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d v="2016-07-28T15:58:38"/>
    <b v="0"/>
    <n v="47"/>
    <b v="1"/>
    <x v="6"/>
    <s v="plays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d v="2014-12-31T21:22:00"/>
    <b v="0"/>
    <n v="47"/>
    <b v="1"/>
    <x v="6"/>
    <s v="spaces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d v="2013-05-17T12:08:19"/>
    <b v="0"/>
    <n v="125"/>
    <b v="0"/>
    <x v="5"/>
    <s v="animation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d v="2011-07-04T19:52:20"/>
    <b v="1"/>
    <n v="95"/>
    <b v="1"/>
    <x v="0"/>
    <s v="hardware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d v="2015-12-14T00:00:00"/>
    <b v="0"/>
    <n v="391"/>
    <b v="1"/>
    <x v="3"/>
    <s v="tabletop games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d v="2013-03-01T18:01:08"/>
    <b v="0"/>
    <n v="136"/>
    <b v="1"/>
    <x v="7"/>
    <s v="classical music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d v="2016-02-25T16:08:33"/>
    <b v="0"/>
    <n v="102"/>
    <b v="1"/>
    <x v="2"/>
    <s v="photobooks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d v="2014-08-07T15:56:49"/>
    <b v="0"/>
    <n v="27"/>
    <b v="0"/>
    <x v="4"/>
    <s v="food trucks"/>
    <n v="24"/>
    <n v="305.77999999999997"/>
  </r>
  <r>
    <n v="3169"/>
    <s v="The Window"/>
    <s v="We're bringing The Window to the Cherry Lane Theater in January 2014."/>
    <n v="8000"/>
    <n v="8241"/>
    <x v="0"/>
    <s v="US"/>
    <s v="USD"/>
    <x v="811"/>
    <d v="2013-12-13T04:59:00"/>
    <b v="1"/>
    <n v="82"/>
    <b v="1"/>
    <x v="6"/>
    <s v="plays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d v="2014-08-28T01:00:00"/>
    <b v="0"/>
    <n v="25"/>
    <b v="1"/>
    <x v="6"/>
    <s v="musical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d v="2015-10-09T00:00:00"/>
    <b v="1"/>
    <n v="71"/>
    <b v="1"/>
    <x v="6"/>
    <s v="plays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d v="2014-07-08T22:34:00"/>
    <b v="0"/>
    <n v="94"/>
    <b v="1"/>
    <x v="6"/>
    <s v="plays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d v="2011-12-31T05:45:36"/>
    <b v="0"/>
    <n v="62"/>
    <b v="1"/>
    <x v="7"/>
    <s v="pop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d v="2011-11-28T04:35:39"/>
    <b v="0"/>
    <n v="116"/>
    <b v="1"/>
    <x v="7"/>
    <s v="pop"/>
    <n v="103"/>
    <n v="70.78"/>
  </r>
  <r>
    <n v="3586"/>
    <s v="Actors &amp; Musicians who are Blind or Autistic"/>
    <s v="See Theatre In A New Light"/>
    <n v="7500"/>
    <n v="8207"/>
    <x v="0"/>
    <s v="US"/>
    <s v="USD"/>
    <x v="817"/>
    <d v="2016-09-23T16:44:30"/>
    <b v="0"/>
    <n v="54"/>
    <b v="1"/>
    <x v="6"/>
    <s v="plays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d v="2015-10-02T18:00:00"/>
    <b v="1"/>
    <n v="122"/>
    <b v="0"/>
    <x v="2"/>
    <s v="photobooks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d v="2015-06-08T15:00:00"/>
    <b v="0"/>
    <n v="11"/>
    <b v="0"/>
    <x v="1"/>
    <s v="translations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d v="2014-03-26T23:24:10"/>
    <b v="0"/>
    <n v="84"/>
    <b v="1"/>
    <x v="3"/>
    <s v="tabletop games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d v="2014-05-25T13:32:38"/>
    <b v="0"/>
    <n v="32"/>
    <b v="1"/>
    <x v="6"/>
    <s v="musical"/>
    <n v="102"/>
    <n v="255.17"/>
  </r>
  <r>
    <n v="1464"/>
    <s v="Science Studio"/>
    <s v="The Best Science Media on the Web"/>
    <n v="5000"/>
    <n v="8160"/>
    <x v="0"/>
    <s v="US"/>
    <s v="USD"/>
    <x v="822"/>
    <d v="2013-02-16T15:52:38"/>
    <b v="1"/>
    <n v="234"/>
    <b v="1"/>
    <x v="1"/>
    <s v="radio &amp; podcasts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d v="2014-02-16T18:18:12"/>
    <b v="1"/>
    <n v="105"/>
    <b v="1"/>
    <x v="7"/>
    <s v="rock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d v="2011-09-09T21:02:43"/>
    <b v="1"/>
    <n v="162"/>
    <b v="1"/>
    <x v="0"/>
    <s v="hardware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d v="2015-06-16T11:00:00"/>
    <b v="1"/>
    <n v="70"/>
    <b v="1"/>
    <x v="6"/>
    <s v="plays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d v="2015-03-31T04:16:54"/>
    <b v="0"/>
    <n v="40"/>
    <b v="1"/>
    <x v="6"/>
    <s v="plays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d v="2015-03-08T16:08:25"/>
    <b v="0"/>
    <n v="57"/>
    <b v="1"/>
    <x v="6"/>
    <s v="plays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d v="2016-04-23T00:00:00"/>
    <b v="0"/>
    <n v="218"/>
    <b v="1"/>
    <x v="3"/>
    <s v="tabletop games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d v="2012-12-31T18:00:00"/>
    <b v="0"/>
    <n v="170"/>
    <b v="1"/>
    <x v="7"/>
    <s v="indie rock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d v="2016-01-17T21:00:00"/>
    <b v="0"/>
    <n v="101"/>
    <b v="1"/>
    <x v="7"/>
    <s v="pop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d v="2013-12-01T21:21:07"/>
    <b v="0"/>
    <n v="108"/>
    <b v="1"/>
    <x v="7"/>
    <s v="rock"/>
    <n v="101"/>
    <n v="74.95"/>
  </r>
  <r>
    <n v="2441"/>
    <s v="Bring Alchemy Pops to the People!"/>
    <s v="YOU can help Alchemy Pops POP up on a street near you!"/>
    <n v="7500"/>
    <n v="8091"/>
    <x v="0"/>
    <s v="US"/>
    <s v="USD"/>
    <x v="832"/>
    <d v="2015-07-23T04:59:00"/>
    <b v="0"/>
    <n v="109"/>
    <b v="1"/>
    <x v="4"/>
    <s v="small batch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d v="2015-03-20T16:56:00"/>
    <b v="0"/>
    <n v="77"/>
    <b v="1"/>
    <x v="6"/>
    <s v="plays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d v="2011-03-24T01:40:38"/>
    <b v="0"/>
    <n v="92"/>
    <b v="1"/>
    <x v="7"/>
    <s v="rock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d v="2013-07-07T05:28:23"/>
    <b v="0"/>
    <n v="123"/>
    <b v="0"/>
    <x v="3"/>
    <s v="video games"/>
    <n v="9"/>
    <n v="65.67"/>
  </r>
  <r>
    <n v="2127"/>
    <s v="Three Monkeys - Part 1: Into the Abyss"/>
    <s v="Three Monkeys is an audio adventure game for PC."/>
    <n v="28000"/>
    <n v="8076"/>
    <x v="2"/>
    <s v="GB"/>
    <s v="GBP"/>
    <x v="836"/>
    <d v="2015-03-12T11:07:43"/>
    <b v="0"/>
    <n v="236"/>
    <b v="0"/>
    <x v="3"/>
    <s v="video games"/>
    <n v="29"/>
    <n v="34.22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d v="2014-01-01T23:08:56"/>
    <b v="0"/>
    <n v="69"/>
    <b v="1"/>
    <x v="7"/>
    <s v="indie rock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d v="2017-03-02T19:51:40"/>
    <b v="0"/>
    <n v="163"/>
    <b v="1"/>
    <x v="3"/>
    <s v="tabletop games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d v="2013-04-09T06:30:00"/>
    <b v="0"/>
    <n v="205"/>
    <b v="1"/>
    <x v="7"/>
    <s v="rock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d v="2011-03-03T07:49:21"/>
    <b v="0"/>
    <n v="96"/>
    <b v="1"/>
    <x v="7"/>
    <s v="rock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d v="2013-06-29T20:13:07"/>
    <b v="0"/>
    <n v="73"/>
    <b v="1"/>
    <x v="5"/>
    <s v="documentary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d v="2012-06-28T20:16:11"/>
    <b v="0"/>
    <n v="80"/>
    <b v="1"/>
    <x v="7"/>
    <s v="classical music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d v="2016-12-08T08:00:00"/>
    <b v="0"/>
    <n v="127"/>
    <b v="1"/>
    <x v="7"/>
    <s v="metal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d v="2014-11-27T03:00:00"/>
    <b v="0"/>
    <n v="113"/>
    <b v="1"/>
    <x v="6"/>
    <s v="plays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d v="2015-06-01T22:42:00"/>
    <b v="0"/>
    <n v="123"/>
    <b v="1"/>
    <x v="2"/>
    <s v="photobooks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d v="2015-04-25T15:49:54"/>
    <b v="0"/>
    <n v="19"/>
    <b v="1"/>
    <x v="6"/>
    <s v="plays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d v="2012-07-18T21:53:18"/>
    <b v="0"/>
    <n v="89"/>
    <b v="1"/>
    <x v="5"/>
    <s v="documentary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d v="2016-12-22T02:00:00"/>
    <b v="0"/>
    <n v="89"/>
    <b v="1"/>
    <x v="2"/>
    <s v="photobooks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d v="2014-07-30T18:38:02"/>
    <b v="0"/>
    <n v="107"/>
    <b v="1"/>
    <x v="6"/>
    <s v="musical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d v="2012-12-18T14:20:00"/>
    <b v="0"/>
    <n v="107"/>
    <b v="1"/>
    <x v="7"/>
    <s v="pop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d v="2011-08-21T20:05:57"/>
    <b v="0"/>
    <n v="130"/>
    <b v="1"/>
    <x v="1"/>
    <s v="nonfiction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d v="2015-05-11T19:32:31"/>
    <b v="0"/>
    <n v="29"/>
    <b v="0"/>
    <x v="6"/>
    <s v="spaces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d v="2012-04-01T20:00:58"/>
    <b v="1"/>
    <n v="123"/>
    <b v="1"/>
    <x v="6"/>
    <s v="plays"/>
    <n v="113"/>
    <n v="64.27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d v="2015-06-12T21:00:00"/>
    <b v="1"/>
    <n v="163"/>
    <b v="1"/>
    <x v="6"/>
    <s v="plays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d v="2012-09-01T02:00:00"/>
    <b v="1"/>
    <n v="74"/>
    <b v="1"/>
    <x v="5"/>
    <s v="documentary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d v="2016-07-02T04:00:00"/>
    <b v="0"/>
    <n v="50"/>
    <b v="0"/>
    <x v="0"/>
    <s v="wearables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d v="2014-08-19T16:00:00"/>
    <b v="0"/>
    <n v="26"/>
    <b v="1"/>
    <x v="6"/>
    <s v="plays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d v="2011-09-16T21:20:31"/>
    <b v="0"/>
    <n v="174"/>
    <b v="1"/>
    <x v="5"/>
    <s v="documentary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d v="2016-06-05T23:33:30"/>
    <b v="0"/>
    <n v="53"/>
    <b v="0"/>
    <x v="7"/>
    <s v="indie rock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d v="2015-05-01T05:46:37"/>
    <b v="0"/>
    <n v="23"/>
    <b v="1"/>
    <x v="0"/>
    <s v="hardware"/>
    <n v="104"/>
    <n v="340.57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d v="2015-10-01T15:00:23"/>
    <b v="0"/>
    <n v="204"/>
    <b v="1"/>
    <x v="6"/>
    <s v="plays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d v="2017-02-14T17:23:40"/>
    <b v="0"/>
    <n v="210"/>
    <b v="1"/>
    <x v="3"/>
    <s v="tabletop games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d v="2016-07-21T17:30:00"/>
    <b v="0"/>
    <n v="86"/>
    <b v="0"/>
    <x v="0"/>
    <s v="wearables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d v="2013-11-13T05:59:00"/>
    <b v="0"/>
    <n v="128"/>
    <b v="1"/>
    <x v="7"/>
    <s v="rock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d v="2011-10-01T03:00:00"/>
    <b v="0"/>
    <n v="86"/>
    <b v="1"/>
    <x v="7"/>
    <s v="indie rock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d v="2013-08-09T12:00:15"/>
    <b v="0"/>
    <n v="140"/>
    <b v="0"/>
    <x v="5"/>
    <s v="animation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d v="2013-07-28T17:50:36"/>
    <b v="1"/>
    <n v="74"/>
    <b v="1"/>
    <x v="7"/>
    <s v="rock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d v="2014-10-23T00:49:07"/>
    <b v="1"/>
    <n v="111"/>
    <b v="1"/>
    <x v="7"/>
    <s v="electronic music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d v="2014-06-21T03:59:00"/>
    <b v="0"/>
    <n v="113"/>
    <b v="1"/>
    <x v="5"/>
    <s v="documentary"/>
    <n v="110"/>
    <n v="68.239999999999995"/>
  </r>
  <r>
    <n v="356"/>
    <s v="43 and 80"/>
    <s v="A documentary about halibut conservation and how it impacts communities of Southeast Alaska."/>
    <n v="7500"/>
    <n v="7701.93"/>
    <x v="0"/>
    <s v="US"/>
    <s v="USD"/>
    <x v="870"/>
    <d v="2016-03-16T18:16:33"/>
    <b v="1"/>
    <n v="97"/>
    <b v="1"/>
    <x v="5"/>
    <s v="documentary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d v="2011-04-24T23:34:47"/>
    <b v="0"/>
    <n v="69"/>
    <b v="1"/>
    <x v="5"/>
    <s v="shorts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d v="2017-03-04T10:12:32"/>
    <b v="0"/>
    <n v="91"/>
    <b v="1"/>
    <x v="6"/>
    <s v="plays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d v="2010-12-23T03:08:53"/>
    <b v="0"/>
    <n v="65"/>
    <b v="1"/>
    <x v="5"/>
    <s v="shorts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d v="2014-11-07T20:30:07"/>
    <b v="0"/>
    <n v="81"/>
    <b v="0"/>
    <x v="5"/>
    <s v="science fiction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d v="2013-11-13T17:24:19"/>
    <b v="1"/>
    <n v="31"/>
    <b v="1"/>
    <x v="7"/>
    <s v="rock"/>
    <n v="102"/>
    <n v="246.29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d v="2014-12-21T04:30:00"/>
    <b v="0"/>
    <n v="43"/>
    <b v="1"/>
    <x v="7"/>
    <s v="classical music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d v="2016-05-06T14:35:58"/>
    <b v="1"/>
    <n v="117"/>
    <b v="1"/>
    <x v="6"/>
    <s v="plays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d v="2012-12-26T20:04:12"/>
    <b v="0"/>
    <n v="104"/>
    <b v="1"/>
    <x v="6"/>
    <s v="spaces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d v="2012-09-21T19:38:14"/>
    <b v="1"/>
    <n v="28"/>
    <b v="1"/>
    <x v="0"/>
    <s v="space exploration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d v="2014-06-21T17:12:52"/>
    <b v="0"/>
    <n v="264"/>
    <b v="1"/>
    <x v="1"/>
    <s v="nonfiction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d v="2014-05-30T16:00:00"/>
    <b v="0"/>
    <n v="145"/>
    <b v="1"/>
    <x v="6"/>
    <s v="spaces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d v="2017-03-19T06:00:00"/>
    <b v="0"/>
    <n v="30"/>
    <b v="0"/>
    <x v="6"/>
    <s v="plays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d v="2013-01-29T04:44:32"/>
    <b v="0"/>
    <n v="147"/>
    <b v="0"/>
    <x v="5"/>
    <s v="animation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d v="2014-08-11T05:59:00"/>
    <b v="0"/>
    <n v="57"/>
    <b v="1"/>
    <x v="5"/>
    <s v="shorts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d v="2012-12-13T22:17:32"/>
    <b v="0"/>
    <n v="48"/>
    <b v="1"/>
    <x v="7"/>
    <s v="pop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d v="2015-03-16T16:35:52"/>
    <b v="0"/>
    <n v="92"/>
    <b v="1"/>
    <x v="7"/>
    <s v="rock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d v="2016-12-14T21:01:18"/>
    <b v="0"/>
    <n v="128"/>
    <b v="1"/>
    <x v="3"/>
    <s v="tabletop games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d v="2017-02-20T18:00:00"/>
    <b v="0"/>
    <n v="15"/>
    <b v="0"/>
    <x v="6"/>
    <s v="plays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d v="2015-05-07T18:12:22"/>
    <b v="0"/>
    <n v="70"/>
    <b v="1"/>
    <x v="7"/>
    <s v="rock"/>
    <n v="107"/>
    <n v="107.07"/>
  </r>
  <r>
    <n v="2040"/>
    <s v="Programmable Capacitor"/>
    <s v="4.29 Billion+ Capacitor Combinations._x000a_No Coding Required."/>
    <n v="3000"/>
    <n v="7445.14"/>
    <x v="0"/>
    <s v="US"/>
    <s v="USD"/>
    <x v="890"/>
    <d v="2013-11-15T23:15:03"/>
    <b v="1"/>
    <n v="271"/>
    <b v="1"/>
    <x v="0"/>
    <s v="hardware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d v="2014-08-13T23:31:52"/>
    <b v="1"/>
    <n v="103"/>
    <b v="0"/>
    <x v="2"/>
    <s v="photobooks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d v="2013-06-06T19:32:37"/>
    <b v="0"/>
    <n v="23"/>
    <b v="1"/>
    <x v="5"/>
    <s v="shorts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d v="2012-07-15T20:03:07"/>
    <b v="0"/>
    <n v="83"/>
    <b v="1"/>
    <x v="7"/>
    <s v="indie rock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d v="2016-11-06T03:26:44"/>
    <b v="0"/>
    <n v="15"/>
    <b v="1"/>
    <x v="0"/>
    <s v="hardware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d v="2011-06-30T15:19:23"/>
    <b v="0"/>
    <n v="143"/>
    <b v="1"/>
    <x v="1"/>
    <s v="nonfiction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d v="2015-01-08T21:17:41"/>
    <b v="1"/>
    <n v="75"/>
    <b v="1"/>
    <x v="6"/>
    <s v="plays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d v="2016-01-14T04:00:11"/>
    <b v="0"/>
    <n v="167"/>
    <b v="0"/>
    <x v="3"/>
    <s v="video games"/>
    <n v="29"/>
    <n v="43.98"/>
  </r>
  <r>
    <n v="2113"/>
    <s v="Summer Underground // Honeycomb LP"/>
    <s v="Help us fund our second full-length album Honeycomb!"/>
    <n v="7000"/>
    <n v="7340"/>
    <x v="0"/>
    <s v="US"/>
    <s v="USD"/>
    <x v="898"/>
    <d v="2014-09-23T20:46:16"/>
    <b v="0"/>
    <n v="107"/>
    <b v="1"/>
    <x v="7"/>
    <s v="indie rock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d v="2013-03-13T20:00:00"/>
    <b v="0"/>
    <n v="339"/>
    <b v="1"/>
    <x v="0"/>
    <s v="hardware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d v="2015-08-15T07:50:59"/>
    <b v="0"/>
    <n v="1019"/>
    <b v="1"/>
    <x v="0"/>
    <s v="hardware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d v="2013-01-20T17:21:20"/>
    <b v="0"/>
    <n v="112"/>
    <b v="1"/>
    <x v="7"/>
    <s v="rock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d v="2013-07-13T18:00:00"/>
    <b v="1"/>
    <n v="143"/>
    <b v="1"/>
    <x v="6"/>
    <s v="spaces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d v="2014-06-09T17:26:51"/>
    <b v="0"/>
    <n v="57"/>
    <b v="1"/>
    <x v="6"/>
    <s v="plays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d v="2013-06-27T01:49:11"/>
    <b v="0"/>
    <n v="149"/>
    <b v="1"/>
    <x v="1"/>
    <s v="nonfiction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d v="2013-07-01T03:59:00"/>
    <b v="0"/>
    <n v="75"/>
    <b v="1"/>
    <x v="7"/>
    <s v="rock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d v="2015-01-22T18:46:10"/>
    <b v="1"/>
    <n v="46"/>
    <b v="1"/>
    <x v="2"/>
    <s v="photobooks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d v="2015-04-21T05:59:00"/>
    <b v="0"/>
    <n v="117"/>
    <b v="0"/>
    <x v="6"/>
    <s v="spaces"/>
    <n v="60"/>
    <n v="61.31"/>
  </r>
  <r>
    <n v="3228"/>
    <s v="Hear Me Roar: A Season of Powerful Women"/>
    <s v="A Season of Powerful Women. A Season of Defiance."/>
    <n v="7000"/>
    <n v="7164"/>
    <x v="0"/>
    <s v="US"/>
    <s v="USD"/>
    <x v="908"/>
    <d v="2015-12-17T04:59:00"/>
    <b v="1"/>
    <n v="37"/>
    <b v="1"/>
    <x v="6"/>
    <s v="plays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d v="2012-01-15T13:14:29"/>
    <b v="0"/>
    <n v="167"/>
    <b v="1"/>
    <x v="5"/>
    <s v="documentary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0"/>
    <d v="2012-05-11T15:47:00"/>
    <b v="0"/>
    <n v="44"/>
    <b v="1"/>
    <x v="7"/>
    <s v="rock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1"/>
    <d v="2014-10-29T18:54:03"/>
    <b v="0"/>
    <n v="108"/>
    <b v="1"/>
    <x v="6"/>
    <s v="plays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d v="2012-01-31T17:00:00"/>
    <b v="1"/>
    <n v="151"/>
    <b v="1"/>
    <x v="6"/>
    <s v="plays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d v="2011-12-13T03:39:56"/>
    <b v="1"/>
    <n v="103"/>
    <b v="1"/>
    <x v="7"/>
    <s v="indie rock"/>
    <n v="109"/>
    <n v="68.48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d v="2011-08-06T15:00:00"/>
    <b v="0"/>
    <n v="78"/>
    <b v="1"/>
    <x v="5"/>
    <s v="shorts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d v="2015-08-14T20:18:53"/>
    <b v="0"/>
    <n v="30"/>
    <b v="1"/>
    <x v="6"/>
    <s v="spaces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d v="2014-12-17T07:59:00"/>
    <b v="0"/>
    <n v="65"/>
    <b v="1"/>
    <x v="7"/>
    <s v="rock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d v="2015-07-11T03:59:00"/>
    <b v="0"/>
    <n v="86"/>
    <b v="1"/>
    <x v="6"/>
    <s v="plays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d v="2016-12-11T04:59:00"/>
    <b v="0"/>
    <n v="193"/>
    <b v="1"/>
    <x v="0"/>
    <s v="hardware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d v="2015-01-15T10:54:00"/>
    <b v="0"/>
    <n v="55"/>
    <b v="1"/>
    <x v="1"/>
    <s v="nonfiction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d v="2016-03-31T08:46:56"/>
    <b v="1"/>
    <n v="122"/>
    <b v="1"/>
    <x v="7"/>
    <s v="electronic music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d v="2016-08-15T07:00:00"/>
    <b v="0"/>
    <n v="68"/>
    <b v="0"/>
    <x v="5"/>
    <s v="animation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d v="2014-09-04T06:59:00"/>
    <b v="0"/>
    <n v="45"/>
    <b v="0"/>
    <x v="0"/>
    <s v="wearables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d v="2013-06-02T18:03:12"/>
    <b v="0"/>
    <n v="56"/>
    <b v="1"/>
    <x v="5"/>
    <s v="shorts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d v="2013-11-04T01:00:00"/>
    <b v="0"/>
    <n v="123"/>
    <b v="1"/>
    <x v="7"/>
    <s v="electronic music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d v="2017-01-15T01:35:19"/>
    <b v="0"/>
    <n v="109"/>
    <b v="1"/>
    <x v="7"/>
    <s v="rock"/>
    <n v="171"/>
    <n v="62.87"/>
  </r>
  <r>
    <n v="1030"/>
    <s v="The Gothsicles - I FEEL SICLE"/>
    <s v="Help fund the latest Gothsicles mega-album, I FEEL SICLE!"/>
    <n v="2000"/>
    <n v="6842"/>
    <x v="0"/>
    <s v="US"/>
    <s v="USD"/>
    <x v="926"/>
    <d v="2016-09-12T11:35:49"/>
    <b v="0"/>
    <n v="159"/>
    <b v="1"/>
    <x v="7"/>
    <s v="electronic music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d v="2015-05-24T08:18:52"/>
    <b v="0"/>
    <n v="19"/>
    <b v="0"/>
    <x v="6"/>
    <s v="musical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d v="2016-12-15T13:39:49"/>
    <b v="1"/>
    <n v="140"/>
    <b v="0"/>
    <x v="2"/>
    <s v="photobooks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d v="2016-10-17T16:14:00"/>
    <b v="0"/>
    <n v="112"/>
    <b v="1"/>
    <x v="7"/>
    <s v="rock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d v="2010-10-16T03:39:00"/>
    <b v="1"/>
    <n v="62"/>
    <b v="1"/>
    <x v="5"/>
    <s v="documentary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d v="2016-04-16T05:59:00"/>
    <b v="0"/>
    <n v="42"/>
    <b v="1"/>
    <x v="7"/>
    <s v="pop"/>
    <n v="112"/>
    <n v="159.52000000000001"/>
  </r>
  <r>
    <n v="442"/>
    <s v="The Paranormal Idiot"/>
    <s v="Doomsday is here"/>
    <n v="17000"/>
    <n v="6691"/>
    <x v="2"/>
    <s v="US"/>
    <s v="USD"/>
    <x v="932"/>
    <d v="2015-02-19T21:19:43"/>
    <b v="0"/>
    <n v="17"/>
    <b v="0"/>
    <x v="5"/>
    <s v="animation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d v="2015-09-30T18:00:00"/>
    <b v="0"/>
    <n v="67"/>
    <b v="0"/>
    <x v="6"/>
    <s v="spaces"/>
    <n v="67"/>
    <n v="99.76"/>
  </r>
  <r>
    <n v="2301"/>
    <s v="Time Crash"/>
    <s v="We are America's first trock band, and we're ready to bring you our first album!"/>
    <n v="5000"/>
    <n v="6680.22"/>
    <x v="0"/>
    <s v="US"/>
    <s v="USD"/>
    <x v="934"/>
    <d v="2013-06-21T03:31:36"/>
    <b v="1"/>
    <n v="211"/>
    <b v="1"/>
    <x v="7"/>
    <s v="indie rock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d v="2016-04-18T14:00:00"/>
    <b v="0"/>
    <n v="96"/>
    <b v="0"/>
    <x v="0"/>
    <s v="wearables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d v="2016-05-27T00:54:35"/>
    <b v="0"/>
    <n v="71"/>
    <b v="1"/>
    <x v="6"/>
    <s v="musical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937"/>
    <d v="2016-12-21T07:59:00"/>
    <b v="1"/>
    <n v="58"/>
    <b v="1"/>
    <x v="5"/>
    <s v="documentary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8"/>
    <d v="2017-01-31T18:08:20"/>
    <b v="0"/>
    <n v="108"/>
    <b v="1"/>
    <x v="2"/>
    <s v="photobooks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9"/>
    <d v="2014-08-28T03:00:10"/>
    <b v="0"/>
    <n v="114"/>
    <b v="0"/>
    <x v="6"/>
    <s v="spaces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40"/>
    <d v="2009-08-10T19:26:00"/>
    <b v="1"/>
    <n v="79"/>
    <b v="1"/>
    <x v="5"/>
    <s v="documentary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1"/>
    <d v="2016-04-01T01:27:39"/>
    <b v="0"/>
    <n v="63"/>
    <b v="1"/>
    <x v="6"/>
    <s v="plays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2"/>
    <d v="2014-06-23T07:04:10"/>
    <b v="0"/>
    <n v="41"/>
    <b v="0"/>
    <x v="0"/>
    <s v="wearables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3"/>
    <d v="2012-04-04T17:33:23"/>
    <b v="0"/>
    <n v="134"/>
    <b v="1"/>
    <x v="7"/>
    <s v="classical music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4"/>
    <d v="2016-06-19T14:30:46"/>
    <b v="0"/>
    <n v="101"/>
    <b v="0"/>
    <x v="0"/>
    <s v="wearables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5"/>
    <d v="2015-10-08T03:59:00"/>
    <b v="0"/>
    <n v="150"/>
    <b v="1"/>
    <x v="7"/>
    <s v="classical music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6"/>
    <d v="2014-04-19T16:19:39"/>
    <b v="0"/>
    <n v="170"/>
    <b v="0"/>
    <x v="5"/>
    <s v="animation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7"/>
    <d v="2016-04-17T23:44:54"/>
    <b v="0"/>
    <n v="69"/>
    <b v="1"/>
    <x v="6"/>
    <s v="spaces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8"/>
    <d v="2015-03-08T13:31:17"/>
    <b v="0"/>
    <n v="70"/>
    <b v="1"/>
    <x v="2"/>
    <s v="photobooks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9"/>
    <d v="2015-08-20T20:00:39"/>
    <b v="0"/>
    <n v="73"/>
    <b v="0"/>
    <x v="0"/>
    <s v="wearables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50"/>
    <d v="2014-03-04T21:00:00"/>
    <b v="0"/>
    <n v="183"/>
    <b v="1"/>
    <x v="7"/>
    <s v="indie rock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s v="US"/>
    <s v="USD"/>
    <x v="951"/>
    <d v="2015-10-06T22:17:05"/>
    <b v="0"/>
    <n v="31"/>
    <b v="1"/>
    <x v="6"/>
    <s v="plays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2"/>
    <d v="2016-08-05T03:59:00"/>
    <b v="0"/>
    <n v="166"/>
    <b v="1"/>
    <x v="7"/>
    <s v="electronic music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3"/>
    <d v="2015-04-20T04:50:00"/>
    <b v="0"/>
    <n v="48"/>
    <b v="1"/>
    <x v="7"/>
    <s v="classical music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4"/>
    <d v="2015-04-29T18:14:28"/>
    <b v="1"/>
    <n v="89"/>
    <b v="1"/>
    <x v="5"/>
    <s v="documentary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5"/>
    <d v="2015-02-13T23:58:02"/>
    <b v="0"/>
    <n v="73"/>
    <b v="1"/>
    <x v="7"/>
    <s v="rock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6"/>
    <d v="2013-03-09T23:42:17"/>
    <b v="1"/>
    <n v="107"/>
    <b v="1"/>
    <x v="7"/>
    <s v="indie rock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7"/>
    <d v="2015-12-27T14:20:45"/>
    <b v="0"/>
    <n v="17"/>
    <b v="1"/>
    <x v="5"/>
    <s v="shorts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8"/>
    <d v="2015-05-14T12:55:22"/>
    <b v="0"/>
    <n v="100"/>
    <b v="1"/>
    <x v="0"/>
    <s v="space exploration"/>
    <n v="128"/>
    <n v="63.87"/>
  </r>
  <r>
    <n v="1088"/>
    <s v="Still Alive"/>
    <s v="A fresh twist on survival games. Intense, high-stakes 30 minute rounds for up to 10 players."/>
    <n v="45000"/>
    <n v="6382.34"/>
    <x v="2"/>
    <s v="US"/>
    <s v="USD"/>
    <x v="959"/>
    <d v="2014-04-24T19:11:07"/>
    <b v="0"/>
    <n v="147"/>
    <b v="0"/>
    <x v="3"/>
    <s v="video games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60"/>
    <d v="2016-07-27T22:00:00"/>
    <b v="0"/>
    <n v="59"/>
    <b v="0"/>
    <x v="1"/>
    <s v="art books"/>
    <n v="21"/>
    <n v="108.05"/>
  </r>
  <r>
    <n v="2284"/>
    <s v="Make a record, write a song, take the Vinyl Skyway. "/>
    <s v="The Vinyl Skyway reunite to make a third album. "/>
    <n v="6000"/>
    <n v="6373.27"/>
    <x v="0"/>
    <s v="US"/>
    <s v="USD"/>
    <x v="961"/>
    <d v="2011-03-12T04:00:00"/>
    <b v="0"/>
    <n v="59"/>
    <b v="1"/>
    <x v="7"/>
    <s v="rock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2"/>
    <d v="2017-02-25T20:18:25"/>
    <b v="0"/>
    <n v="46"/>
    <b v="1"/>
    <x v="2"/>
    <s v="photobooks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3"/>
    <d v="2014-07-18T16:04:11"/>
    <b v="0"/>
    <n v="91"/>
    <b v="1"/>
    <x v="6"/>
    <s v="plays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4"/>
    <d v="2016-07-28T01:49:40"/>
    <b v="0"/>
    <n v="71"/>
    <b v="1"/>
    <x v="5"/>
    <s v="documentary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5"/>
    <d v="2016-10-05T19:50:54"/>
    <b v="0"/>
    <n v="60"/>
    <b v="0"/>
    <x v="6"/>
    <s v="plays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6"/>
    <d v="2015-05-02T15:11:49"/>
    <b v="0"/>
    <n v="71"/>
    <b v="1"/>
    <x v="7"/>
    <s v="rock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7"/>
    <d v="2012-01-22T06:00:00"/>
    <b v="0"/>
    <n v="71"/>
    <b v="1"/>
    <x v="1"/>
    <s v="nonfiction"/>
    <n v="126"/>
    <n v="88.73"/>
  </r>
  <r>
    <n v="2807"/>
    <s v="The Commission Theatre Co."/>
    <s v="Bringing Shakespeare back to the Playwrights"/>
    <n v="5000"/>
    <n v="6300"/>
    <x v="0"/>
    <s v="US"/>
    <s v="USD"/>
    <x v="968"/>
    <d v="2015-06-29T20:57:18"/>
    <b v="0"/>
    <n v="93"/>
    <b v="1"/>
    <x v="6"/>
    <s v="plays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9"/>
    <d v="2016-08-23T08:10:18"/>
    <b v="0"/>
    <n v="90"/>
    <b v="0"/>
    <x v="6"/>
    <s v="spaces"/>
    <n v="39"/>
    <n v="69.53"/>
  </r>
  <r>
    <n v="2529"/>
    <s v="UrbanArias is DC's Contemporary Opera Company"/>
    <s v="Opera. Short. New."/>
    <n v="6000"/>
    <n v="6257"/>
    <x v="0"/>
    <s v="US"/>
    <s v="USD"/>
    <x v="970"/>
    <d v="2012-03-25T00:56:15"/>
    <b v="0"/>
    <n v="76"/>
    <b v="1"/>
    <x v="7"/>
    <s v="classical music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1"/>
    <d v="2012-04-05T06:59:00"/>
    <b v="1"/>
    <n v="113"/>
    <b v="1"/>
    <x v="5"/>
    <s v="documentary"/>
    <n v="156"/>
    <n v="55.22"/>
  </r>
  <r>
    <n v="1643"/>
    <s v="This Is All Now's Brand New Album!!"/>
    <s v="This Is All Now is putting out a brand new record, and we need YOUR help to do it!"/>
    <n v="5000"/>
    <n v="6235"/>
    <x v="0"/>
    <s v="US"/>
    <s v="USD"/>
    <x v="972"/>
    <d v="2012-09-24T19:46:52"/>
    <b v="0"/>
    <n v="37"/>
    <b v="1"/>
    <x v="7"/>
    <s v="pop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3"/>
    <d v="2014-02-20T20:48:53"/>
    <b v="0"/>
    <n v="82"/>
    <b v="1"/>
    <x v="7"/>
    <s v="rock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4"/>
    <d v="2013-07-05T00:56:00"/>
    <b v="0"/>
    <n v="87"/>
    <b v="1"/>
    <x v="1"/>
    <s v="nonfiction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5"/>
    <d v="2015-02-05T06:59:00"/>
    <b v="0"/>
    <n v="76"/>
    <b v="1"/>
    <x v="6"/>
    <s v="plays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6"/>
    <d v="2017-02-20T12:01:30"/>
    <b v="1"/>
    <n v="28"/>
    <b v="1"/>
    <x v="2"/>
    <s v="photobooks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7"/>
    <d v="2015-10-25T23:59:00"/>
    <b v="1"/>
    <n v="104"/>
    <b v="1"/>
    <x v="6"/>
    <s v="plays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8"/>
    <d v="2016-04-25T04:59:00"/>
    <b v="0"/>
    <n v="133"/>
    <b v="1"/>
    <x v="7"/>
    <s v="metal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9"/>
    <d v="2011-12-25T05:00:00"/>
    <b v="0"/>
    <n v="77"/>
    <b v="1"/>
    <x v="7"/>
    <s v="indie rock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80"/>
    <d v="2014-11-13T23:37:28"/>
    <b v="0"/>
    <n v="45"/>
    <b v="1"/>
    <x v="6"/>
    <s v="plays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1"/>
    <d v="2016-07-15T14:34:06"/>
    <b v="0"/>
    <n v="111"/>
    <b v="1"/>
    <x v="2"/>
    <s v="photobooks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2"/>
    <d v="2016-10-02T09:00:00"/>
    <b v="0"/>
    <n v="94"/>
    <b v="0"/>
    <x v="6"/>
    <s v="plays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3"/>
    <d v="2015-01-11T01:02:52"/>
    <b v="0"/>
    <n v="135"/>
    <b v="0"/>
    <x v="0"/>
    <s v="wearables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4"/>
    <d v="2014-02-14T20:00:00"/>
    <b v="0"/>
    <n v="108"/>
    <b v="1"/>
    <x v="1"/>
    <s v="nonfiction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5"/>
    <d v="2014-07-23T15:54:40"/>
    <b v="0"/>
    <n v="21"/>
    <b v="0"/>
    <x v="0"/>
    <s v="wearables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6"/>
    <d v="2016-09-30T04:27:00"/>
    <b v="0"/>
    <n v="37"/>
    <b v="1"/>
    <x v="7"/>
    <s v="classical music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7"/>
    <d v="2011-09-25T19:32:47"/>
    <b v="1"/>
    <n v="74"/>
    <b v="1"/>
    <x v="7"/>
    <s v="rock"/>
    <n v="102"/>
    <n v="82.54"/>
  </r>
  <r>
    <n v="833"/>
    <s v="Ragman Rolls"/>
    <s v="This is an American rock album."/>
    <n v="6000"/>
    <n v="6100"/>
    <x v="0"/>
    <s v="US"/>
    <s v="USD"/>
    <x v="988"/>
    <d v="2014-04-19T21:04:35"/>
    <b v="0"/>
    <n v="41"/>
    <b v="1"/>
    <x v="7"/>
    <s v="rock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9"/>
    <d v="2015-04-01T04:59:00"/>
    <b v="0"/>
    <n v="78"/>
    <b v="1"/>
    <x v="6"/>
    <s v="plays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90"/>
    <d v="2013-11-05T18:39:50"/>
    <b v="0"/>
    <n v="38"/>
    <b v="1"/>
    <x v="5"/>
    <s v="documentary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1"/>
    <d v="2012-09-17T04:05:00"/>
    <b v="0"/>
    <n v="75"/>
    <b v="1"/>
    <x v="7"/>
    <s v="rock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2"/>
    <d v="2015-09-02T00:28:25"/>
    <b v="0"/>
    <n v="47"/>
    <b v="1"/>
    <x v="6"/>
    <s v="plays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3"/>
    <d v="2011-10-07T16:58:52"/>
    <b v="0"/>
    <n v="55"/>
    <b v="1"/>
    <x v="7"/>
    <s v="indie rock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4"/>
    <d v="2013-12-01T21:17:32"/>
    <b v="1"/>
    <n v="109"/>
    <b v="1"/>
    <x v="7"/>
    <s v="rock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5"/>
    <d v="2015-08-02T22:00:00"/>
    <b v="0"/>
    <n v="52"/>
    <b v="0"/>
    <x v="4"/>
    <s v="food trucks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6"/>
    <d v="2012-05-28T03:59:00"/>
    <b v="0"/>
    <n v="37"/>
    <b v="1"/>
    <x v="7"/>
    <s v="rock"/>
    <n v="121"/>
    <n v="163.78"/>
  </r>
  <r>
    <n v="14"/>
    <s v="3010 | Sci-fi Series"/>
    <s v="A highly charged post apocalyptic sci fi series that pulls no punches!"/>
    <n v="6000"/>
    <n v="6056"/>
    <x v="0"/>
    <s v="AU"/>
    <s v="AUD"/>
    <x v="997"/>
    <d v="2014-07-13T13:59:00"/>
    <b v="0"/>
    <n v="41"/>
    <b v="1"/>
    <x v="5"/>
    <s v="television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8"/>
    <d v="2009-09-26T03:59:00"/>
    <b v="1"/>
    <n v="163"/>
    <b v="1"/>
    <x v="7"/>
    <s v="indie rock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999"/>
    <d v="2011-01-01T04:59:00"/>
    <b v="1"/>
    <n v="113"/>
    <b v="1"/>
    <x v="7"/>
    <s v="indie rock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000"/>
    <d v="2011-08-01T07:00:00"/>
    <b v="0"/>
    <n v="44"/>
    <b v="1"/>
    <x v="7"/>
    <s v="rock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001"/>
    <d v="2011-12-16T05:48:41"/>
    <b v="0"/>
    <n v="149"/>
    <b v="1"/>
    <x v="7"/>
    <s v="rock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2"/>
    <d v="2016-04-21T22:00:00"/>
    <b v="0"/>
    <n v="88"/>
    <b v="1"/>
    <x v="3"/>
    <s v="tabletop games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3"/>
    <d v="2015-09-21T03:11:16"/>
    <b v="0"/>
    <n v="84"/>
    <b v="1"/>
    <x v="6"/>
    <s v="plays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4"/>
    <d v="2015-04-16T11:27:36"/>
    <b v="0"/>
    <n v="103"/>
    <b v="1"/>
    <x v="2"/>
    <s v="photobooks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5"/>
    <d v="2015-02-10T07:59:00"/>
    <b v="0"/>
    <n v="28"/>
    <b v="1"/>
    <x v="6"/>
    <s v="musical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6"/>
    <d v="2016-08-22T03:00:00"/>
    <b v="0"/>
    <n v="75"/>
    <b v="1"/>
    <x v="5"/>
    <s v="television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7"/>
    <d v="2016-08-27T03:59:00"/>
    <b v="0"/>
    <n v="67"/>
    <b v="1"/>
    <x v="2"/>
    <s v="photobooks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8"/>
    <d v="2012-03-08T02:43:55"/>
    <b v="0"/>
    <n v="32"/>
    <b v="1"/>
    <x v="7"/>
    <s v="indie rock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9"/>
    <d v="2016-09-05T03:59:00"/>
    <b v="0"/>
    <n v="177"/>
    <b v="1"/>
    <x v="7"/>
    <s v="metal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10"/>
    <d v="2016-12-23T17:58:57"/>
    <b v="0"/>
    <n v="7"/>
    <b v="0"/>
    <x v="0"/>
    <s v="wearables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11"/>
    <d v="2015-07-26T18:19:19"/>
    <b v="1"/>
    <n v="47"/>
    <b v="1"/>
    <x v="6"/>
    <s v="plays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2"/>
    <d v="2013-05-01T00:01:00"/>
    <b v="1"/>
    <n v="128"/>
    <b v="1"/>
    <x v="5"/>
    <s v="documentary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3"/>
    <d v="2015-11-21T03:00:00"/>
    <b v="0"/>
    <n v="64"/>
    <b v="1"/>
    <x v="6"/>
    <s v="plays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4"/>
    <d v="2016-04-27T14:58:27"/>
    <b v="0"/>
    <n v="61"/>
    <b v="1"/>
    <x v="5"/>
    <s v="television"/>
    <n v="120"/>
    <n v="98.36"/>
  </r>
  <r>
    <n v="262"/>
    <s v="The Last Cosmonaut"/>
    <s v="He can never die. He will live forever. He is the last cosmonaut, and this is his story."/>
    <n v="2500"/>
    <n v="6000"/>
    <x v="0"/>
    <s v="US"/>
    <s v="USD"/>
    <x v="1015"/>
    <d v="2011-02-26T05:57:08"/>
    <b v="1"/>
    <n v="145"/>
    <b v="1"/>
    <x v="5"/>
    <s v="documentary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6"/>
    <d v="2013-03-29T22:54:52"/>
    <b v="0"/>
    <n v="10"/>
    <b v="1"/>
    <x v="7"/>
    <s v="indie rock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7"/>
    <d v="2015-03-27T15:24:52"/>
    <b v="0"/>
    <n v="94"/>
    <b v="1"/>
    <x v="6"/>
    <s v="plays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8"/>
    <d v="2014-07-19T20:38:50"/>
    <b v="0"/>
    <n v="83"/>
    <b v="1"/>
    <x v="6"/>
    <s v="plays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9"/>
    <d v="2014-12-18T12:08:53"/>
    <b v="0"/>
    <n v="26"/>
    <b v="1"/>
    <x v="1"/>
    <s v="nonfiction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20"/>
    <d v="2017-03-02T19:19:15"/>
    <b v="0"/>
    <n v="61"/>
    <b v="1"/>
    <x v="6"/>
    <s v="plays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21"/>
    <d v="2016-05-15T17:35:01"/>
    <b v="0"/>
    <n v="49"/>
    <b v="1"/>
    <x v="0"/>
    <s v="hardware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2"/>
    <d v="2012-05-11T14:53:15"/>
    <b v="1"/>
    <n v="91"/>
    <b v="1"/>
    <x v="5"/>
    <s v="documentary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3"/>
    <d v="2013-04-02T15:52:45"/>
    <b v="0"/>
    <n v="180"/>
    <b v="1"/>
    <x v="3"/>
    <s v="tabletop games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4"/>
    <d v="2012-04-28T00:57:54"/>
    <b v="1"/>
    <n v="62"/>
    <b v="1"/>
    <x v="5"/>
    <s v="documentary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5"/>
    <d v="2015-02-28T07:32:16"/>
    <b v="0"/>
    <n v="140"/>
    <b v="0"/>
    <x v="2"/>
    <s v="photobooks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6"/>
    <d v="2014-06-13T04:00:00"/>
    <b v="0"/>
    <n v="70"/>
    <b v="0"/>
    <x v="0"/>
    <s v="space exploration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7"/>
    <d v="2014-06-28T19:21:54"/>
    <b v="0"/>
    <n v="85"/>
    <b v="0"/>
    <x v="4"/>
    <s v="food trucks"/>
    <n v="12"/>
    <n v="69.12"/>
  </r>
  <r>
    <n v="1032"/>
    <s v="Phantom Ship / Coastal (Album Preorder)"/>
    <s v="Ideal for living rooms and open spaces."/>
    <n v="5400"/>
    <n v="5858.84"/>
    <x v="0"/>
    <s v="US"/>
    <s v="USD"/>
    <x v="1028"/>
    <d v="2016-06-23T16:00:25"/>
    <b v="0"/>
    <n v="96"/>
    <b v="1"/>
    <x v="7"/>
    <s v="electronic music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9"/>
    <d v="2016-07-09T01:59:00"/>
    <b v="0"/>
    <n v="45"/>
    <b v="0"/>
    <x v="6"/>
    <s v="spaces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30"/>
    <d v="2015-08-12T00:00:00"/>
    <b v="0"/>
    <n v="104"/>
    <b v="1"/>
    <x v="6"/>
    <s v="plays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31"/>
    <d v="2016-06-17T16:00:00"/>
    <b v="0"/>
    <n v="130"/>
    <b v="1"/>
    <x v="6"/>
    <s v="plays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2"/>
    <d v="2012-09-22T18:19:16"/>
    <b v="0"/>
    <n v="96"/>
    <b v="1"/>
    <x v="7"/>
    <s v="rock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3"/>
    <d v="2014-11-01T04:59:00"/>
    <b v="1"/>
    <n v="159"/>
    <b v="1"/>
    <x v="7"/>
    <s v="metal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4"/>
    <d v="2015-07-18T06:59:00"/>
    <b v="0"/>
    <n v="79"/>
    <b v="1"/>
    <x v="6"/>
    <s v="plays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5"/>
    <d v="2017-01-28T19:29:00"/>
    <b v="0"/>
    <n v="14"/>
    <b v="1"/>
    <x v="2"/>
    <s v="photobooks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6"/>
    <d v="2015-06-20T17:55:14"/>
    <b v="1"/>
    <n v="88"/>
    <b v="1"/>
    <x v="6"/>
    <s v="plays"/>
    <n v="105"/>
    <n v="65.58"/>
  </r>
  <r>
    <n v="1307"/>
    <s v="VR Card - Customized Virtual Reality Viewer (Canceled)"/>
    <s v="Get VR to Everyone with Mailable, Ready to Use Viewers"/>
    <n v="50000"/>
    <n v="5757"/>
    <x v="1"/>
    <s v="US"/>
    <s v="USD"/>
    <x v="1037"/>
    <d v="2016-02-17T12:04:39"/>
    <b v="0"/>
    <n v="45"/>
    <b v="0"/>
    <x v="0"/>
    <s v="wearables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8"/>
    <d v="2014-08-01T06:59:00"/>
    <b v="0"/>
    <n v="16"/>
    <b v="1"/>
    <x v="6"/>
    <s v="plays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9"/>
    <d v="2015-11-14T01:04:10"/>
    <b v="0"/>
    <n v="90"/>
    <b v="1"/>
    <x v="7"/>
    <s v="rock"/>
    <n v="114"/>
    <n v="63.48"/>
  </r>
  <r>
    <n v="3158"/>
    <s v="Nursery Crimes"/>
    <s v="A 40s crime-noir play using nursery rhyme characters."/>
    <n v="5000"/>
    <n v="5700"/>
    <x v="0"/>
    <s v="US"/>
    <s v="USD"/>
    <x v="1040"/>
    <d v="2013-07-22T20:09:12"/>
    <b v="1"/>
    <n v="69"/>
    <b v="1"/>
    <x v="6"/>
    <s v="plays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41"/>
    <d v="2015-03-09T03:44:52"/>
    <b v="0"/>
    <n v="71"/>
    <b v="1"/>
    <x v="6"/>
    <s v="plays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2"/>
    <d v="2014-10-01T12:43:13"/>
    <b v="0"/>
    <n v="30"/>
    <b v="0"/>
    <x v="7"/>
    <s v="jazz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3"/>
    <d v="2014-09-01T15:59:00"/>
    <b v="0"/>
    <n v="68"/>
    <b v="1"/>
    <x v="6"/>
    <s v="plays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4"/>
    <d v="2015-02-11T17:00:00"/>
    <b v="0"/>
    <n v="53"/>
    <b v="1"/>
    <x v="6"/>
    <s v="plays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5"/>
    <d v="2016-06-30T18:57:19"/>
    <b v="0"/>
    <n v="139"/>
    <b v="1"/>
    <x v="1"/>
    <s v="nonfiction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6"/>
    <d v="2015-04-06T04:00:00"/>
    <b v="0"/>
    <n v="83"/>
    <b v="1"/>
    <x v="6"/>
    <s v="plays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7"/>
    <d v="2016-01-23T17:16:32"/>
    <b v="0"/>
    <n v="49"/>
    <b v="1"/>
    <x v="5"/>
    <s v="documentary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8"/>
    <d v="2016-08-29T04:01:09"/>
    <b v="0"/>
    <n v="120"/>
    <b v="1"/>
    <x v="2"/>
    <s v="photobooks"/>
    <n v="103"/>
    <n v="47.13"/>
  </r>
  <r>
    <n v="118"/>
    <s v="DENOUNCED - A Short Film"/>
    <s v="When a ruthless hit-man is 'denounced' from the mafia, his old enemies declare war."/>
    <n v="5000"/>
    <n v="5651.58"/>
    <x v="0"/>
    <s v="US"/>
    <s v="USD"/>
    <x v="1049"/>
    <d v="2011-07-29T01:17:16"/>
    <b v="0"/>
    <n v="39"/>
    <b v="1"/>
    <x v="5"/>
    <s v="shorts"/>
    <n v="113"/>
    <n v="144.91"/>
  </r>
  <r>
    <n v="2164"/>
    <s v="Rosaline debut record"/>
    <s v="South Florida roots country/rock outfit's long awaited debut record"/>
    <n v="5500"/>
    <n v="5645"/>
    <x v="0"/>
    <s v="US"/>
    <s v="USD"/>
    <x v="1050"/>
    <d v="2016-06-25T03:59:00"/>
    <b v="0"/>
    <n v="83"/>
    <b v="1"/>
    <x v="7"/>
    <s v="rock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51"/>
    <d v="2014-05-24T21:00:00"/>
    <b v="0"/>
    <n v="72"/>
    <b v="1"/>
    <x v="6"/>
    <s v="plays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2"/>
    <d v="2010-02-02T07:59:00"/>
    <b v="1"/>
    <n v="51"/>
    <b v="1"/>
    <x v="5"/>
    <s v="documentary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3"/>
    <d v="2014-09-07T14:23:42"/>
    <b v="0"/>
    <n v="85"/>
    <b v="1"/>
    <x v="6"/>
    <s v="plays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4"/>
    <d v="2016-08-03T01:30:00"/>
    <b v="0"/>
    <n v="59"/>
    <b v="0"/>
    <x v="0"/>
    <s v="space exploration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5"/>
    <d v="2012-01-24T19:26:13"/>
    <b v="0"/>
    <n v="80"/>
    <b v="1"/>
    <x v="7"/>
    <s v="indie rock"/>
    <n v="107"/>
    <n v="70.209999999999994"/>
  </r>
  <r>
    <n v="3285"/>
    <s v="By Morning"/>
    <s v="A new play by Matthew Gasda"/>
    <n v="4999"/>
    <n v="5604"/>
    <x v="0"/>
    <s v="US"/>
    <s v="USD"/>
    <x v="1056"/>
    <d v="2017-02-28T05:00:00"/>
    <b v="0"/>
    <n v="81"/>
    <b v="1"/>
    <x v="6"/>
    <s v="plays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7"/>
    <d v="2012-06-01T22:52:24"/>
    <b v="1"/>
    <n v="89"/>
    <b v="1"/>
    <x v="6"/>
    <s v="plays"/>
    <n v="102"/>
    <n v="62.92"/>
  </r>
  <r>
    <n v="13"/>
    <s v="Can't Go Home"/>
    <s v="A travel series hosted by touring musicians that profiles a different American city in each episode."/>
    <n v="3500"/>
    <n v="5599"/>
    <x v="0"/>
    <s v="US"/>
    <s v="USD"/>
    <x v="1058"/>
    <d v="2016-06-23T20:27:00"/>
    <b v="0"/>
    <n v="51"/>
    <b v="1"/>
    <x v="5"/>
    <s v="television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9"/>
    <d v="2016-10-16T11:00:00"/>
    <b v="0"/>
    <n v="105"/>
    <b v="1"/>
    <x v="1"/>
    <s v="nonfiction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60"/>
    <d v="2012-03-25T23:55:30"/>
    <b v="0"/>
    <n v="49"/>
    <b v="1"/>
    <x v="7"/>
    <s v="rock"/>
    <n v="101"/>
    <n v="113.88"/>
  </r>
  <r>
    <n v="645"/>
    <s v="Carbon Fiber Collar Stays"/>
    <s v="Ever wanted to own something made out of carbon fiber? Now you can!"/>
    <n v="2000"/>
    <n v="5574"/>
    <x v="0"/>
    <s v="US"/>
    <s v="USD"/>
    <x v="1061"/>
    <d v="2016-08-12T00:37:54"/>
    <b v="0"/>
    <n v="237"/>
    <b v="1"/>
    <x v="0"/>
    <s v="wearables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2"/>
    <d v="2011-11-07T04:39:38"/>
    <b v="1"/>
    <n v="111"/>
    <b v="1"/>
    <x v="5"/>
    <s v="documentary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3"/>
    <d v="2015-04-11T06:00:00"/>
    <b v="0"/>
    <n v="33"/>
    <b v="0"/>
    <x v="4"/>
    <s v="food trucks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4"/>
    <d v="2010-05-10T20:16:00"/>
    <b v="1"/>
    <n v="58"/>
    <b v="1"/>
    <x v="5"/>
    <s v="documentary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5"/>
    <d v="2013-09-18T14:49:00"/>
    <b v="0"/>
    <n v="10"/>
    <b v="1"/>
    <x v="7"/>
    <s v="pop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6"/>
    <d v="2015-06-15T04:34:54"/>
    <b v="0"/>
    <n v="87"/>
    <b v="1"/>
    <x v="7"/>
    <s v="rock"/>
    <n v="111"/>
    <n v="63.62"/>
  </r>
  <r>
    <n v="2195"/>
    <s v="Purgatoria: City of Angels"/>
    <s v="A gritty, noir tabletop RPG with a fast-paced combo-based battle system."/>
    <n v="4600"/>
    <n v="5535"/>
    <x v="0"/>
    <s v="US"/>
    <s v="USD"/>
    <x v="1067"/>
    <d v="2015-08-11T18:31:40"/>
    <b v="0"/>
    <n v="115"/>
    <b v="1"/>
    <x v="3"/>
    <s v="tabletop games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8"/>
    <d v="2016-03-02T19:21:27"/>
    <b v="0"/>
    <n v="136"/>
    <b v="1"/>
    <x v="6"/>
    <s v="plays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9"/>
    <d v="2016-04-30T03:59:00"/>
    <b v="0"/>
    <n v="79"/>
    <b v="1"/>
    <x v="6"/>
    <s v="plays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70"/>
    <d v="2016-11-29T06:00:00"/>
    <b v="0"/>
    <n v="33"/>
    <b v="1"/>
    <x v="6"/>
    <s v="musical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71"/>
    <d v="2017-03-12T12:10:42"/>
    <b v="0"/>
    <n v="147"/>
    <b v="1"/>
    <x v="3"/>
    <s v="tabletop games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72"/>
    <d v="2016-06-09T19:00:00"/>
    <b v="0"/>
    <n v="80"/>
    <b v="1"/>
    <x v="4"/>
    <s v="small batch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3"/>
    <d v="2015-07-27T22:59:00"/>
    <b v="0"/>
    <n v="44"/>
    <b v="1"/>
    <x v="6"/>
    <s v="plays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4"/>
    <d v="2016-01-19T22:59:00"/>
    <b v="0"/>
    <n v="76"/>
    <b v="1"/>
    <x v="6"/>
    <s v="plays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5"/>
    <d v="2011-07-23T03:59:00"/>
    <b v="0"/>
    <n v="18"/>
    <b v="1"/>
    <x v="7"/>
    <s v="rock"/>
    <n v="100"/>
    <n v="305.56"/>
  </r>
  <r>
    <n v="2238"/>
    <s v="28mm Fantasy Miniature range Feral Orcs!"/>
    <s v="28mm Fantasy Miniature Range in leadfree white metal: Orcs, wolves and more."/>
    <n v="4000"/>
    <n v="5496"/>
    <x v="0"/>
    <s v="DE"/>
    <s v="EUR"/>
    <x v="1076"/>
    <d v="2017-03-10T14:55:16"/>
    <b v="0"/>
    <n v="79"/>
    <b v="1"/>
    <x v="3"/>
    <s v="tabletop games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7"/>
    <d v="2015-03-26T04:00:00"/>
    <b v="0"/>
    <n v="108"/>
    <b v="1"/>
    <x v="6"/>
    <s v="plays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8"/>
    <d v="2011-02-17T21:17:07"/>
    <b v="1"/>
    <n v="60"/>
    <b v="1"/>
    <x v="6"/>
    <s v="plays"/>
    <n v="110"/>
    <n v="91.3"/>
  </r>
  <r>
    <n v="723"/>
    <s v="The 2015 Pro Football Beast Book"/>
    <s v="The Definitive (and Slightly Ridiculous) Guide to Enjoying the 2015 Pro Football Season"/>
    <n v="5000"/>
    <n v="5469"/>
    <x v="0"/>
    <s v="US"/>
    <s v="USD"/>
    <x v="1079"/>
    <d v="2015-07-30T03:59:00"/>
    <b v="0"/>
    <n v="100"/>
    <b v="1"/>
    <x v="1"/>
    <s v="nonfiction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80"/>
    <d v="2015-06-03T04:30:00"/>
    <b v="0"/>
    <n v="78"/>
    <b v="1"/>
    <x v="7"/>
    <s v="rock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81"/>
    <d v="2015-11-30T17:08:38"/>
    <b v="1"/>
    <n v="73"/>
    <b v="1"/>
    <x v="6"/>
    <s v="plays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2"/>
    <d v="2015-03-22T08:00:00"/>
    <b v="1"/>
    <n v="34"/>
    <b v="1"/>
    <x v="5"/>
    <s v="documentary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3"/>
    <d v="2015-11-14T17:16:44"/>
    <b v="1"/>
    <n v="52"/>
    <b v="0"/>
    <x v="2"/>
    <s v="photobooks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4"/>
    <d v="2013-01-14T21:20:00"/>
    <b v="0"/>
    <n v="149"/>
    <b v="1"/>
    <x v="1"/>
    <s v="nonfiction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5"/>
    <d v="2012-12-15T22:11:50"/>
    <b v="0"/>
    <n v="112"/>
    <b v="1"/>
    <x v="7"/>
    <s v="rock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6"/>
    <d v="2014-04-02T18:36:40"/>
    <b v="1"/>
    <n v="89"/>
    <b v="1"/>
    <x v="7"/>
    <s v="indie rock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7"/>
    <d v="2015-11-26T06:03:36"/>
    <b v="0"/>
    <n v="47"/>
    <b v="0"/>
    <x v="1"/>
    <s v="translations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8"/>
    <d v="2014-11-18T17:23:26"/>
    <b v="1"/>
    <n v="100"/>
    <b v="1"/>
    <x v="6"/>
    <s v="plays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9"/>
    <d v="2016-02-21T13:48:09"/>
    <b v="1"/>
    <n v="76"/>
    <b v="0"/>
    <x v="2"/>
    <s v="photobooks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90"/>
    <d v="2016-01-03T22:59:00"/>
    <b v="0"/>
    <n v="102"/>
    <b v="1"/>
    <x v="3"/>
    <s v="tabletop games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91"/>
    <d v="2015-05-31T07:59:47"/>
    <b v="0"/>
    <n v="53"/>
    <b v="1"/>
    <x v="5"/>
    <s v="shorts"/>
    <n v="155"/>
    <n v="102.08"/>
  </r>
  <r>
    <n v="3773"/>
    <s v="Dundee: A Hip-Hopera"/>
    <s v="A dramatic hip-hopera, inspired from monologues written by the performers."/>
    <n v="5000"/>
    <n v="5410"/>
    <x v="0"/>
    <s v="US"/>
    <s v="USD"/>
    <x v="1092"/>
    <d v="2016-11-15T02:08:00"/>
    <b v="0"/>
    <n v="57"/>
    <b v="1"/>
    <x v="6"/>
    <s v="musical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3"/>
    <d v="2014-06-23T16:01:00"/>
    <b v="0"/>
    <n v="106"/>
    <b v="1"/>
    <x v="7"/>
    <s v="rock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4"/>
    <d v="2016-12-31T18:20:54"/>
    <b v="0"/>
    <n v="35"/>
    <b v="1"/>
    <x v="0"/>
    <s v="hardware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5"/>
    <d v="2015-02-14T01:43:02"/>
    <b v="1"/>
    <n v="75"/>
    <b v="0"/>
    <x v="2"/>
    <s v="photobooks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6"/>
    <d v="2011-07-03T11:57:46"/>
    <b v="1"/>
    <n v="118"/>
    <b v="1"/>
    <x v="5"/>
    <s v="documentary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7"/>
    <d v="2014-12-19T20:40:07"/>
    <b v="0"/>
    <n v="70"/>
    <b v="1"/>
    <x v="5"/>
    <s v="television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8"/>
    <d v="2015-04-20T21:09:25"/>
    <b v="0"/>
    <n v="37"/>
    <b v="0"/>
    <x v="6"/>
    <s v="musical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9"/>
    <d v="2016-07-01T23:00:00"/>
    <b v="0"/>
    <n v="70"/>
    <b v="1"/>
    <x v="6"/>
    <s v="plays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100"/>
    <d v="2015-07-30T12:30:22"/>
    <b v="0"/>
    <n v="46"/>
    <b v="1"/>
    <x v="6"/>
    <s v="plays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101"/>
    <d v="2015-11-08T16:51:41"/>
    <b v="0"/>
    <n v="64"/>
    <b v="1"/>
    <x v="5"/>
    <s v="television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2"/>
    <d v="2015-11-13T17:04:28"/>
    <b v="0"/>
    <n v="78"/>
    <b v="1"/>
    <x v="7"/>
    <s v="rock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3"/>
    <d v="2014-07-03T16:03:01"/>
    <b v="0"/>
    <n v="133"/>
    <b v="1"/>
    <x v="6"/>
    <s v="plays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4"/>
    <d v="2016-12-29T05:08:45"/>
    <b v="0"/>
    <n v="73"/>
    <b v="1"/>
    <x v="7"/>
    <s v="rock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5"/>
    <d v="2014-11-01T17:18:00"/>
    <b v="0"/>
    <n v="72"/>
    <b v="1"/>
    <x v="6"/>
    <s v="plays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6"/>
    <d v="2013-09-10T03:59:00"/>
    <b v="0"/>
    <n v="90"/>
    <b v="1"/>
    <x v="7"/>
    <s v="rock"/>
    <n v="127"/>
    <n v="59.23"/>
  </r>
  <r>
    <n v="1759"/>
    <s v="Death Valley"/>
    <s v="Death Valley will be the first photo book of Andi State"/>
    <n v="5000"/>
    <n v="5330"/>
    <x v="0"/>
    <s v="US"/>
    <s v="USD"/>
    <x v="1107"/>
    <d v="2015-03-25T18:53:49"/>
    <b v="0"/>
    <n v="49"/>
    <b v="1"/>
    <x v="2"/>
    <s v="photobooks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8"/>
    <d v="2014-10-04T14:17:00"/>
    <b v="0"/>
    <n v="76"/>
    <b v="0"/>
    <x v="6"/>
    <s v="spaces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9"/>
    <d v="2010-04-28T18:49:00"/>
    <b v="1"/>
    <n v="65"/>
    <b v="1"/>
    <x v="5"/>
    <s v="documentary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10"/>
    <d v="2012-08-10T22:00:00"/>
    <b v="0"/>
    <n v="105"/>
    <b v="1"/>
    <x v="7"/>
    <s v="indie rock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11"/>
    <d v="2014-08-22T03:44:15"/>
    <b v="0"/>
    <n v="64"/>
    <b v="1"/>
    <x v="6"/>
    <s v="spaces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2"/>
    <d v="2010-06-15T04:00:00"/>
    <b v="1"/>
    <n v="28"/>
    <b v="1"/>
    <x v="7"/>
    <s v="rock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3"/>
    <d v="2016-05-23T22:00:00"/>
    <b v="1"/>
    <n v="110"/>
    <b v="1"/>
    <x v="2"/>
    <s v="photobooks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4"/>
    <d v="2014-08-21T16:28:00"/>
    <b v="0"/>
    <n v="37"/>
    <b v="1"/>
    <x v="6"/>
    <s v="plays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5"/>
    <d v="2017-02-01T22:59:00"/>
    <b v="0"/>
    <n v="46"/>
    <b v="1"/>
    <x v="6"/>
    <s v="plays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6"/>
    <d v="2014-05-19T21:00:00"/>
    <b v="0"/>
    <n v="126"/>
    <b v="1"/>
    <x v="6"/>
    <s v="plays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7"/>
    <d v="2015-06-17T01:40:14"/>
    <b v="0"/>
    <n v="49"/>
    <b v="1"/>
    <x v="6"/>
    <s v="plays"/>
    <n v="105"/>
    <n v="107.57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8"/>
    <d v="2011-08-10T07:08:00"/>
    <b v="0"/>
    <n v="70"/>
    <b v="1"/>
    <x v="5"/>
    <s v="documentary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9"/>
    <d v="2014-07-11T16:15:00"/>
    <b v="0"/>
    <n v="82"/>
    <b v="1"/>
    <x v="6"/>
    <s v="plays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20"/>
    <d v="2017-02-01T08:00:00"/>
    <b v="0"/>
    <n v="43"/>
    <b v="1"/>
    <x v="5"/>
    <s v="shorts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21"/>
    <d v="2016-04-17T18:38:02"/>
    <b v="0"/>
    <n v="50"/>
    <b v="1"/>
    <x v="5"/>
    <s v="documentary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2"/>
    <d v="2016-04-01T03:59:00"/>
    <b v="1"/>
    <n v="100"/>
    <b v="1"/>
    <x v="6"/>
    <s v="plays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3"/>
    <d v="2017-04-16T15:22:46"/>
    <b v="0"/>
    <n v="12"/>
    <b v="0"/>
    <x v="6"/>
    <s v="plays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4"/>
    <d v="2015-06-14T12:36:49"/>
    <b v="0"/>
    <n v="104"/>
    <b v="1"/>
    <x v="6"/>
    <s v="plays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5"/>
    <d v="2012-06-09T09:49:37"/>
    <b v="0"/>
    <n v="46"/>
    <b v="1"/>
    <x v="7"/>
    <s v="pop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6"/>
    <d v="2010-12-09T04:59:00"/>
    <b v="0"/>
    <n v="147"/>
    <b v="1"/>
    <x v="7"/>
    <s v="indie rock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7"/>
    <d v="2016-08-05T21:00:00"/>
    <b v="0"/>
    <n v="142"/>
    <b v="1"/>
    <x v="6"/>
    <s v="plays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8"/>
    <d v="2015-12-17T19:20:09"/>
    <b v="0"/>
    <n v="17"/>
    <b v="0"/>
    <x v="0"/>
    <s v="space exploration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9"/>
    <d v="2016-11-01T04:59:00"/>
    <b v="0"/>
    <n v="56"/>
    <b v="1"/>
    <x v="6"/>
    <s v="plays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30"/>
    <d v="2012-09-19T04:27:41"/>
    <b v="0"/>
    <n v="120"/>
    <b v="1"/>
    <x v="1"/>
    <s v="nonfiction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31"/>
    <d v="2015-10-06T16:44:46"/>
    <b v="0"/>
    <n v="65"/>
    <b v="1"/>
    <x v="6"/>
    <s v="plays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2"/>
    <d v="2012-07-07T17:46:51"/>
    <b v="1"/>
    <n v="81"/>
    <b v="1"/>
    <x v="7"/>
    <s v="rock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3"/>
    <d v="2016-11-22T05:59:00"/>
    <b v="0"/>
    <n v="103"/>
    <b v="1"/>
    <x v="6"/>
    <s v="spaces"/>
    <n v="116"/>
    <n v="50.69"/>
  </r>
  <r>
    <n v="3217"/>
    <s v="Wake Up Call @ IRT Theater"/>
    <s v="Wake Up Call is a comedic play about a group of hotel employees working on Christmas Eve."/>
    <n v="4500"/>
    <n v="5221"/>
    <x v="0"/>
    <s v="US"/>
    <s v="USD"/>
    <x v="1134"/>
    <d v="2016-11-04T13:06:24"/>
    <b v="1"/>
    <n v="104"/>
    <b v="1"/>
    <x v="6"/>
    <s v="plays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5"/>
    <d v="2017-04-01T04:00:00"/>
    <b v="0"/>
    <n v="79"/>
    <b v="0"/>
    <x v="7"/>
    <s v="faith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6"/>
    <d v="2015-12-26T00:18:54"/>
    <b v="0"/>
    <n v="78"/>
    <b v="1"/>
    <x v="1"/>
    <s v="nonfiction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7"/>
    <d v="2014-04-13T02:00:00"/>
    <b v="0"/>
    <n v="81"/>
    <b v="1"/>
    <x v="5"/>
    <s v="shorts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8"/>
    <d v="2017-01-30T17:16:53"/>
    <b v="0"/>
    <n v="4"/>
    <b v="0"/>
    <x v="0"/>
    <s v="wearables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9"/>
    <d v="2017-01-15T00:59:40"/>
    <b v="0"/>
    <n v="54"/>
    <b v="1"/>
    <x v="6"/>
    <s v="plays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40"/>
    <d v="2012-08-16T01:16:25"/>
    <b v="1"/>
    <n v="96"/>
    <b v="1"/>
    <x v="5"/>
    <s v="documentary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41"/>
    <d v="2016-02-16T05:59:00"/>
    <b v="0"/>
    <n v="52"/>
    <b v="1"/>
    <x v="6"/>
    <s v="musical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2"/>
    <d v="2014-07-28T14:31:17"/>
    <b v="1"/>
    <n v="82"/>
    <b v="1"/>
    <x v="6"/>
    <s v="plays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3"/>
    <d v="2015-06-03T00:00:00"/>
    <b v="0"/>
    <n v="30"/>
    <b v="1"/>
    <x v="6"/>
    <s v="musical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4"/>
    <d v="2015-09-23T13:25:56"/>
    <b v="1"/>
    <n v="97"/>
    <b v="1"/>
    <x v="6"/>
    <s v="spaces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5"/>
    <d v="2013-10-25T23:00:10"/>
    <b v="0"/>
    <n v="60"/>
    <b v="1"/>
    <x v="0"/>
    <s v="makerspaces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6"/>
    <d v="2014-08-03T17:00:00"/>
    <b v="0"/>
    <n v="77"/>
    <b v="1"/>
    <x v="7"/>
    <s v="rock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7"/>
    <d v="2016-08-23T03:07:17"/>
    <b v="0"/>
    <n v="93"/>
    <b v="1"/>
    <x v="6"/>
    <s v="plays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8"/>
    <d v="2012-12-13T22:58:23"/>
    <b v="0"/>
    <n v="62"/>
    <b v="1"/>
    <x v="1"/>
    <s v="nonfiction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9"/>
    <d v="2015-12-10T16:51:01"/>
    <b v="0"/>
    <n v="34"/>
    <b v="1"/>
    <x v="6"/>
    <s v="plays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50"/>
    <d v="2016-02-11T16:29:03"/>
    <b v="1"/>
    <n v="59"/>
    <b v="1"/>
    <x v="6"/>
    <s v="spaces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51"/>
    <d v="2014-09-26T01:35:00"/>
    <b v="0"/>
    <n v="87"/>
    <b v="1"/>
    <x v="6"/>
    <s v="plays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2"/>
    <d v="2015-05-26T15:32:27"/>
    <b v="0"/>
    <n v="62"/>
    <b v="1"/>
    <x v="6"/>
    <s v="plays"/>
    <n v="128"/>
    <n v="82.26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3"/>
    <d v="2014-07-09T07:55:39"/>
    <b v="0"/>
    <n v="99"/>
    <b v="1"/>
    <x v="1"/>
    <s v="nonfiction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4"/>
    <d v="2014-11-18T00:00:00"/>
    <b v="0"/>
    <n v="181"/>
    <b v="1"/>
    <x v="3"/>
    <s v="tabletop games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5"/>
    <d v="2014-07-07T02:00:00"/>
    <b v="1"/>
    <n v="63"/>
    <b v="1"/>
    <x v="6"/>
    <s v="plays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6"/>
    <d v="2014-11-21T04:00:00"/>
    <b v="0"/>
    <n v="99"/>
    <b v="1"/>
    <x v="7"/>
    <s v="indie rock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7"/>
    <d v="2015-11-11T23:58:20"/>
    <b v="0"/>
    <n v="50"/>
    <b v="1"/>
    <x v="0"/>
    <s v="hardware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8"/>
    <d v="2015-07-31T16:00:00"/>
    <b v="0"/>
    <n v="139"/>
    <b v="1"/>
    <x v="6"/>
    <s v="plays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9"/>
    <d v="2015-01-06T06:00:00"/>
    <b v="0"/>
    <n v="46"/>
    <b v="1"/>
    <x v="6"/>
    <s v="plays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60"/>
    <d v="2014-11-10T21:07:43"/>
    <b v="1"/>
    <n v="94"/>
    <b v="1"/>
    <x v="7"/>
    <s v="metal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61"/>
    <d v="2013-01-07T08:00:00"/>
    <b v="0"/>
    <n v="211"/>
    <b v="1"/>
    <x v="7"/>
    <s v="electronic music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2"/>
    <d v="2014-07-23T11:00:00"/>
    <b v="0"/>
    <n v="54"/>
    <b v="1"/>
    <x v="6"/>
    <s v="plays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3"/>
    <d v="2014-07-24T18:23:11"/>
    <b v="0"/>
    <n v="58"/>
    <b v="1"/>
    <x v="7"/>
    <s v="rock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4"/>
    <d v="2013-08-04T23:06:22"/>
    <b v="0"/>
    <n v="148"/>
    <b v="0"/>
    <x v="3"/>
    <s v="video games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5"/>
    <d v="2015-11-25T15:49:11"/>
    <b v="0"/>
    <n v="121"/>
    <b v="1"/>
    <x v="0"/>
    <s v="hardware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6"/>
    <d v="2014-05-05T12:36:26"/>
    <b v="0"/>
    <n v="91"/>
    <b v="1"/>
    <x v="6"/>
    <s v="musical"/>
    <n v="101"/>
    <n v="55.5"/>
  </r>
  <r>
    <n v="3212"/>
    <s v="Campo Maldito"/>
    <s v="Help us bring our production of Campo Maldito to New York AND San Francisco!"/>
    <n v="4000"/>
    <n v="5050"/>
    <x v="0"/>
    <s v="US"/>
    <s v="USD"/>
    <x v="1167"/>
    <d v="2014-08-08T19:05:51"/>
    <b v="1"/>
    <n v="94"/>
    <b v="1"/>
    <x v="6"/>
    <s v="plays"/>
    <n v="126"/>
    <n v="53.72"/>
  </r>
  <r>
    <n v="836"/>
    <s v="DESMADRE Full Album + Press Kit"/>
    <s v="An album you can bring home to mom."/>
    <n v="5000"/>
    <n v="5046.5200000000004"/>
    <x v="0"/>
    <s v="US"/>
    <s v="USD"/>
    <x v="1168"/>
    <d v="2013-10-07T01:21:58"/>
    <b v="0"/>
    <n v="46"/>
    <b v="1"/>
    <x v="7"/>
    <s v="rock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9"/>
    <d v="2012-08-16T20:22:46"/>
    <b v="0"/>
    <n v="60"/>
    <b v="1"/>
    <x v="7"/>
    <s v="classical music"/>
    <n v="126"/>
    <n v="84.08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70"/>
    <d v="2012-07-08T12:29:29"/>
    <b v="0"/>
    <n v="57"/>
    <b v="1"/>
    <x v="7"/>
    <s v="classical music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71"/>
    <d v="2014-11-05T23:28:04"/>
    <b v="0"/>
    <n v="44"/>
    <b v="1"/>
    <x v="6"/>
    <s v="plays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2"/>
    <d v="2014-08-06T21:32:00"/>
    <b v="0"/>
    <n v="196"/>
    <b v="1"/>
    <x v="6"/>
    <s v="plays"/>
    <n v="101"/>
    <n v="25.69"/>
  </r>
  <r>
    <n v="106"/>
    <s v="LOST WEEKEND"/>
    <s v="A Boy. A Girl. A Car. A Serial Killer."/>
    <n v="5000"/>
    <n v="5025"/>
    <x v="0"/>
    <s v="US"/>
    <s v="USD"/>
    <x v="1173"/>
    <d v="2012-04-02T18:38:21"/>
    <b v="0"/>
    <n v="27"/>
    <b v="1"/>
    <x v="5"/>
    <s v="shorts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4"/>
    <d v="2015-01-08T16:31:36"/>
    <b v="0"/>
    <n v="41"/>
    <b v="1"/>
    <x v="6"/>
    <s v="plays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5"/>
    <d v="2014-08-03T23:00:00"/>
    <b v="0"/>
    <n v="63"/>
    <b v="1"/>
    <x v="6"/>
    <s v="plays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6"/>
    <d v="2014-06-27T05:14:15"/>
    <b v="0"/>
    <n v="25"/>
    <b v="1"/>
    <x v="6"/>
    <s v="plays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7"/>
    <d v="2016-10-29T08:57:43"/>
    <b v="0"/>
    <n v="28"/>
    <b v="0"/>
    <x v="0"/>
    <s v="wearables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8"/>
    <d v="2014-10-20T08:00:34"/>
    <b v="0"/>
    <n v="73"/>
    <b v="1"/>
    <x v="6"/>
    <s v="plays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9"/>
    <d v="2012-04-27T16:00:46"/>
    <b v="0"/>
    <n v="28"/>
    <b v="1"/>
    <x v="7"/>
    <s v="rock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80"/>
    <d v="2010-10-11T00:16:16"/>
    <b v="0"/>
    <n v="38"/>
    <b v="1"/>
    <x v="7"/>
    <s v="indie rock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81"/>
    <d v="2012-11-04T19:04:46"/>
    <b v="0"/>
    <n v="26"/>
    <b v="1"/>
    <x v="5"/>
    <s v="shorts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2"/>
    <d v="2010-07-19T16:00:00"/>
    <b v="1"/>
    <n v="50"/>
    <b v="1"/>
    <x v="5"/>
    <s v="documentary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3"/>
    <d v="2016-04-22T14:52:00"/>
    <b v="0"/>
    <n v="27"/>
    <b v="1"/>
    <x v="7"/>
    <s v="classical music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4"/>
    <d v="2015-04-01T17:00:26"/>
    <b v="0"/>
    <n v="77"/>
    <b v="1"/>
    <x v="6"/>
    <s v="musical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5"/>
    <d v="2014-12-31T13:39:47"/>
    <b v="0"/>
    <n v="28"/>
    <b v="1"/>
    <x v="6"/>
    <s v="plays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6"/>
    <d v="2015-02-11T15:23:40"/>
    <b v="0"/>
    <n v="76"/>
    <b v="1"/>
    <x v="7"/>
    <s v="electronic music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7"/>
    <d v="2015-12-05T22:28:22"/>
    <b v="0"/>
    <n v="16"/>
    <b v="0"/>
    <x v="0"/>
    <s v="wearables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8"/>
    <d v="2014-10-23T10:17:59"/>
    <b v="0"/>
    <n v="38"/>
    <b v="0"/>
    <x v="0"/>
    <s v="gadgets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9"/>
    <d v="2014-09-08T21:11:25"/>
    <b v="0"/>
    <n v="52"/>
    <b v="1"/>
    <x v="6"/>
    <s v="musical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90"/>
    <d v="2016-10-13T15:12:32"/>
    <b v="0"/>
    <n v="90"/>
    <b v="0"/>
    <x v="0"/>
    <s v="wearables"/>
    <n v="10"/>
    <n v="54.67"/>
  </r>
  <r>
    <n v="476"/>
    <s v="Sight Word Music Videos"/>
    <s v="Animated Music Videos that teach kids how to read."/>
    <n v="220000"/>
    <n v="4906.59"/>
    <x v="2"/>
    <s v="US"/>
    <s v="USD"/>
    <x v="1191"/>
    <d v="2014-06-03T03:59:00"/>
    <b v="0"/>
    <n v="124"/>
    <b v="0"/>
    <x v="5"/>
    <s v="animation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2"/>
    <d v="2015-03-20T20:27:00"/>
    <b v="0"/>
    <n v="33"/>
    <b v="1"/>
    <x v="6"/>
    <s v="plays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3"/>
    <d v="2014-04-10T06:59:00"/>
    <b v="0"/>
    <n v="120"/>
    <b v="1"/>
    <x v="7"/>
    <s v="electronic music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4"/>
    <d v="2014-11-21T10:47:15"/>
    <b v="0"/>
    <n v="55"/>
    <b v="0"/>
    <x v="5"/>
    <s v="animation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5"/>
    <d v="2014-01-05T15:38:09"/>
    <b v="0"/>
    <n v="75"/>
    <b v="1"/>
    <x v="3"/>
    <s v="tabletop games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6"/>
    <d v="2014-10-16T00:00:00"/>
    <b v="1"/>
    <n v="108"/>
    <b v="0"/>
    <x v="2"/>
    <s v="photobooks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7"/>
    <d v="2016-07-05T20:58:54"/>
    <b v="0"/>
    <n v="65"/>
    <b v="1"/>
    <x v="7"/>
    <s v="rock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8"/>
    <d v="2013-10-24T23:42:49"/>
    <b v="1"/>
    <n v="141"/>
    <b v="1"/>
    <x v="7"/>
    <s v="rock"/>
    <n v="138"/>
    <n v="34.17"/>
  </r>
  <r>
    <n v="2266"/>
    <s v="GOAT LORDS."/>
    <s v="Want to be LORD OF THE GOATS? Start building your herd using thievery, magic, bombs and mostly goats."/>
    <n v="1500"/>
    <n v="4804"/>
    <x v="0"/>
    <s v="US"/>
    <s v="USD"/>
    <x v="1199"/>
    <d v="2016-04-27T02:00:00"/>
    <b v="0"/>
    <n v="194"/>
    <b v="1"/>
    <x v="3"/>
    <s v="tabletop games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200"/>
    <d v="2011-02-02T07:59:00"/>
    <b v="1"/>
    <n v="168"/>
    <b v="1"/>
    <x v="5"/>
    <s v="documentary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201"/>
    <d v="2015-03-16T02:34:24"/>
    <b v="0"/>
    <n v="115"/>
    <b v="1"/>
    <x v="7"/>
    <s v="metal"/>
    <n v="120"/>
    <n v="41.7"/>
  </r>
  <r>
    <n v="3179"/>
    <s v="I Do Wonder"/>
    <s v="A Sci-fi play in several vignettes that will narrate an alternate history in the mid-20th century."/>
    <n v="4200"/>
    <n v="4794.82"/>
    <x v="0"/>
    <s v="US"/>
    <s v="USD"/>
    <x v="1202"/>
    <d v="2013-05-06T16:51:11"/>
    <b v="1"/>
    <n v="62"/>
    <b v="1"/>
    <x v="6"/>
    <s v="plays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3"/>
    <d v="2015-04-23T18:30:00"/>
    <b v="0"/>
    <n v="30"/>
    <b v="1"/>
    <x v="6"/>
    <s v="plays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4"/>
    <d v="2015-06-20T22:04:21"/>
    <b v="0"/>
    <n v="131"/>
    <b v="1"/>
    <x v="7"/>
    <s v="electronic music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5"/>
    <d v="2015-08-01T04:59:00"/>
    <b v="0"/>
    <n v="58"/>
    <b v="0"/>
    <x v="5"/>
    <s v="science fiction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6"/>
    <d v="2015-02-10T16:52:10"/>
    <b v="0"/>
    <n v="55"/>
    <b v="1"/>
    <x v="6"/>
    <s v="spaces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7"/>
    <d v="2013-05-09T16:33:59"/>
    <b v="0"/>
    <n v="75"/>
    <b v="1"/>
    <x v="7"/>
    <s v="indie rock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8"/>
    <d v="2016-12-23T01:47:58"/>
    <b v="0"/>
    <n v="93"/>
    <b v="1"/>
    <x v="7"/>
    <s v="rock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9"/>
    <d v="2014-11-30T22:59:00"/>
    <b v="0"/>
    <n v="11"/>
    <b v="0"/>
    <x v="0"/>
    <s v="wearables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10"/>
    <d v="2014-11-20T19:48:21"/>
    <b v="0"/>
    <n v="95"/>
    <b v="0"/>
    <x v="3"/>
    <s v="mobile games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11"/>
    <d v="2011-06-12T04:00:00"/>
    <b v="0"/>
    <n v="87"/>
    <b v="1"/>
    <x v="7"/>
    <s v="rock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2"/>
    <d v="2015-06-03T06:59:00"/>
    <b v="0"/>
    <n v="56"/>
    <b v="1"/>
    <x v="6"/>
    <s v="plays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3"/>
    <d v="2014-03-23T00:00:00"/>
    <b v="0"/>
    <n v="108"/>
    <b v="1"/>
    <x v="5"/>
    <s v="shorts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4"/>
    <d v="2013-03-03T19:11:18"/>
    <b v="0"/>
    <n v="48"/>
    <b v="1"/>
    <x v="5"/>
    <s v="shorts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5"/>
    <d v="2017-02-02T16:36:49"/>
    <b v="0"/>
    <n v="67"/>
    <b v="1"/>
    <x v="4"/>
    <s v="small batch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6"/>
    <d v="2011-12-12T05:06:16"/>
    <b v="0"/>
    <n v="20"/>
    <b v="0"/>
    <x v="7"/>
    <s v="jazz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7"/>
    <d v="2015-04-17T17:33:02"/>
    <b v="0"/>
    <n v="37"/>
    <b v="0"/>
    <x v="6"/>
    <s v="spaces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8"/>
    <d v="2016-11-24T18:26:27"/>
    <b v="0"/>
    <n v="37"/>
    <b v="0"/>
    <x v="0"/>
    <s v="wearables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9"/>
    <d v="2014-07-01T23:50:31"/>
    <b v="1"/>
    <n v="46"/>
    <b v="1"/>
    <x v="6"/>
    <s v="plays"/>
    <n v="107"/>
    <n v="100.22"/>
  </r>
  <r>
    <n v="3723"/>
    <s v="Beauty and the Beast"/>
    <s v="Saltmine Theatre Company present Beauty and the Beast:"/>
    <n v="4500"/>
    <n v="4592"/>
    <x v="0"/>
    <s v="GB"/>
    <s v="GBP"/>
    <x v="1220"/>
    <d v="2014-11-30T19:04:22"/>
    <b v="0"/>
    <n v="63"/>
    <b v="1"/>
    <x v="6"/>
    <s v="plays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21"/>
    <d v="2015-03-27T00:00:00"/>
    <b v="0"/>
    <n v="65"/>
    <b v="1"/>
    <x v="6"/>
    <s v="plays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2"/>
    <d v="2014-08-13T04:59:00"/>
    <b v="1"/>
    <n v="57"/>
    <b v="1"/>
    <x v="6"/>
    <s v="plays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3"/>
    <d v="2013-11-27T06:41:54"/>
    <b v="0"/>
    <n v="89"/>
    <b v="0"/>
    <x v="3"/>
    <s v="video games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4"/>
    <d v="2014-08-30T04:48:13"/>
    <b v="0"/>
    <n v="40"/>
    <b v="1"/>
    <x v="6"/>
    <s v="plays"/>
    <n v="101"/>
    <n v="114.13"/>
  </r>
  <r>
    <n v="1303"/>
    <s v="Forward Arena Theatre Company: Summer Season"/>
    <s v="Groundbreaking queer theatre."/>
    <n v="3500"/>
    <n v="4559.13"/>
    <x v="0"/>
    <s v="GB"/>
    <s v="GBP"/>
    <x v="1225"/>
    <d v="2016-07-31T11:00:00"/>
    <b v="0"/>
    <n v="108"/>
    <b v="1"/>
    <x v="6"/>
    <s v="plays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6"/>
    <d v="2013-02-24T21:04:32"/>
    <b v="0"/>
    <n v="59"/>
    <b v="1"/>
    <x v="1"/>
    <s v="nonfiction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7"/>
    <d v="2014-06-11T19:33:18"/>
    <b v="0"/>
    <n v="17"/>
    <b v="1"/>
    <x v="6"/>
    <s v="musical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8"/>
    <d v="2016-09-25T23:00:00"/>
    <b v="0"/>
    <n v="80"/>
    <b v="1"/>
    <x v="6"/>
    <s v="plays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9"/>
    <d v="2014-11-05T12:52:00"/>
    <b v="0"/>
    <n v="114"/>
    <b v="1"/>
    <x v="6"/>
    <s v="plays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30"/>
    <d v="2013-11-24T12:49:53"/>
    <b v="0"/>
    <n v="70"/>
    <b v="1"/>
    <x v="7"/>
    <s v="pop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31"/>
    <d v="2016-08-18T16:52:18"/>
    <b v="1"/>
    <n v="140"/>
    <b v="1"/>
    <x v="2"/>
    <s v="photobooks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2"/>
    <d v="2010-06-09T19:00:00"/>
    <b v="0"/>
    <n v="27"/>
    <b v="1"/>
    <x v="5"/>
    <s v="shorts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3"/>
    <d v="2014-12-08T04:59:00"/>
    <b v="0"/>
    <n v="33"/>
    <b v="1"/>
    <x v="7"/>
    <s v="classical music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4"/>
    <d v="2015-08-15T03:59:00"/>
    <b v="0"/>
    <n v="61"/>
    <b v="1"/>
    <x v="7"/>
    <s v="classical music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5"/>
    <d v="2012-04-30T15:30:08"/>
    <b v="0"/>
    <n v="95"/>
    <b v="1"/>
    <x v="7"/>
    <s v="indie rock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6"/>
    <d v="2015-08-22T20:18:55"/>
    <b v="0"/>
    <n v="69"/>
    <b v="1"/>
    <x v="6"/>
    <s v="plays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7"/>
    <d v="2011-08-05T21:05:38"/>
    <b v="0"/>
    <n v="56"/>
    <b v="1"/>
    <x v="7"/>
    <s v="indie rock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8"/>
    <d v="2014-12-22T04:59:00"/>
    <b v="0"/>
    <n v="43"/>
    <b v="1"/>
    <x v="7"/>
    <s v="rock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9"/>
    <d v="2016-09-03T20:57:09"/>
    <b v="0"/>
    <n v="31"/>
    <b v="1"/>
    <x v="6"/>
    <s v="plays"/>
    <n v="100"/>
    <n v="145.16"/>
  </r>
  <r>
    <n v="183"/>
    <s v="Three Little Words"/>
    <s v="Don't kill me until I meet my Dad"/>
    <n v="12500"/>
    <n v="4482"/>
    <x v="2"/>
    <s v="GB"/>
    <s v="GBP"/>
    <x v="1240"/>
    <d v="2014-11-26T20:26:50"/>
    <b v="0"/>
    <n v="12"/>
    <b v="0"/>
    <x v="5"/>
    <s v="drama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41"/>
    <d v="2012-04-14T17:36:00"/>
    <b v="0"/>
    <n v="72"/>
    <b v="1"/>
    <x v="7"/>
    <s v="electronic music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2"/>
    <d v="2016-04-19T23:27:30"/>
    <b v="0"/>
    <n v="61"/>
    <b v="1"/>
    <x v="6"/>
    <s v="plays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3"/>
    <d v="2014-11-21T17:00:00"/>
    <b v="0"/>
    <n v="65"/>
    <b v="1"/>
    <x v="6"/>
    <s v="plays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4"/>
    <d v="2015-12-03T17:00:00"/>
    <b v="1"/>
    <n v="63"/>
    <b v="1"/>
    <x v="6"/>
    <s v="plays"/>
    <n v="164"/>
    <n v="70.290000000000006"/>
  </r>
  <r>
    <n v="3759"/>
    <s v="Pared Down Productions"/>
    <s v="A production company specializing in small-scale musicals"/>
    <n v="4000"/>
    <n v="4409.7700000000004"/>
    <x v="0"/>
    <s v="US"/>
    <s v="USD"/>
    <x v="1245"/>
    <d v="2015-08-26T02:35:53"/>
    <b v="0"/>
    <n v="88"/>
    <b v="1"/>
    <x v="6"/>
    <s v="musical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6"/>
    <d v="2016-05-04T23:00:00"/>
    <b v="0"/>
    <n v="89"/>
    <b v="1"/>
    <x v="6"/>
    <s v="plays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7"/>
    <d v="2016-05-06T07:17:21"/>
    <b v="0"/>
    <n v="89"/>
    <b v="1"/>
    <x v="6"/>
    <s v="plays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8"/>
    <d v="2016-08-18T02:38:45"/>
    <b v="0"/>
    <n v="23"/>
    <b v="1"/>
    <x v="6"/>
    <s v="spaces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9"/>
    <d v="2012-05-16T19:00:00"/>
    <b v="1"/>
    <n v="77"/>
    <b v="1"/>
    <x v="5"/>
    <s v="documentary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50"/>
    <d v="2016-07-29T05:35:00"/>
    <b v="0"/>
    <n v="47"/>
    <b v="1"/>
    <x v="5"/>
    <s v="television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51"/>
    <d v="2014-10-20T20:59:11"/>
    <b v="1"/>
    <n v="159"/>
    <b v="1"/>
    <x v="0"/>
    <s v="space exploration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2"/>
    <d v="2014-08-23T18:31:23"/>
    <b v="0"/>
    <n v="65"/>
    <b v="1"/>
    <x v="0"/>
    <s v="hardware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3"/>
    <d v="2015-04-07T07:00:00"/>
    <b v="0"/>
    <n v="42"/>
    <b v="1"/>
    <x v="6"/>
    <s v="plays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4"/>
    <d v="2015-08-15T13:22:00"/>
    <b v="0"/>
    <n v="39"/>
    <b v="0"/>
    <x v="0"/>
    <s v="web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5"/>
    <d v="2015-07-05T17:38:42"/>
    <b v="0"/>
    <n v="63"/>
    <b v="1"/>
    <x v="7"/>
    <s v="rock"/>
    <n v="124"/>
    <n v="68.94"/>
  </r>
  <r>
    <n v="1462"/>
    <s v="Unbound: Fiction on the Radio"/>
    <s v="A new radio show focused on short fiction produced by Louisville Public Media"/>
    <n v="4000"/>
    <n v="4340.7"/>
    <x v="0"/>
    <s v="US"/>
    <s v="USD"/>
    <x v="1256"/>
    <d v="2013-04-10T15:54:31"/>
    <b v="1"/>
    <n v="150"/>
    <b v="1"/>
    <x v="1"/>
    <s v="radio &amp; podcasts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7"/>
    <d v="2015-07-14T19:32:39"/>
    <b v="0"/>
    <n v="32"/>
    <b v="1"/>
    <x v="6"/>
    <s v="plays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8"/>
    <d v="2012-04-23T04:00:00"/>
    <b v="0"/>
    <n v="43"/>
    <b v="1"/>
    <x v="7"/>
    <s v="rock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9"/>
    <d v="2012-09-28T16:18:54"/>
    <b v="0"/>
    <n v="39"/>
    <b v="0"/>
    <x v="5"/>
    <s v="animation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60"/>
    <d v="2014-03-11T06:59:00"/>
    <b v="0"/>
    <n v="82"/>
    <b v="1"/>
    <x v="7"/>
    <s v="pop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61"/>
    <d v="2015-05-04T21:29:34"/>
    <b v="0"/>
    <n v="46"/>
    <b v="1"/>
    <x v="0"/>
    <s v="makerspaces"/>
    <n v="123"/>
    <n v="93.7"/>
  </r>
  <r>
    <n v="2058"/>
    <s v="Raspberry Pi Debug Clip"/>
    <s v="Making using the serial terminal on the Raspberry Pi as easy as Pi!"/>
    <n v="2560"/>
    <n v="4308"/>
    <x v="0"/>
    <s v="GB"/>
    <s v="GBP"/>
    <x v="1262"/>
    <d v="2015-03-02T20:00:00"/>
    <b v="0"/>
    <n v="410"/>
    <b v="1"/>
    <x v="0"/>
    <s v="hardware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3"/>
    <d v="2014-06-12T17:28:10"/>
    <b v="0"/>
    <n v="58"/>
    <b v="1"/>
    <x v="6"/>
    <s v="musical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4"/>
    <d v="2015-10-21T23:00:00"/>
    <b v="0"/>
    <n v="105"/>
    <b v="0"/>
    <x v="0"/>
    <s v="gadgets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5"/>
    <d v="2016-09-14T19:00:00"/>
    <b v="1"/>
    <n v="21"/>
    <b v="1"/>
    <x v="6"/>
    <s v="plays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6"/>
    <d v="2015-08-20T11:00:00"/>
    <b v="0"/>
    <n v="81"/>
    <b v="1"/>
    <x v="7"/>
    <s v="classical music"/>
    <n v="107"/>
    <n v="52.96"/>
  </r>
  <r>
    <n v="815"/>
    <s v="Some Late Help for The Early Reset"/>
    <s v="Be a part of helping The Early Reset finish their new 7 song EP."/>
    <n v="4000"/>
    <n v="4280"/>
    <x v="0"/>
    <s v="US"/>
    <s v="USD"/>
    <x v="1267"/>
    <d v="2014-11-01T22:01:43"/>
    <b v="0"/>
    <n v="43"/>
    <b v="1"/>
    <x v="7"/>
    <s v="rock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8"/>
    <d v="2016-04-13T21:02:45"/>
    <b v="0"/>
    <n v="57"/>
    <b v="1"/>
    <x v="6"/>
    <s v="plays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9"/>
    <d v="2013-05-06T07:00:55"/>
    <b v="1"/>
    <n v="50"/>
    <b v="1"/>
    <x v="7"/>
    <s v="rock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70"/>
    <d v="2015-07-05T17:00:17"/>
    <b v="0"/>
    <n v="40"/>
    <b v="1"/>
    <x v="7"/>
    <s v="indie rock"/>
    <n v="107"/>
    <n v="106.53"/>
  </r>
  <r>
    <n v="3359"/>
    <s v="BEIRUT, LADY OF LEBANON"/>
    <s v="A Theatrical Production Celebrating the Lebanese Culture and the Human Spirit in Time of War."/>
    <n v="4000"/>
    <n v="4250"/>
    <x v="0"/>
    <s v="US"/>
    <s v="USD"/>
    <x v="1271"/>
    <d v="2017-02-25T01:22:14"/>
    <b v="0"/>
    <n v="23"/>
    <b v="1"/>
    <x v="6"/>
    <s v="plays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2"/>
    <d v="2015-08-02T16:00:00"/>
    <b v="0"/>
    <n v="169"/>
    <b v="1"/>
    <x v="6"/>
    <s v="plays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3"/>
    <d v="2015-06-22T05:00:00"/>
    <b v="0"/>
    <n v="47"/>
    <b v="1"/>
    <x v="7"/>
    <s v="rock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4"/>
    <d v="2015-07-20T22:00:00"/>
    <b v="0"/>
    <n v="41"/>
    <b v="1"/>
    <x v="6"/>
    <s v="spaces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5"/>
    <d v="2014-05-05T21:18:37"/>
    <b v="0"/>
    <n v="191"/>
    <b v="1"/>
    <x v="0"/>
    <s v="hardware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6"/>
    <d v="2012-03-05T03:00:00"/>
    <b v="0"/>
    <n v="72"/>
    <b v="1"/>
    <x v="7"/>
    <s v="indie rock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7"/>
    <d v="2016-03-16T03:59:00"/>
    <b v="0"/>
    <n v="31"/>
    <b v="1"/>
    <x v="6"/>
    <s v="plays"/>
    <n v="105"/>
    <n v="136"/>
  </r>
  <r>
    <n v="807"/>
    <s v="Sic Vita - New EP Release - 2017"/>
    <s v="Join the Sic Vita family and lend a hand as we create a new album!"/>
    <n v="4000"/>
    <n v="4205"/>
    <x v="0"/>
    <s v="US"/>
    <s v="USD"/>
    <x v="1278"/>
    <d v="2017-03-01T02:00:00"/>
    <b v="0"/>
    <n v="57"/>
    <b v="1"/>
    <x v="7"/>
    <s v="rock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9"/>
    <d v="2016-07-24T10:32:46"/>
    <b v="1"/>
    <n v="86"/>
    <b v="0"/>
    <x v="2"/>
    <s v="photobooks"/>
    <n v="22"/>
    <n v="48.72"/>
  </r>
  <r>
    <n v="859"/>
    <s v="Rise With Us Campaign"/>
    <s v="We are heading to the studio to create our second album and we want you to be right there with us!"/>
    <n v="4000"/>
    <n v="4187"/>
    <x v="0"/>
    <s v="US"/>
    <s v="USD"/>
    <x v="1280"/>
    <d v="2015-06-04T00:00:00"/>
    <b v="0"/>
    <n v="98"/>
    <b v="1"/>
    <x v="7"/>
    <s v="metal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81"/>
    <d v="2011-02-22T03:00:00"/>
    <b v="0"/>
    <n v="93"/>
    <b v="1"/>
    <x v="7"/>
    <s v="pop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2"/>
    <d v="2011-09-15T22:00:03"/>
    <b v="0"/>
    <n v="90"/>
    <b v="1"/>
    <x v="7"/>
    <s v="indie rock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3"/>
    <d v="2014-06-16T06:59:00"/>
    <b v="0"/>
    <n v="67"/>
    <b v="1"/>
    <x v="6"/>
    <s v="plays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4"/>
    <d v="2014-12-16T22:32:09"/>
    <b v="0"/>
    <n v="24"/>
    <b v="0"/>
    <x v="6"/>
    <s v="musical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5"/>
    <d v="2010-11-30T15:43:35"/>
    <b v="1"/>
    <n v="66"/>
    <b v="1"/>
    <x v="7"/>
    <s v="rock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6"/>
    <d v="2010-06-01T04:59:00"/>
    <b v="0"/>
    <n v="89"/>
    <b v="1"/>
    <x v="7"/>
    <s v="indie rock"/>
    <n v="166"/>
    <n v="46.65"/>
  </r>
  <r>
    <n v="809"/>
    <s v="Peter's New Album!!"/>
    <s v="Acknowledged songwriter looking to record album of new songs to secure a Publishing Contract"/>
    <n v="4000"/>
    <n v="4151"/>
    <x v="0"/>
    <s v="US"/>
    <s v="USD"/>
    <x v="1287"/>
    <d v="2014-01-19T20:00:30"/>
    <b v="0"/>
    <n v="52"/>
    <b v="1"/>
    <x v="7"/>
    <s v="rock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8"/>
    <d v="2014-07-06T18:31:06"/>
    <b v="0"/>
    <n v="80"/>
    <b v="1"/>
    <x v="6"/>
    <s v="plays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9"/>
    <d v="2016-12-06T23:22:34"/>
    <b v="0"/>
    <n v="38"/>
    <b v="1"/>
    <x v="6"/>
    <s v="plays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90"/>
    <d v="2014-08-31T17:31:31"/>
    <b v="1"/>
    <n v="54"/>
    <b v="1"/>
    <x v="7"/>
    <s v="rock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91"/>
    <d v="2015-07-05T16:43:23"/>
    <b v="1"/>
    <n v="113"/>
    <b v="1"/>
    <x v="6"/>
    <s v="plays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2"/>
    <d v="2014-12-01T03:00:00"/>
    <b v="1"/>
    <n v="73"/>
    <b v="1"/>
    <x v="2"/>
    <s v="photobooks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3"/>
    <d v="2017-04-04T05:15:01"/>
    <b v="0"/>
    <n v="64"/>
    <b v="0"/>
    <x v="4"/>
    <s v="small batch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4"/>
    <d v="2012-06-02T01:42:26"/>
    <b v="1"/>
    <n v="82"/>
    <b v="1"/>
    <x v="5"/>
    <s v="documentary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5"/>
    <d v="2016-05-05T13:01:47"/>
    <b v="0"/>
    <n v="63"/>
    <b v="1"/>
    <x v="7"/>
    <s v="rock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6"/>
    <d v="2013-07-26T01:30:35"/>
    <b v="0"/>
    <n v="66"/>
    <b v="1"/>
    <x v="7"/>
    <s v="rock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7"/>
    <d v="2016-04-03T16:25:41"/>
    <b v="0"/>
    <n v="92"/>
    <b v="0"/>
    <x v="2"/>
    <s v="places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8"/>
    <d v="2015-03-11T03:26:23"/>
    <b v="0"/>
    <n v="48"/>
    <b v="1"/>
    <x v="6"/>
    <s v="plays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9"/>
    <d v="2013-10-18T03:59:00"/>
    <b v="0"/>
    <n v="71"/>
    <b v="1"/>
    <x v="7"/>
    <s v="classical music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300"/>
    <d v="2015-04-29T17:51:02"/>
    <b v="0"/>
    <n v="88"/>
    <b v="1"/>
    <x v="6"/>
    <s v="plays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301"/>
    <d v="2015-07-31T20:32:28"/>
    <b v="0"/>
    <n v="20"/>
    <b v="1"/>
    <x v="6"/>
    <s v="plays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2"/>
    <d v="2014-11-05T17:34:00"/>
    <b v="1"/>
    <n v="67"/>
    <b v="1"/>
    <x v="4"/>
    <s v="small batch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3"/>
    <d v="2014-08-16T16:00:57"/>
    <b v="0"/>
    <n v="48"/>
    <b v="1"/>
    <x v="6"/>
    <s v="plays"/>
    <n v="102"/>
    <n v="84.85"/>
  </r>
  <r>
    <n v="1378"/>
    <s v="SIX BY SEVEN"/>
    <s v="A psychedelic post rock masterpiece!"/>
    <n v="2000"/>
    <n v="4067"/>
    <x v="0"/>
    <s v="GB"/>
    <s v="GBP"/>
    <x v="1304"/>
    <d v="2016-08-01T18:13:30"/>
    <b v="0"/>
    <n v="133"/>
    <b v="1"/>
    <x v="7"/>
    <s v="rock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5"/>
    <d v="2014-06-03T06:59:00"/>
    <b v="1"/>
    <n v="50"/>
    <b v="0"/>
    <x v="6"/>
    <s v="plays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6"/>
    <d v="2011-09-24T08:10:54"/>
    <b v="0"/>
    <n v="47"/>
    <b v="1"/>
    <x v="7"/>
    <s v="rock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7"/>
    <d v="2015-01-30T16:53:34"/>
    <b v="0"/>
    <n v="32"/>
    <b v="1"/>
    <x v="6"/>
    <s v="musical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8"/>
    <d v="2014-09-21T02:00:00"/>
    <b v="0"/>
    <n v="87"/>
    <b v="1"/>
    <x v="6"/>
    <s v="plays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9"/>
    <d v="2014-08-21T07:01:55"/>
    <b v="0"/>
    <n v="53"/>
    <b v="1"/>
    <x v="5"/>
    <s v="television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10"/>
    <d v="2016-06-01T18:57:00"/>
    <b v="0"/>
    <n v="24"/>
    <b v="1"/>
    <x v="6"/>
    <s v="plays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11"/>
    <d v="2014-12-21T17:11:30"/>
    <b v="0"/>
    <n v="23"/>
    <b v="1"/>
    <x v="6"/>
    <s v="plays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2"/>
    <d v="2016-10-23T08:20:01"/>
    <b v="1"/>
    <n v="71"/>
    <b v="1"/>
    <x v="2"/>
    <s v="photobooks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3"/>
    <d v="2013-04-23T05:01:12"/>
    <b v="0"/>
    <n v="47"/>
    <b v="1"/>
    <x v="5"/>
    <s v="shorts"/>
    <n v="115"/>
    <n v="85.96"/>
  </r>
  <r>
    <n v="3157"/>
    <s v="Summer FourPlay"/>
    <s v="Four Directors.  Four One Acts.  Four Genres.  For You."/>
    <n v="4000"/>
    <n v="4040"/>
    <x v="0"/>
    <s v="US"/>
    <s v="USD"/>
    <x v="1314"/>
    <d v="2014-07-19T05:00:00"/>
    <b v="1"/>
    <n v="41"/>
    <b v="1"/>
    <x v="6"/>
    <s v="plays"/>
    <n v="101"/>
    <n v="98.54"/>
  </r>
  <r>
    <n v="1628"/>
    <s v="&quot;Songs for Tsippora&quot; Byronâ€™s DEBUT EP"/>
    <s v="Original Jewish rock music on human relationships and identity"/>
    <n v="4000"/>
    <n v="4037"/>
    <x v="0"/>
    <s v="US"/>
    <s v="USD"/>
    <x v="1315"/>
    <d v="2014-06-17T17:41:22"/>
    <b v="0"/>
    <n v="88"/>
    <b v="1"/>
    <x v="7"/>
    <s v="rock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6"/>
    <d v="2014-05-23T20:01:47"/>
    <b v="0"/>
    <n v="56"/>
    <b v="1"/>
    <x v="6"/>
    <s v="plays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7"/>
    <d v="2015-05-09T20:47:29"/>
    <b v="0"/>
    <n v="13"/>
    <b v="1"/>
    <x v="6"/>
    <s v="plays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8"/>
    <d v="2011-12-14T04:59:00"/>
    <b v="0"/>
    <n v="35"/>
    <b v="1"/>
    <x v="7"/>
    <s v="indie rock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9"/>
    <d v="2013-03-28T05:04:33"/>
    <b v="0"/>
    <n v="98"/>
    <b v="1"/>
    <x v="7"/>
    <s v="pop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20"/>
    <d v="2014-09-30T14:09:47"/>
    <b v="0"/>
    <n v="87"/>
    <b v="1"/>
    <x v="7"/>
    <s v="rock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21"/>
    <d v="2016-08-10T04:00:00"/>
    <b v="0"/>
    <n v="61"/>
    <b v="1"/>
    <x v="6"/>
    <s v="plays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2"/>
    <d v="2017-02-01T23:31:00"/>
    <b v="0"/>
    <n v="115"/>
    <b v="1"/>
    <x v="6"/>
    <s v="plays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3"/>
    <d v="2012-05-16T04:59:00"/>
    <b v="0"/>
    <n v="55"/>
    <b v="1"/>
    <x v="7"/>
    <s v="indie rock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4"/>
    <d v="2015-01-11T20:53:30"/>
    <b v="0"/>
    <n v="33"/>
    <b v="1"/>
    <x v="6"/>
    <s v="plays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5"/>
    <d v="2016-08-01T06:59:00"/>
    <b v="0"/>
    <n v="70"/>
    <b v="1"/>
    <x v="6"/>
    <s v="plays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6"/>
    <d v="2016-05-17T21:27:59"/>
    <b v="0"/>
    <n v="49"/>
    <b v="1"/>
    <x v="6"/>
    <s v="plays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7"/>
    <d v="2011-10-09T19:41:01"/>
    <b v="0"/>
    <n v="100"/>
    <b v="1"/>
    <x v="5"/>
    <s v="shorts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8"/>
    <d v="2015-10-26T00:13:17"/>
    <b v="0"/>
    <n v="35"/>
    <b v="1"/>
    <x v="6"/>
    <s v="plays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9"/>
    <d v="2016-12-17T06:59:00"/>
    <b v="0"/>
    <n v="31"/>
    <b v="1"/>
    <x v="6"/>
    <s v="plays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30"/>
    <d v="2015-06-14T00:20:55"/>
    <b v="0"/>
    <n v="54"/>
    <b v="1"/>
    <x v="6"/>
    <s v="spaces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31"/>
    <d v="2014-07-04T11:00:00"/>
    <b v="0"/>
    <n v="13"/>
    <b v="1"/>
    <x v="6"/>
    <s v="plays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2"/>
    <d v="2016-09-02T16:36:20"/>
    <b v="1"/>
    <n v="38"/>
    <b v="0"/>
    <x v="2"/>
    <s v="photobooks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3"/>
    <d v="2010-03-16T07:06:00"/>
    <b v="1"/>
    <n v="84"/>
    <b v="1"/>
    <x v="5"/>
    <s v="documentary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4"/>
    <d v="2011-04-08T10:55:55"/>
    <b v="0"/>
    <n v="57"/>
    <b v="1"/>
    <x v="5"/>
    <s v="shorts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5"/>
    <d v="2013-05-03T13:44:05"/>
    <b v="0"/>
    <n v="74"/>
    <b v="1"/>
    <x v="1"/>
    <s v="nonfiction"/>
    <n v="179"/>
    <n v="53.73"/>
  </r>
  <r>
    <n v="2099"/>
    <s v="Roosevelt Died."/>
    <s v="Our tour van died, we need help!"/>
    <n v="3000"/>
    <n v="3971"/>
    <x v="0"/>
    <s v="US"/>
    <s v="USD"/>
    <x v="1336"/>
    <d v="2015-07-02T03:40:00"/>
    <b v="0"/>
    <n v="63"/>
    <b v="1"/>
    <x v="7"/>
    <s v="indie rock"/>
    <n v="132"/>
    <n v="63.03"/>
  </r>
  <r>
    <n v="1859"/>
    <s v="Queen Kwong Tour to London and Paris"/>
    <s v="Queen Kwong is going ON TOUR to London and Paris!"/>
    <n v="3000"/>
    <n v="3955"/>
    <x v="0"/>
    <s v="US"/>
    <s v="USD"/>
    <x v="1337"/>
    <d v="2011-09-22T18:28:49"/>
    <b v="0"/>
    <n v="56"/>
    <b v="1"/>
    <x v="7"/>
    <s v="rock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8"/>
    <d v="2014-06-20T22:01:00"/>
    <b v="1"/>
    <n v="73"/>
    <b v="1"/>
    <x v="6"/>
    <s v="spaces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9"/>
    <d v="2013-12-31T07:00:00"/>
    <b v="1"/>
    <n v="85"/>
    <b v="1"/>
    <x v="7"/>
    <s v="indie rock"/>
    <n v="171"/>
    <n v="46.18"/>
  </r>
  <r>
    <n v="1395"/>
    <s v="Quiet Oaks Full Length Album"/>
    <s v="Help Quiet Oaks record their debut album!!!"/>
    <n v="3500"/>
    <n v="3916"/>
    <x v="0"/>
    <s v="US"/>
    <s v="USD"/>
    <x v="1340"/>
    <d v="2017-01-14T21:48:01"/>
    <b v="0"/>
    <n v="82"/>
    <b v="1"/>
    <x v="7"/>
    <s v="rock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41"/>
    <d v="2013-10-05T05:00:00"/>
    <b v="0"/>
    <n v="65"/>
    <b v="1"/>
    <x v="7"/>
    <s v="classical music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2"/>
    <d v="2016-08-14T14:30:57"/>
    <b v="0"/>
    <n v="64"/>
    <b v="1"/>
    <x v="6"/>
    <s v="plays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3"/>
    <d v="2015-02-27T00:30:00"/>
    <b v="0"/>
    <n v="61"/>
    <b v="1"/>
    <x v="7"/>
    <s v="classical music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4"/>
    <d v="2016-05-09T04:00:00"/>
    <b v="0"/>
    <n v="37"/>
    <b v="0"/>
    <x v="6"/>
    <s v="plays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5"/>
    <d v="2015-08-03T18:00:00"/>
    <b v="0"/>
    <n v="39"/>
    <b v="1"/>
    <x v="6"/>
    <s v="plays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6"/>
    <d v="2014-08-25T04:59:00"/>
    <b v="0"/>
    <n v="31"/>
    <b v="1"/>
    <x v="6"/>
    <s v="plays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7"/>
    <d v="2016-10-20T02:48:16"/>
    <b v="0"/>
    <n v="66"/>
    <b v="1"/>
    <x v="6"/>
    <s v="plays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8"/>
    <d v="2014-05-20T06:59:00"/>
    <b v="0"/>
    <n v="46"/>
    <b v="0"/>
    <x v="6"/>
    <s v="plays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9"/>
    <d v="2017-03-14T13:24:46"/>
    <b v="1"/>
    <n v="70"/>
    <b v="1"/>
    <x v="2"/>
    <s v="photobooks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50"/>
    <d v="2013-03-01T19:59:48"/>
    <b v="1"/>
    <n v="120"/>
    <b v="1"/>
    <x v="5"/>
    <s v="documentary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51"/>
    <d v="2014-05-23T16:25:55"/>
    <b v="0"/>
    <n v="81"/>
    <b v="1"/>
    <x v="7"/>
    <s v="pop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2"/>
    <d v="2016-06-01T17:12:49"/>
    <b v="0"/>
    <n v="130"/>
    <b v="1"/>
    <x v="6"/>
    <s v="plays"/>
    <n v="109"/>
    <n v="29.26"/>
  </r>
  <r>
    <n v="1290"/>
    <s v="I Died... I Came Back, ... Whatever"/>
    <s v="Sometimes your Heart has to STOP for your Life to START."/>
    <n v="3500"/>
    <n v="3800"/>
    <x v="0"/>
    <s v="US"/>
    <s v="USD"/>
    <x v="1353"/>
    <d v="2015-04-23T06:59:00"/>
    <b v="0"/>
    <n v="86"/>
    <b v="1"/>
    <x v="6"/>
    <s v="plays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4"/>
    <d v="2014-12-01T20:25:15"/>
    <b v="0"/>
    <n v="50"/>
    <b v="1"/>
    <x v="6"/>
    <s v="musical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5"/>
    <d v="2014-06-13T06:59:00"/>
    <b v="1"/>
    <n v="59"/>
    <b v="1"/>
    <x v="7"/>
    <s v="rock"/>
    <n v="152"/>
    <n v="64.25"/>
  </r>
  <r>
    <n v="2028"/>
    <s v="Building the Open Source Bussard Fusion Reactor "/>
    <s v="Building an open source Bussard fusion reactor, aka the Polywell."/>
    <n v="3000"/>
    <n v="3785"/>
    <x v="0"/>
    <s v="US"/>
    <s v="USD"/>
    <x v="1356"/>
    <d v="2010-03-15T21:55:00"/>
    <b v="1"/>
    <n v="79"/>
    <b v="1"/>
    <x v="0"/>
    <s v="hardware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7"/>
    <d v="2015-08-01T17:53:00"/>
    <b v="0"/>
    <n v="28"/>
    <b v="0"/>
    <x v="0"/>
    <s v="web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8"/>
    <d v="2012-03-21T20:48:00"/>
    <b v="0"/>
    <n v="56"/>
    <b v="1"/>
    <x v="7"/>
    <s v="classical music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9"/>
    <d v="2012-06-01T03:59:00"/>
    <b v="1"/>
    <n v="60"/>
    <b v="1"/>
    <x v="6"/>
    <s v="plays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60"/>
    <d v="2016-06-06T02:00:00"/>
    <b v="0"/>
    <n v="60"/>
    <b v="1"/>
    <x v="6"/>
    <s v="plays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61"/>
    <d v="2014-02-26T20:13:40"/>
    <b v="1"/>
    <n v="74"/>
    <b v="1"/>
    <x v="7"/>
    <s v="rock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2"/>
    <d v="2015-02-23T18:22:59"/>
    <b v="0"/>
    <n v="50"/>
    <b v="1"/>
    <x v="6"/>
    <s v="musical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3"/>
    <d v="2013-09-26T10:46:58"/>
    <b v="0"/>
    <n v="63"/>
    <b v="1"/>
    <x v="7"/>
    <s v="classical music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4"/>
    <d v="2012-03-10T04:02:09"/>
    <b v="1"/>
    <n v="73"/>
    <b v="1"/>
    <x v="7"/>
    <s v="indie rock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5"/>
    <d v="2014-10-01T03:59:00"/>
    <b v="1"/>
    <n v="55"/>
    <b v="1"/>
    <x v="5"/>
    <s v="documentary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6"/>
    <d v="2016-09-11T20:19:26"/>
    <b v="0"/>
    <n v="78"/>
    <b v="1"/>
    <x v="6"/>
    <s v="plays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7"/>
    <d v="2015-10-28T17:33:36"/>
    <b v="0"/>
    <n v="52"/>
    <b v="1"/>
    <x v="6"/>
    <s v="plays"/>
    <n v="107"/>
    <n v="71.73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8"/>
    <d v="2016-08-17T03:59:00"/>
    <b v="0"/>
    <n v="47"/>
    <b v="1"/>
    <x v="6"/>
    <s v="plays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9"/>
    <d v="2014-07-22T16:09:28"/>
    <b v="0"/>
    <n v="117"/>
    <b v="1"/>
    <x v="5"/>
    <s v="television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70"/>
    <d v="2013-05-31T14:42:50"/>
    <b v="0"/>
    <n v="47"/>
    <b v="1"/>
    <x v="5"/>
    <s v="shorts"/>
    <n v="247"/>
    <n v="78.72"/>
  </r>
  <r>
    <n v="4035"/>
    <s v="The Lost Boy"/>
    <s v="&quot;Stories are where you go to look for the truth of your own life.&quot; (Frank Delaney)"/>
    <n v="10000"/>
    <n v="3685"/>
    <x v="2"/>
    <s v="US"/>
    <s v="USD"/>
    <x v="1371"/>
    <d v="2014-10-21T21:11:27"/>
    <b v="0"/>
    <n v="25"/>
    <b v="0"/>
    <x v="6"/>
    <s v="plays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2"/>
    <d v="2015-06-01T03:59:00"/>
    <b v="0"/>
    <n v="67"/>
    <b v="1"/>
    <x v="7"/>
    <s v="classical music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3"/>
    <d v="2016-10-24T21:00:00"/>
    <b v="0"/>
    <n v="62"/>
    <b v="1"/>
    <x v="7"/>
    <s v="metal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4"/>
    <d v="2015-06-24T02:00:00"/>
    <b v="0"/>
    <n v="29"/>
    <b v="1"/>
    <x v="6"/>
    <s v="plays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5"/>
    <d v="2015-06-15T16:14:40"/>
    <b v="0"/>
    <n v="111"/>
    <b v="1"/>
    <x v="6"/>
    <s v="plays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6"/>
    <d v="2016-01-04T04:20:07"/>
    <b v="0"/>
    <n v="46"/>
    <b v="1"/>
    <x v="6"/>
    <s v="plays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7"/>
    <d v="2015-11-29T23:00:00"/>
    <b v="0"/>
    <n v="51"/>
    <b v="1"/>
    <x v="6"/>
    <s v="plays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8"/>
    <d v="2012-06-29T04:27:23"/>
    <b v="0"/>
    <n v="79"/>
    <b v="1"/>
    <x v="7"/>
    <s v="rock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9"/>
    <d v="2016-04-08T18:52:01"/>
    <b v="1"/>
    <n v="29"/>
    <b v="1"/>
    <x v="5"/>
    <s v="documentary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80"/>
    <d v="2015-04-17T16:00:00"/>
    <b v="0"/>
    <n v="29"/>
    <b v="1"/>
    <x v="6"/>
    <s v="plays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81"/>
    <d v="2014-06-22T15:48:51"/>
    <b v="0"/>
    <n v="60"/>
    <b v="1"/>
    <x v="5"/>
    <s v="shorts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2"/>
    <d v="2011-05-17T09:39:24"/>
    <b v="0"/>
    <n v="46"/>
    <b v="1"/>
    <x v="5"/>
    <s v="shorts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3"/>
    <d v="2015-10-11T05:00:00"/>
    <b v="0"/>
    <n v="57"/>
    <b v="0"/>
    <x v="1"/>
    <s v="fiction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4"/>
    <d v="2015-03-31T12:52:00"/>
    <b v="0"/>
    <n v="27"/>
    <b v="1"/>
    <x v="6"/>
    <s v="plays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5"/>
    <d v="2012-10-05T22:44:10"/>
    <b v="0"/>
    <n v="69"/>
    <b v="1"/>
    <x v="7"/>
    <s v="rock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6"/>
    <d v="2016-12-14T17:49:21"/>
    <b v="0"/>
    <n v="96"/>
    <b v="1"/>
    <x v="6"/>
    <s v="plays"/>
    <n v="128"/>
    <n v="37.21"/>
  </r>
  <r>
    <n v="967"/>
    <s v="Better Beanie"/>
    <s v="Better Beanie is the new therapeutic wearable designed to assist you while keeping your hands free."/>
    <n v="20000"/>
    <n v="3562"/>
    <x v="2"/>
    <s v="US"/>
    <s v="USD"/>
    <x v="1387"/>
    <d v="2016-04-22T05:06:14"/>
    <b v="0"/>
    <n v="81"/>
    <b v="0"/>
    <x v="0"/>
    <s v="wearables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8"/>
    <d v="2011-08-04T15:07:55"/>
    <b v="0"/>
    <n v="62"/>
    <b v="1"/>
    <x v="1"/>
    <s v="nonfiction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9"/>
    <d v="2017-02-05T18:00:53"/>
    <b v="0"/>
    <n v="6"/>
    <b v="0"/>
    <x v="0"/>
    <s v="wearables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90"/>
    <d v="2015-06-21T22:25:00"/>
    <b v="0"/>
    <n v="62"/>
    <b v="1"/>
    <x v="6"/>
    <s v="plays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91"/>
    <d v="2013-07-27T01:27:16"/>
    <b v="0"/>
    <n v="69"/>
    <b v="1"/>
    <x v="7"/>
    <s v="electronic music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2"/>
    <d v="2011-01-25T04:00:00"/>
    <b v="1"/>
    <n v="104"/>
    <b v="1"/>
    <x v="6"/>
    <s v="plays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3"/>
    <d v="2016-08-29T17:00:00"/>
    <b v="0"/>
    <n v="39"/>
    <b v="1"/>
    <x v="6"/>
    <s v="musical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4"/>
    <d v="2014-07-21T03:59:00"/>
    <b v="0"/>
    <n v="40"/>
    <b v="1"/>
    <x v="6"/>
    <s v="plays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5"/>
    <d v="2015-04-02T01:00:00"/>
    <b v="0"/>
    <n v="33"/>
    <b v="0"/>
    <x v="6"/>
    <s v="plays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6"/>
    <d v="2016-08-01T22:59:00"/>
    <b v="0"/>
    <n v="46"/>
    <b v="1"/>
    <x v="6"/>
    <s v="plays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7"/>
    <d v="2014-09-10T20:09:34"/>
    <b v="1"/>
    <n v="34"/>
    <b v="1"/>
    <x v="6"/>
    <s v="plays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8"/>
    <d v="2011-05-25T04:00:00"/>
    <b v="1"/>
    <n v="61"/>
    <b v="1"/>
    <x v="5"/>
    <s v="documentary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9"/>
    <d v="2014-06-11T04:00:00"/>
    <b v="0"/>
    <n v="40"/>
    <b v="1"/>
    <x v="6"/>
    <s v="spaces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400"/>
    <d v="2014-12-14T18:18:08"/>
    <b v="0"/>
    <n v="35"/>
    <b v="1"/>
    <x v="6"/>
    <s v="plays"/>
    <n v="117"/>
    <n v="100.17"/>
  </r>
  <r>
    <n v="8"/>
    <s v="Sizzling in the Kitchen Flynn Style"/>
    <s v="Help us raise the funds to film our pilot episode!"/>
    <n v="3500"/>
    <n v="3501.52"/>
    <x v="0"/>
    <s v="US"/>
    <s v="USD"/>
    <x v="1401"/>
    <d v="2016-04-15T21:00:00"/>
    <b v="0"/>
    <n v="12"/>
    <b v="1"/>
    <x v="5"/>
    <s v="television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2"/>
    <d v="2013-01-24T18:38:30"/>
    <b v="0"/>
    <n v="35"/>
    <b v="1"/>
    <x v="5"/>
    <s v="shorts"/>
    <n v="100"/>
    <n v="100"/>
  </r>
  <r>
    <n v="831"/>
    <s v="Let The 7Horse Run!"/>
    <s v="7Horse is a new band with a self-funded album and a show they want to rock in your town!"/>
    <n v="1500"/>
    <n v="3500"/>
    <x v="0"/>
    <s v="US"/>
    <s v="USD"/>
    <x v="1403"/>
    <d v="2012-04-27T15:31:34"/>
    <b v="0"/>
    <n v="20"/>
    <b v="1"/>
    <x v="7"/>
    <s v="rock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4"/>
    <d v="2011-07-22T01:39:05"/>
    <b v="0"/>
    <n v="56"/>
    <b v="1"/>
    <x v="7"/>
    <s v="pop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5"/>
    <d v="2014-09-16T21:53:33"/>
    <b v="0"/>
    <n v="82"/>
    <b v="1"/>
    <x v="0"/>
    <s v="wearables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6"/>
    <d v="2015-10-14T22:01:03"/>
    <b v="0"/>
    <n v="63"/>
    <b v="1"/>
    <x v="6"/>
    <s v="plays"/>
    <n v="116"/>
    <n v="55.33"/>
  </r>
  <r>
    <n v="3167"/>
    <s v="Destiny is Judd Nelson: a new play at FringeNYC"/>
    <s v="What is destiny? Explore it with us this August at FringeNYC."/>
    <n v="3000"/>
    <n v="3485"/>
    <x v="0"/>
    <s v="US"/>
    <s v="USD"/>
    <x v="1407"/>
    <d v="2014-08-02T04:13:01"/>
    <b v="1"/>
    <n v="55"/>
    <b v="1"/>
    <x v="6"/>
    <s v="plays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8"/>
    <d v="2015-05-27T02:45:00"/>
    <b v="0"/>
    <n v="74"/>
    <b v="1"/>
    <x v="6"/>
    <s v="plays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9"/>
    <d v="2016-04-08T15:00:35"/>
    <b v="0"/>
    <n v="117"/>
    <b v="1"/>
    <x v="7"/>
    <s v="rock"/>
    <n v="139"/>
    <n v="29.62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10"/>
    <d v="2016-03-25T20:36:40"/>
    <b v="0"/>
    <n v="30"/>
    <b v="0"/>
    <x v="4"/>
    <s v="food trucks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11"/>
    <d v="2010-09-11T03:59:00"/>
    <b v="0"/>
    <n v="75"/>
    <b v="1"/>
    <x v="7"/>
    <s v="indie rock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2"/>
    <d v="2015-07-13T07:35:44"/>
    <b v="0"/>
    <n v="112"/>
    <b v="1"/>
    <x v="6"/>
    <s v="plays"/>
    <n v="116"/>
    <n v="30.94"/>
  </r>
  <r>
    <n v="1676"/>
    <s v="Bridge 19 CD Release Tour"/>
    <s v="Help fund Bridge 19's tour in support of their first duo record, to be released in May 2012."/>
    <n v="3000"/>
    <n v="3460"/>
    <x v="0"/>
    <s v="US"/>
    <s v="USD"/>
    <x v="1413"/>
    <d v="2012-04-21T03:59:00"/>
    <b v="0"/>
    <n v="42"/>
    <b v="1"/>
    <x v="7"/>
    <s v="pop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4"/>
    <d v="2015-03-10T02:39:49"/>
    <b v="0"/>
    <n v="70"/>
    <b v="1"/>
    <x v="7"/>
    <s v="indie rock"/>
    <n v="173"/>
    <n v="49.34"/>
  </r>
  <r>
    <n v="3720"/>
    <s v="Lakotas and the American Theatre"/>
    <s v="Breaking the American Indian stereotype in the American Theatre."/>
    <n v="3300"/>
    <n v="3449"/>
    <x v="0"/>
    <s v="US"/>
    <s v="USD"/>
    <x v="1415"/>
    <d v="2015-07-02T23:50:06"/>
    <b v="0"/>
    <n v="40"/>
    <b v="1"/>
    <x v="6"/>
    <s v="plays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6"/>
    <d v="2017-04-05T18:14:37"/>
    <b v="1"/>
    <n v="26"/>
    <b v="0"/>
    <x v="6"/>
    <s v="spaces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7"/>
    <d v="2016-03-20T23:58:45"/>
    <b v="0"/>
    <n v="31"/>
    <b v="1"/>
    <x v="6"/>
    <s v="plays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8"/>
    <d v="2014-01-15T19:33:00"/>
    <b v="0"/>
    <n v="33"/>
    <b v="1"/>
    <x v="7"/>
    <s v="indie rock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9"/>
    <d v="2012-03-17T19:17:15"/>
    <b v="0"/>
    <n v="70"/>
    <b v="1"/>
    <x v="7"/>
    <s v="rock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20"/>
    <d v="2016-08-17T12:05:54"/>
    <b v="0"/>
    <n v="34"/>
    <b v="0"/>
    <x v="0"/>
    <s v="wearables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21"/>
    <d v="2014-07-03T00:42:23"/>
    <b v="0"/>
    <n v="27"/>
    <b v="0"/>
    <x v="0"/>
    <s v="makerspaces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2"/>
    <d v="2014-12-24T01:29:45"/>
    <b v="0"/>
    <n v="22"/>
    <b v="0"/>
    <x v="1"/>
    <s v="art books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3"/>
    <d v="2014-01-04T04:09:05"/>
    <b v="0"/>
    <n v="30"/>
    <b v="0"/>
    <x v="3"/>
    <s v="video games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4"/>
    <d v="2015-03-23T02:14:00"/>
    <b v="0"/>
    <n v="30"/>
    <b v="1"/>
    <x v="6"/>
    <s v="plays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5"/>
    <d v="2014-08-09T05:37:12"/>
    <b v="0"/>
    <n v="7"/>
    <b v="0"/>
    <x v="6"/>
    <s v="plays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6"/>
    <d v="2012-12-07T23:30:00"/>
    <b v="0"/>
    <n v="60"/>
    <b v="1"/>
    <x v="5"/>
    <s v="shorts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7"/>
    <d v="2015-04-08T08:53:21"/>
    <b v="0"/>
    <n v="51"/>
    <b v="1"/>
    <x v="6"/>
    <s v="plays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8"/>
    <d v="2011-08-13T23:00:00"/>
    <b v="0"/>
    <n v="37"/>
    <b v="1"/>
    <x v="5"/>
    <s v="shorts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9"/>
    <d v="2016-04-30T12:00:00"/>
    <b v="0"/>
    <n v="72"/>
    <b v="1"/>
    <x v="0"/>
    <s v="space exploration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30"/>
    <d v="2015-08-20T20:02:56"/>
    <b v="1"/>
    <n v="74"/>
    <b v="1"/>
    <x v="6"/>
    <s v="plays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31"/>
    <d v="2014-08-05T07:43:21"/>
    <b v="0"/>
    <n v="68"/>
    <b v="1"/>
    <x v="5"/>
    <s v="television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2"/>
    <d v="2014-12-25T20:16:00"/>
    <b v="0"/>
    <n v="38"/>
    <b v="0"/>
    <x v="4"/>
    <s v="food trucks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3"/>
    <d v="2011-02-20T01:56:41"/>
    <b v="0"/>
    <n v="36"/>
    <b v="1"/>
    <x v="7"/>
    <s v="indie rock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4"/>
    <d v="2016-04-29T06:59:00"/>
    <b v="0"/>
    <n v="69"/>
    <b v="1"/>
    <x v="6"/>
    <s v="plays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5"/>
    <d v="2016-10-05T10:53:54"/>
    <b v="0"/>
    <n v="34"/>
    <b v="1"/>
    <x v="6"/>
    <s v="plays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6"/>
    <d v="2012-07-10T23:48:00"/>
    <b v="0"/>
    <n v="81"/>
    <b v="1"/>
    <x v="7"/>
    <s v="indie rock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7"/>
    <d v="2012-03-03T07:39:27"/>
    <b v="0"/>
    <n v="57"/>
    <b v="1"/>
    <x v="7"/>
    <s v="rock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8"/>
    <d v="2013-09-13T17:28:12"/>
    <b v="1"/>
    <n v="76"/>
    <b v="1"/>
    <x v="1"/>
    <s v="radio &amp; podcasts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9"/>
    <d v="2016-04-28T05:59:00"/>
    <b v="0"/>
    <n v="34"/>
    <b v="1"/>
    <x v="6"/>
    <s v="plays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40"/>
    <d v="2015-08-05T11:00:00"/>
    <b v="0"/>
    <n v="76"/>
    <b v="1"/>
    <x v="6"/>
    <s v="plays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41"/>
    <d v="2014-11-03T08:52:50"/>
    <b v="0"/>
    <n v="55"/>
    <b v="1"/>
    <x v="7"/>
    <s v="indie rock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2"/>
    <d v="2016-01-25T23:52:00"/>
    <b v="0"/>
    <n v="83"/>
    <b v="1"/>
    <x v="5"/>
    <s v="documentary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3"/>
    <d v="2011-06-25T13:42:03"/>
    <b v="0"/>
    <n v="49"/>
    <b v="1"/>
    <x v="1"/>
    <s v="nonfiction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4"/>
    <d v="2016-06-22T03:55:00"/>
    <b v="0"/>
    <n v="23"/>
    <b v="1"/>
    <x v="6"/>
    <s v="plays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5"/>
    <d v="2016-06-12T17:00:00"/>
    <b v="0"/>
    <n v="28"/>
    <b v="1"/>
    <x v="6"/>
    <s v="plays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6"/>
    <d v="2015-12-03T21:30:00"/>
    <b v="0"/>
    <n v="8"/>
    <b v="1"/>
    <x v="7"/>
    <s v="indie rock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7"/>
    <d v="2016-04-10T04:00:00"/>
    <b v="0"/>
    <n v="36"/>
    <b v="1"/>
    <x v="6"/>
    <s v="plays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8"/>
    <d v="2012-07-19T04:28:16"/>
    <b v="0"/>
    <n v="115"/>
    <b v="1"/>
    <x v="7"/>
    <s v="indie rock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9"/>
    <d v="2015-07-16T19:47:50"/>
    <b v="0"/>
    <n v="52"/>
    <b v="1"/>
    <x v="6"/>
    <s v="plays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50"/>
    <d v="2015-12-28T06:00:00"/>
    <b v="1"/>
    <n v="47"/>
    <b v="0"/>
    <x v="0"/>
    <s v="makerspaces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51"/>
    <d v="2015-01-05T20:26:00"/>
    <b v="0"/>
    <n v="43"/>
    <b v="1"/>
    <x v="6"/>
    <s v="plays"/>
    <n v="111"/>
    <n v="77.19"/>
  </r>
  <r>
    <n v="746"/>
    <s v="Attention: People With Body Parts"/>
    <s v="This is a book of letters. Letters to our body parts."/>
    <n v="2987"/>
    <n v="3318"/>
    <x v="0"/>
    <s v="US"/>
    <s v="USD"/>
    <x v="1452"/>
    <d v="2012-09-23T03:59:00"/>
    <b v="0"/>
    <n v="97"/>
    <b v="1"/>
    <x v="1"/>
    <s v="nonfiction"/>
    <n v="111"/>
    <n v="34.21"/>
  </r>
  <r>
    <n v="1339"/>
    <s v="Linkoo (Canceled)"/>
    <s v="World's Smallest customizable Phone &amp; GPS Watch for kids !"/>
    <n v="50000"/>
    <n v="3317"/>
    <x v="1"/>
    <s v="US"/>
    <s v="USD"/>
    <x v="1453"/>
    <d v="2014-12-08T16:31:55"/>
    <b v="0"/>
    <n v="37"/>
    <b v="0"/>
    <x v="0"/>
    <s v="wearables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4"/>
    <d v="2015-07-16T17:24:36"/>
    <b v="1"/>
    <n v="49"/>
    <b v="1"/>
    <x v="6"/>
    <s v="plays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5"/>
    <d v="2014-06-04T04:59:00"/>
    <b v="0"/>
    <n v="44"/>
    <b v="1"/>
    <x v="6"/>
    <s v="plays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6"/>
    <d v="2012-09-13T03:59:00"/>
    <b v="1"/>
    <n v="151"/>
    <b v="1"/>
    <x v="0"/>
    <s v="space exploration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7"/>
    <d v="2015-06-08T03:50:00"/>
    <b v="0"/>
    <n v="44"/>
    <b v="1"/>
    <x v="7"/>
    <s v="rock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8"/>
    <d v="2011-10-09T17:07:13"/>
    <b v="0"/>
    <n v="27"/>
    <b v="0"/>
    <x v="3"/>
    <s v="video games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9"/>
    <d v="2016-09-30T21:00:00"/>
    <b v="0"/>
    <n v="70"/>
    <b v="1"/>
    <x v="6"/>
    <s v="plays"/>
    <n v="110"/>
    <n v="47.03"/>
  </r>
  <r>
    <n v="53"/>
    <s v="Rolling out Vegan Mashup's Season 2"/>
    <s v="Delicious TV's Vegan Mashup launching season two on public television"/>
    <n v="3000"/>
    <n v="3289"/>
    <x v="0"/>
    <s v="US"/>
    <s v="USD"/>
    <x v="1460"/>
    <d v="2014-04-04T22:00:00"/>
    <b v="0"/>
    <n v="117"/>
    <b v="1"/>
    <x v="5"/>
    <s v="television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61"/>
    <d v="2015-08-24T02:00:00"/>
    <b v="0"/>
    <n v="24"/>
    <b v="1"/>
    <x v="6"/>
    <s v="plays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2"/>
    <d v="2014-08-08T18:53:24"/>
    <b v="0"/>
    <n v="39"/>
    <b v="1"/>
    <x v="6"/>
    <s v="plays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3"/>
    <d v="2016-07-10T22:59:00"/>
    <b v="0"/>
    <n v="21"/>
    <b v="1"/>
    <x v="6"/>
    <s v="plays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1464"/>
    <d v="2015-12-14T00:00:00"/>
    <b v="0"/>
    <n v="46"/>
    <b v="1"/>
    <x v="6"/>
    <s v="plays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5"/>
    <d v="2015-06-18T10:41:07"/>
    <b v="0"/>
    <n v="57"/>
    <b v="1"/>
    <x v="6"/>
    <s v="plays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6"/>
    <d v="2014-09-16T21:00:00"/>
    <b v="1"/>
    <n v="70"/>
    <b v="1"/>
    <x v="6"/>
    <s v="plays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7"/>
    <d v="2016-05-25T18:06:31"/>
    <b v="0"/>
    <n v="61"/>
    <b v="1"/>
    <x v="4"/>
    <s v="small batch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8"/>
    <d v="2015-02-21T11:00:00"/>
    <b v="0"/>
    <n v="38"/>
    <b v="1"/>
    <x v="6"/>
    <s v="musical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9"/>
    <d v="2016-06-06T07:00:00"/>
    <b v="0"/>
    <n v="40"/>
    <b v="1"/>
    <x v="6"/>
    <s v="plays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70"/>
    <d v="2016-04-18T09:13:25"/>
    <b v="0"/>
    <n v="24"/>
    <b v="1"/>
    <x v="6"/>
    <s v="plays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71"/>
    <d v="2014-05-04T06:59:00"/>
    <b v="0"/>
    <n v="46"/>
    <b v="1"/>
    <x v="7"/>
    <s v="indie rock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72"/>
    <d v="2014-04-18T23:00:00"/>
    <b v="1"/>
    <n v="79"/>
    <b v="1"/>
    <x v="7"/>
    <s v="indie rock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3"/>
    <d v="2013-12-15T01:58:05"/>
    <b v="1"/>
    <n v="77"/>
    <b v="1"/>
    <x v="7"/>
    <s v="indie rock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4"/>
    <d v="2012-04-29T04:00:00"/>
    <b v="0"/>
    <n v="71"/>
    <b v="1"/>
    <x v="7"/>
    <s v="rock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5"/>
    <d v="2015-11-27T01:00:00"/>
    <b v="0"/>
    <n v="83"/>
    <b v="1"/>
    <x v="2"/>
    <s v="photobooks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6"/>
    <d v="2015-06-26T23:00:00"/>
    <b v="0"/>
    <n v="42"/>
    <b v="1"/>
    <x v="6"/>
    <s v="spaces"/>
    <n v="108"/>
    <n v="76.790000000000006"/>
  </r>
  <r>
    <n v="2258"/>
    <s v="A Sundered World"/>
    <s v="A Dungeon World campaign setting that takes place after the end of the worlds."/>
    <n v="2200"/>
    <n v="3223"/>
    <x v="0"/>
    <s v="US"/>
    <s v="USD"/>
    <x v="1477"/>
    <d v="2015-06-11T18:01:27"/>
    <b v="0"/>
    <n v="205"/>
    <b v="1"/>
    <x v="3"/>
    <s v="tabletop games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8"/>
    <d v="2015-06-21T03:31:22"/>
    <b v="0"/>
    <n v="19"/>
    <b v="1"/>
    <x v="1"/>
    <s v="nonfiction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9"/>
    <d v="2011-07-31T06:59:00"/>
    <b v="0"/>
    <n v="24"/>
    <b v="1"/>
    <x v="7"/>
    <s v="rock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80"/>
    <d v="2017-03-16T16:01:01"/>
    <b v="0"/>
    <n v="15"/>
    <b v="0"/>
    <x v="0"/>
    <s v="wearables"/>
    <n v="16"/>
    <n v="214.07"/>
  </r>
  <r>
    <n v="1188"/>
    <s v="Because Dance."/>
    <s v="A photobook of young dancers and their inspiring stories, photographed in beautiful and unique locations."/>
    <n v="2000"/>
    <n v="3211"/>
    <x v="0"/>
    <s v="CA"/>
    <s v="CAD"/>
    <x v="1481"/>
    <d v="2016-12-28T16:49:00"/>
    <b v="0"/>
    <n v="85"/>
    <b v="1"/>
    <x v="2"/>
    <s v="photobooks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82"/>
    <d v="2011-07-05T00:31:06"/>
    <b v="0"/>
    <n v="75"/>
    <b v="1"/>
    <x v="7"/>
    <s v="indie rock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3"/>
    <d v="2014-08-31T15:47:58"/>
    <b v="0"/>
    <n v="43"/>
    <b v="1"/>
    <x v="6"/>
    <s v="plays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4"/>
    <d v="2011-11-16T16:11:48"/>
    <b v="0"/>
    <n v="65"/>
    <b v="1"/>
    <x v="7"/>
    <s v="indie rock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5"/>
    <d v="2015-08-28T04:00:00"/>
    <b v="0"/>
    <n v="72"/>
    <b v="0"/>
    <x v="7"/>
    <s v="indie rock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6"/>
    <d v="2015-10-28T17:17:07"/>
    <b v="0"/>
    <n v="5"/>
    <b v="0"/>
    <x v="4"/>
    <s v="food trucks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7"/>
    <d v="2017-03-05T19:26:21"/>
    <b v="0"/>
    <n v="18"/>
    <b v="1"/>
    <x v="7"/>
    <s v="classical music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8"/>
    <d v="2014-11-21T04:55:00"/>
    <b v="0"/>
    <n v="33"/>
    <b v="1"/>
    <x v="6"/>
    <s v="plays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9"/>
    <d v="2015-06-02T00:47:00"/>
    <b v="0"/>
    <n v="30"/>
    <b v="1"/>
    <x v="7"/>
    <s v="electronic music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90"/>
    <d v="2017-01-14T03:59:00"/>
    <b v="0"/>
    <n v="18"/>
    <b v="0"/>
    <x v="6"/>
    <s v="musical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1491"/>
    <d v="2016-03-15T21:00:00"/>
    <b v="0"/>
    <n v="72"/>
    <b v="1"/>
    <x v="6"/>
    <s v="plays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92"/>
    <d v="2016-04-28T15:24:05"/>
    <b v="0"/>
    <n v="63"/>
    <b v="1"/>
    <x v="6"/>
    <s v="plays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93"/>
    <d v="2014-11-30T19:58:01"/>
    <b v="0"/>
    <n v="7"/>
    <b v="0"/>
    <x v="2"/>
    <s v="people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4"/>
    <d v="2012-07-25T17:49:38"/>
    <b v="0"/>
    <n v="55"/>
    <b v="1"/>
    <x v="5"/>
    <s v="documentary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5"/>
    <d v="2015-06-08T03:51:14"/>
    <b v="0"/>
    <n v="69"/>
    <b v="1"/>
    <x v="0"/>
    <s v="space exploration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6"/>
    <d v="2015-02-11T22:31:43"/>
    <b v="0"/>
    <n v="66"/>
    <b v="1"/>
    <x v="6"/>
    <s v="plays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7"/>
    <d v="2016-06-30T10:00:00"/>
    <b v="0"/>
    <n v="81"/>
    <b v="1"/>
    <x v="0"/>
    <s v="space exploration"/>
    <n v="158"/>
    <n v="38.99"/>
  </r>
  <r>
    <n v="2655"/>
    <s v="Balloons (Canceled)"/>
    <s v="Thank you for your support!"/>
    <n v="15000"/>
    <n v="3155"/>
    <x v="1"/>
    <s v="US"/>
    <s v="USD"/>
    <x v="1498"/>
    <d v="2016-02-09T20:00:00"/>
    <b v="0"/>
    <n v="43"/>
    <b v="0"/>
    <x v="0"/>
    <s v="space exploration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9"/>
    <d v="2011-07-16T23:00:00"/>
    <b v="0"/>
    <n v="54"/>
    <b v="1"/>
    <x v="7"/>
    <s v="rock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500"/>
    <d v="2016-08-23T18:34:50"/>
    <b v="0"/>
    <n v="39"/>
    <b v="1"/>
    <x v="6"/>
    <s v="plays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501"/>
    <d v="2015-07-01T12:14:58"/>
    <b v="1"/>
    <n v="79"/>
    <b v="1"/>
    <x v="6"/>
    <s v="plays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502"/>
    <d v="2016-10-09T18:25:10"/>
    <b v="0"/>
    <n v="64"/>
    <b v="1"/>
    <x v="6"/>
    <s v="spaces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503"/>
    <d v="2014-11-29T23:52:58"/>
    <b v="0"/>
    <n v="28"/>
    <b v="1"/>
    <x v="6"/>
    <s v="plays"/>
    <n v="104"/>
    <n v="111.89"/>
  </r>
  <r>
    <n v="1276"/>
    <s v="MR. DREAM GOES TO JAIL"/>
    <s v="Sponsor this Brooklyn punk band's debut seven-inch, MR. DREAM GOES TO JAIL."/>
    <n v="3000"/>
    <n v="3132.63"/>
    <x v="0"/>
    <s v="US"/>
    <s v="USD"/>
    <x v="1504"/>
    <d v="2009-09-01T04:00:00"/>
    <b v="1"/>
    <n v="68"/>
    <b v="1"/>
    <x v="7"/>
    <s v="rock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5"/>
    <d v="2017-04-10T20:15:00"/>
    <b v="0"/>
    <n v="39"/>
    <b v="0"/>
    <x v="7"/>
    <s v="faith"/>
    <n v="31"/>
    <n v="80.13"/>
  </r>
  <r>
    <n v="1752"/>
    <s v="Adfectus Book"/>
    <s v="A little book of calm, in picture form, that will soothe the soul and un-furrow the brow."/>
    <n v="1200"/>
    <n v="3122"/>
    <x v="0"/>
    <s v="GB"/>
    <s v="GBP"/>
    <x v="1506"/>
    <d v="2016-10-14T06:04:42"/>
    <b v="0"/>
    <n v="90"/>
    <b v="1"/>
    <x v="2"/>
    <s v="photobooks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7"/>
    <d v="2015-10-24T21:29:00"/>
    <b v="1"/>
    <n v="84"/>
    <b v="1"/>
    <x v="6"/>
    <s v="plays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8"/>
    <d v="2015-03-19T21:47:44"/>
    <b v="0"/>
    <n v="45"/>
    <b v="1"/>
    <x v="6"/>
    <s v="plays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9"/>
    <d v="2014-06-13T22:00:00"/>
    <b v="1"/>
    <n v="61"/>
    <b v="1"/>
    <x v="6"/>
    <s v="plays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10"/>
    <d v="2016-12-01T07:59:00"/>
    <b v="0"/>
    <n v="44"/>
    <b v="1"/>
    <x v="6"/>
    <s v="plays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11"/>
    <d v="2012-01-13T06:34:48"/>
    <b v="0"/>
    <n v="35"/>
    <b v="1"/>
    <x v="5"/>
    <s v="shorts"/>
    <n v="103"/>
    <n v="88.57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12"/>
    <d v="2016-08-19T16:00:50"/>
    <b v="0"/>
    <n v="24"/>
    <b v="0"/>
    <x v="0"/>
    <s v="wearables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13"/>
    <d v="2015-12-04T19:01:26"/>
    <b v="0"/>
    <n v="51"/>
    <b v="1"/>
    <x v="6"/>
    <s v="plays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4"/>
    <d v="2015-02-13T14:48:36"/>
    <b v="0"/>
    <n v="78"/>
    <b v="1"/>
    <x v="6"/>
    <s v="plays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5"/>
    <d v="2015-07-18T23:16:59"/>
    <b v="0"/>
    <n v="58"/>
    <b v="1"/>
    <x v="6"/>
    <s v="plays"/>
    <n v="103"/>
    <n v="53.36"/>
  </r>
  <r>
    <n v="3573"/>
    <s v="Licensed To Ill"/>
    <s v="London based theatre makers collaborating to create a new show about the history of HipHop."/>
    <n v="3000"/>
    <n v="3084"/>
    <x v="0"/>
    <s v="GB"/>
    <s v="GBP"/>
    <x v="1516"/>
    <d v="2014-11-08T10:00:46"/>
    <b v="0"/>
    <n v="78"/>
    <b v="1"/>
    <x v="6"/>
    <s v="plays"/>
    <n v="103"/>
    <n v="39.54"/>
  </r>
  <r>
    <n v="3595"/>
    <s v="The Flu Season"/>
    <s v="A new theatre company staging Will Eno's The Flu Season in Seattle"/>
    <n v="2600"/>
    <n v="3081"/>
    <x v="0"/>
    <s v="US"/>
    <s v="USD"/>
    <x v="1517"/>
    <d v="2015-03-13T06:59:00"/>
    <b v="0"/>
    <n v="62"/>
    <b v="1"/>
    <x v="6"/>
    <s v="plays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8"/>
    <d v="2015-05-31T18:32:51"/>
    <b v="0"/>
    <n v="46"/>
    <b v="1"/>
    <x v="6"/>
    <s v="plays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9"/>
    <d v="2015-07-02T15:39:37"/>
    <b v="0"/>
    <n v="78"/>
    <b v="1"/>
    <x v="6"/>
    <s v="plays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20"/>
    <d v="2012-11-30T10:00:00"/>
    <b v="0"/>
    <n v="121"/>
    <b v="1"/>
    <x v="1"/>
    <s v="nonfiction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21"/>
    <d v="2017-02-21T00:07:33"/>
    <b v="0"/>
    <n v="53"/>
    <b v="1"/>
    <x v="3"/>
    <s v="tabletop games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22"/>
    <d v="2015-03-19T14:39:00"/>
    <b v="0"/>
    <n v="13"/>
    <b v="1"/>
    <x v="6"/>
    <s v="plays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23"/>
    <d v="2012-03-16T03:59:00"/>
    <b v="0"/>
    <n v="89"/>
    <b v="1"/>
    <x v="7"/>
    <s v="pop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4"/>
    <d v="2015-01-01T00:03:35"/>
    <b v="0"/>
    <n v="16"/>
    <b v="0"/>
    <x v="0"/>
    <s v="wearables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5"/>
    <d v="2015-10-29T04:01:00"/>
    <b v="0"/>
    <n v="55"/>
    <b v="1"/>
    <x v="6"/>
    <s v="plays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6"/>
    <d v="2015-04-27T17:12:00"/>
    <b v="0"/>
    <n v="19"/>
    <b v="1"/>
    <x v="7"/>
    <s v="rock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7"/>
    <d v="2015-08-06T15:31:47"/>
    <b v="0"/>
    <n v="90"/>
    <b v="1"/>
    <x v="6"/>
    <s v="plays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8"/>
    <d v="2016-01-29T05:59:00"/>
    <b v="0"/>
    <n v="15"/>
    <b v="1"/>
    <x v="6"/>
    <s v="plays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9"/>
    <d v="2014-09-26T22:43:04"/>
    <b v="0"/>
    <n v="57"/>
    <b v="1"/>
    <x v="6"/>
    <s v="plays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30"/>
    <d v="2014-05-01T23:57:42"/>
    <b v="0"/>
    <n v="62"/>
    <b v="1"/>
    <x v="7"/>
    <s v="rock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31"/>
    <d v="2014-08-23T17:37:20"/>
    <b v="0"/>
    <n v="29"/>
    <b v="1"/>
    <x v="6"/>
    <s v="plays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32"/>
    <d v="2015-09-28T02:49:10"/>
    <b v="0"/>
    <n v="17"/>
    <b v="0"/>
    <x v="6"/>
    <s v="plays"/>
    <n v="61"/>
    <n v="179.12"/>
  </r>
  <r>
    <n v="405"/>
    <s v="The Healing Effect Movie"/>
    <s v="Come, join our movie movement.  A new documentary about the healing power of food."/>
    <n v="2820"/>
    <n v="3036"/>
    <x v="0"/>
    <s v="US"/>
    <s v="USD"/>
    <x v="1533"/>
    <d v="2014-03-06T02:02:19"/>
    <b v="0"/>
    <n v="55"/>
    <b v="1"/>
    <x v="5"/>
    <s v="documentary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4"/>
    <d v="2015-03-14T02:05:08"/>
    <b v="1"/>
    <n v="31"/>
    <b v="1"/>
    <x v="5"/>
    <s v="documentary"/>
    <n v="101"/>
    <n v="97.9"/>
  </r>
  <r>
    <n v="2789"/>
    <s v="The Adventurers Club"/>
    <s v="BNT's Biggest Adventure So Far: Our 2015 full length production!"/>
    <n v="3000"/>
    <n v="3035"/>
    <x v="0"/>
    <s v="US"/>
    <s v="USD"/>
    <x v="1535"/>
    <d v="2015-03-12T04:00:00"/>
    <b v="0"/>
    <n v="24"/>
    <b v="1"/>
    <x v="6"/>
    <s v="plays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6"/>
    <d v="2016-03-01T05:59:00"/>
    <b v="0"/>
    <n v="17"/>
    <b v="1"/>
    <x v="6"/>
    <s v="spaces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7"/>
    <d v="2016-01-21T05:05:19"/>
    <b v="0"/>
    <n v="26"/>
    <b v="1"/>
    <x v="6"/>
    <s v="spaces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8"/>
    <d v="2014-08-25T20:45:08"/>
    <b v="1"/>
    <n v="23"/>
    <b v="1"/>
    <x v="6"/>
    <s v="plays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9"/>
    <d v="2015-10-01T05:00:00"/>
    <b v="0"/>
    <n v="33"/>
    <b v="0"/>
    <x v="5"/>
    <s v="drama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40"/>
    <d v="2015-08-19T17:03:40"/>
    <b v="0"/>
    <n v="36"/>
    <b v="1"/>
    <x v="6"/>
    <s v="plays"/>
    <n v="101"/>
    <n v="84.17"/>
  </r>
  <r>
    <n v="3467"/>
    <s v="Venus in Fur, Los Angeles."/>
    <s v="Venus in Fur, By David Ives."/>
    <n v="3000"/>
    <n v="3030"/>
    <x v="0"/>
    <s v="US"/>
    <s v="USD"/>
    <x v="1541"/>
    <d v="2015-03-20T15:07:12"/>
    <b v="0"/>
    <n v="47"/>
    <b v="1"/>
    <x v="6"/>
    <s v="plays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42"/>
    <d v="2012-05-09T02:00:04"/>
    <b v="0"/>
    <n v="48"/>
    <b v="1"/>
    <x v="7"/>
    <s v="rock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43"/>
    <d v="2015-04-21T05:40:32"/>
    <b v="0"/>
    <n v="38"/>
    <b v="1"/>
    <x v="7"/>
    <s v="rock"/>
    <n v="121"/>
    <n v="79.53"/>
  </r>
  <r>
    <n v="659"/>
    <s v="Lulu Watch Designs - Apple Watch"/>
    <s v="Sync up your lifestyle"/>
    <n v="3000"/>
    <n v="3017"/>
    <x v="0"/>
    <s v="US"/>
    <s v="USD"/>
    <x v="1544"/>
    <d v="2015-08-23T14:14:55"/>
    <b v="0"/>
    <n v="21"/>
    <b v="1"/>
    <x v="0"/>
    <s v="wearables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5"/>
    <d v="2017-02-16T23:00:00"/>
    <b v="0"/>
    <n v="34"/>
    <b v="1"/>
    <x v="6"/>
    <s v="plays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6"/>
    <d v="2011-05-09T05:59:00"/>
    <b v="0"/>
    <n v="35"/>
    <b v="1"/>
    <x v="5"/>
    <s v="documentary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7"/>
    <d v="2014-06-25T01:37:59"/>
    <b v="0"/>
    <n v="19"/>
    <b v="1"/>
    <x v="5"/>
    <s v="television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8"/>
    <d v="2016-08-02T10:03:00"/>
    <b v="0"/>
    <n v="30"/>
    <b v="1"/>
    <x v="6"/>
    <s v="musical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9"/>
    <d v="2016-12-01T17:34:10"/>
    <b v="0"/>
    <n v="28"/>
    <b v="1"/>
    <x v="0"/>
    <s v="wearables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50"/>
    <d v="2013-12-20T10:04:52"/>
    <b v="0"/>
    <n v="169"/>
    <b v="1"/>
    <x v="1"/>
    <s v="nonfiction"/>
    <n v="120"/>
    <n v="17.82"/>
  </r>
  <r>
    <n v="2089"/>
    <s v="Little Moses EP"/>
    <s v="Little Moses is trying to record their first EP, and we can't do it without your help!"/>
    <n v="2500"/>
    <n v="3010.01"/>
    <x v="0"/>
    <s v="US"/>
    <s v="USD"/>
    <x v="1551"/>
    <d v="2013-08-02T01:49:54"/>
    <b v="0"/>
    <n v="62"/>
    <b v="1"/>
    <x v="7"/>
    <s v="indie rock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52"/>
    <d v="2016-03-30T22:48:05"/>
    <b v="0"/>
    <n v="21"/>
    <b v="1"/>
    <x v="6"/>
    <s v="plays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53"/>
    <d v="2015-03-06T22:49:34"/>
    <b v="0"/>
    <n v="21"/>
    <b v="1"/>
    <x v="7"/>
    <s v="classical music"/>
    <n v="100"/>
    <n v="143"/>
  </r>
  <r>
    <n v="1824"/>
    <s v="Tin Man's Broken Wisdom Fund"/>
    <s v="cd fund raiser"/>
    <n v="3000"/>
    <n v="3002"/>
    <x v="0"/>
    <s v="US"/>
    <s v="USD"/>
    <x v="1554"/>
    <d v="2014-01-08T02:08:00"/>
    <b v="0"/>
    <n v="40"/>
    <b v="1"/>
    <x v="7"/>
    <s v="rock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5"/>
    <d v="2016-04-11T11:13:07"/>
    <b v="0"/>
    <n v="91"/>
    <b v="0"/>
    <x v="6"/>
    <s v="plays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6"/>
    <d v="2017-01-16T01:49:22"/>
    <b v="0"/>
    <n v="1"/>
    <b v="0"/>
    <x v="5"/>
    <s v="drama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7"/>
    <d v="2014-09-12T18:26:53"/>
    <b v="0"/>
    <n v="22"/>
    <b v="1"/>
    <x v="7"/>
    <s v="rock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8"/>
    <d v="2011-12-01T15:02:15"/>
    <b v="0"/>
    <n v="38"/>
    <b v="1"/>
    <x v="7"/>
    <s v="indie rock"/>
    <n v="100"/>
    <n v="78.95"/>
  </r>
  <r>
    <n v="2830"/>
    <s v="Nakhtik and Avalon"/>
    <s v="Avalon is a new South African Township play and Nakhtik is a  danced political lecture."/>
    <n v="3000"/>
    <n v="3000"/>
    <x v="0"/>
    <s v="US"/>
    <s v="USD"/>
    <x v="1559"/>
    <d v="2014-05-12T03:59:00"/>
    <b v="0"/>
    <n v="11"/>
    <b v="1"/>
    <x v="6"/>
    <s v="plays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60"/>
    <d v="2014-05-18T14:39:33"/>
    <b v="0"/>
    <n v="17"/>
    <b v="1"/>
    <x v="6"/>
    <s v="plays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61"/>
    <d v="2014-09-27T23:01:02"/>
    <b v="0"/>
    <n v="26"/>
    <b v="1"/>
    <x v="6"/>
    <s v="plays"/>
    <n v="100"/>
    <n v="115.38"/>
  </r>
  <r>
    <n v="3623"/>
    <s v="Since I've Been Here"/>
    <s v="An original play exploring the complications of romantic relationships in all forms."/>
    <n v="2500"/>
    <n v="3000"/>
    <x v="0"/>
    <s v="US"/>
    <s v="USD"/>
    <x v="1562"/>
    <d v="2014-07-26T07:00:00"/>
    <b v="0"/>
    <n v="34"/>
    <b v="1"/>
    <x v="6"/>
    <s v="plays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63"/>
    <d v="2014-07-26T04:59:00"/>
    <b v="0"/>
    <n v="27"/>
    <b v="1"/>
    <x v="6"/>
    <s v="musical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4"/>
    <d v="2015-07-13T20:06:00"/>
    <b v="0"/>
    <n v="30"/>
    <b v="1"/>
    <x v="6"/>
    <s v="musical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5"/>
    <d v="2011-12-23T18:17:29"/>
    <b v="0"/>
    <n v="22"/>
    <b v="0"/>
    <x v="5"/>
    <s v="animation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6"/>
    <d v="2014-11-26T20:29:37"/>
    <b v="0"/>
    <n v="36"/>
    <b v="0"/>
    <x v="6"/>
    <s v="plays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7"/>
    <d v="2014-02-23T12:00:57"/>
    <b v="0"/>
    <n v="99"/>
    <b v="1"/>
    <x v="3"/>
    <s v="tabletop games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8"/>
    <d v="2014-06-11T09:50:21"/>
    <b v="0"/>
    <n v="37"/>
    <b v="0"/>
    <x v="3"/>
    <s v="video games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9"/>
    <d v="2015-06-04T05:26:00"/>
    <b v="0"/>
    <n v="42"/>
    <b v="0"/>
    <x v="0"/>
    <s v="gadgets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70"/>
    <d v="2015-12-17T05:59:00"/>
    <b v="0"/>
    <n v="22"/>
    <b v="0"/>
    <x v="0"/>
    <s v="wearables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71"/>
    <d v="2015-08-07T17:22:26"/>
    <b v="0"/>
    <n v="66"/>
    <b v="1"/>
    <x v="6"/>
    <s v="plays"/>
    <n v="102"/>
    <n v="44.76"/>
  </r>
  <r>
    <n v="2786"/>
    <s v="Fierce"/>
    <s v="A heart-melting farce about sex, art and the lovelorn lay-abouts of London-town."/>
    <n v="2500"/>
    <n v="2946"/>
    <x v="0"/>
    <s v="GB"/>
    <s v="GBP"/>
    <x v="1572"/>
    <d v="2014-07-09T13:39:40"/>
    <b v="0"/>
    <n v="74"/>
    <b v="1"/>
    <x v="6"/>
    <s v="plays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73"/>
    <d v="2016-03-20T13:29:20"/>
    <b v="0"/>
    <n v="33"/>
    <b v="1"/>
    <x v="2"/>
    <s v="photobooks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4"/>
    <d v="2014-06-21T16:00:09"/>
    <b v="1"/>
    <n v="51"/>
    <b v="1"/>
    <x v="6"/>
    <s v="plays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5"/>
    <d v="2014-12-05T21:06:58"/>
    <b v="0"/>
    <n v="32"/>
    <b v="1"/>
    <x v="7"/>
    <s v="rock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6"/>
    <d v="2010-11-02T00:26:00"/>
    <b v="0"/>
    <n v="107"/>
    <b v="1"/>
    <x v="7"/>
    <s v="indie rock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7"/>
    <d v="2016-04-06T21:30:00"/>
    <b v="0"/>
    <n v="46"/>
    <b v="1"/>
    <x v="6"/>
    <s v="plays"/>
    <n v="107"/>
    <n v="63.7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8"/>
    <d v="2013-03-20T19:05:33"/>
    <b v="1"/>
    <n v="80"/>
    <b v="1"/>
    <x v="5"/>
    <s v="documentary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9"/>
    <d v="2014-06-23T18:00:00"/>
    <b v="0"/>
    <n v="35"/>
    <b v="1"/>
    <x v="6"/>
    <s v="plays"/>
    <n v="103"/>
    <n v="83.57"/>
  </r>
  <r>
    <n v="2833"/>
    <s v="Star Man Rocket Man"/>
    <s v="A new play about exploring outer space"/>
    <n v="2700"/>
    <n v="2923"/>
    <x v="0"/>
    <s v="US"/>
    <s v="USD"/>
    <x v="1580"/>
    <d v="2015-10-11T02:00:00"/>
    <b v="0"/>
    <n v="35"/>
    <b v="1"/>
    <x v="6"/>
    <s v="plays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81"/>
    <d v="2012-01-17T21:33:05"/>
    <b v="0"/>
    <n v="61"/>
    <b v="1"/>
    <x v="7"/>
    <s v="rock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82"/>
    <d v="2015-08-14T01:24:57"/>
    <b v="0"/>
    <n v="18"/>
    <b v="0"/>
    <x v="0"/>
    <s v="wearables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83"/>
    <d v="2014-05-14T23:04:00"/>
    <b v="1"/>
    <n v="122"/>
    <b v="1"/>
    <x v="0"/>
    <s v="hardware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4"/>
    <d v="2011-03-20T15:54:42"/>
    <b v="0"/>
    <n v="90"/>
    <b v="1"/>
    <x v="7"/>
    <s v="pop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5"/>
    <d v="2016-04-29T21:00:00"/>
    <b v="0"/>
    <n v="46"/>
    <b v="1"/>
    <x v="6"/>
    <s v="plays"/>
    <n v="339"/>
    <n v="62.59"/>
  </r>
  <r>
    <n v="3252"/>
    <s v="Modern Love"/>
    <s v="How do we navigate the boundaries between friendship, sexual intimacy and obsessive desire?"/>
    <n v="2250"/>
    <n v="2876"/>
    <x v="0"/>
    <s v="GB"/>
    <s v="GBP"/>
    <x v="1586"/>
    <d v="2016-09-07T11:20:40"/>
    <b v="1"/>
    <n v="50"/>
    <b v="1"/>
    <x v="6"/>
    <s v="plays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7"/>
    <d v="2015-06-26T04:00:00"/>
    <b v="0"/>
    <n v="8"/>
    <b v="0"/>
    <x v="4"/>
    <s v="food trucks"/>
    <n v="19"/>
    <n v="358.88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8"/>
    <d v="2016-04-05T02:18:02"/>
    <b v="0"/>
    <n v="49"/>
    <b v="1"/>
    <x v="6"/>
    <s v="plays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9"/>
    <d v="2014-11-23T22:00:00"/>
    <b v="0"/>
    <n v="95"/>
    <b v="1"/>
    <x v="6"/>
    <s v="plays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90"/>
    <d v="2014-09-27T04:00:00"/>
    <b v="0"/>
    <n v="59"/>
    <b v="1"/>
    <x v="6"/>
    <s v="musical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591"/>
    <d v="2014-10-01T03:59:00"/>
    <b v="1"/>
    <n v="37"/>
    <b v="1"/>
    <x v="6"/>
    <s v="plays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92"/>
    <d v="2016-06-15T18:14:59"/>
    <b v="0"/>
    <n v="44"/>
    <b v="1"/>
    <x v="6"/>
    <s v="plays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93"/>
    <d v="2016-04-07T01:34:16"/>
    <b v="0"/>
    <n v="38"/>
    <b v="0"/>
    <x v="0"/>
    <s v="wearables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94"/>
    <d v="2016-03-25T02:53:08"/>
    <b v="0"/>
    <n v="66"/>
    <b v="1"/>
    <x v="7"/>
    <s v="rock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5"/>
    <d v="2016-03-03T03:43:06"/>
    <b v="0"/>
    <n v="104"/>
    <b v="1"/>
    <x v="7"/>
    <s v="rock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6"/>
    <d v="2014-12-19T19:38:00"/>
    <b v="1"/>
    <n v="84"/>
    <b v="0"/>
    <x v="0"/>
    <s v="makerspaces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7"/>
    <d v="2011-05-29T01:00:00"/>
    <b v="0"/>
    <n v="38"/>
    <b v="1"/>
    <x v="7"/>
    <s v="rock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8"/>
    <d v="2015-11-05T13:56:57"/>
    <b v="0"/>
    <n v="43"/>
    <b v="1"/>
    <x v="5"/>
    <s v="documentary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9"/>
    <d v="2013-10-09T10:27:17"/>
    <b v="0"/>
    <n v="32"/>
    <b v="1"/>
    <x v="7"/>
    <s v="pop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600"/>
    <d v="2013-07-03T04:59:00"/>
    <b v="0"/>
    <n v="32"/>
    <b v="1"/>
    <x v="7"/>
    <s v="rock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601"/>
    <d v="2014-07-01T22:30:00"/>
    <b v="0"/>
    <n v="17"/>
    <b v="0"/>
    <x v="6"/>
    <s v="plays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602"/>
    <d v="2015-10-30T21:00:00"/>
    <b v="1"/>
    <n v="68"/>
    <b v="1"/>
    <x v="6"/>
    <s v="plays"/>
    <n v="112"/>
    <n v="41.24"/>
  </r>
  <r>
    <n v="3457"/>
    <s v="The Impossible Adventures Of Supernova Jones"/>
    <s v="Robots, Space Battles, Mystery, and Intrigue. Nothing is Impossible..."/>
    <n v="2000"/>
    <n v="2804"/>
    <x v="0"/>
    <s v="US"/>
    <s v="USD"/>
    <x v="1603"/>
    <d v="2015-02-12T05:59:00"/>
    <b v="0"/>
    <n v="55"/>
    <b v="1"/>
    <x v="6"/>
    <s v="plays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604"/>
    <d v="2015-06-03T15:04:29"/>
    <b v="0"/>
    <n v="50"/>
    <b v="1"/>
    <x v="0"/>
    <s v="space exploration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605"/>
    <d v="2015-08-20T17:05:00"/>
    <b v="0"/>
    <n v="29"/>
    <b v="0"/>
    <x v="6"/>
    <s v="plays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6"/>
    <d v="2016-05-31T21:14:36"/>
    <b v="0"/>
    <n v="52"/>
    <b v="1"/>
    <x v="7"/>
    <s v="pop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7"/>
    <d v="2014-05-04T17:11:40"/>
    <b v="0"/>
    <n v="48"/>
    <b v="0"/>
    <x v="3"/>
    <s v="mobile games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8"/>
    <d v="2014-10-10T21:00:00"/>
    <b v="0"/>
    <n v="34"/>
    <b v="1"/>
    <x v="6"/>
    <s v="plays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9"/>
    <d v="2013-05-11T01:22:24"/>
    <b v="0"/>
    <n v="66"/>
    <b v="1"/>
    <x v="5"/>
    <s v="television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10"/>
    <d v="2016-04-10T20:00:00"/>
    <b v="0"/>
    <n v="22"/>
    <b v="1"/>
    <x v="6"/>
    <s v="plays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11"/>
    <d v="2012-12-05T09:23:41"/>
    <b v="0"/>
    <n v="70"/>
    <b v="0"/>
    <x v="5"/>
    <s v="animation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12"/>
    <d v="2015-10-17T07:00:10"/>
    <b v="0"/>
    <n v="45"/>
    <b v="1"/>
    <x v="6"/>
    <s v="plays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13"/>
    <d v="2012-01-29T15:34:51"/>
    <b v="0"/>
    <n v="41"/>
    <b v="1"/>
    <x v="1"/>
    <s v="nonfiction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14"/>
    <d v="2012-10-06T09:59:00"/>
    <b v="0"/>
    <n v="54"/>
    <b v="1"/>
    <x v="7"/>
    <s v="indie rock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5"/>
    <d v="2015-05-01T00:16:51"/>
    <b v="0"/>
    <n v="113"/>
    <b v="1"/>
    <x v="7"/>
    <s v="rock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6"/>
    <d v="2015-12-14T05:59:00"/>
    <b v="0"/>
    <n v="25"/>
    <b v="0"/>
    <x v="6"/>
    <s v="musical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7"/>
    <d v="2015-04-16T18:10:33"/>
    <b v="0"/>
    <n v="7"/>
    <b v="0"/>
    <x v="0"/>
    <s v="web"/>
    <n v="9"/>
    <n v="389.29"/>
  </r>
  <r>
    <n v="3183"/>
    <s v="The Seagull on The River"/>
    <s v="Anton Chekhov's The Seagull. An outdoor Amphitheater in Manhattan. Trees. A River. Daybreak."/>
    <n v="2500"/>
    <n v="2725"/>
    <x v="0"/>
    <s v="US"/>
    <s v="USD"/>
    <x v="1618"/>
    <d v="2013-08-23T19:04:29"/>
    <b v="1"/>
    <n v="68"/>
    <b v="1"/>
    <x v="6"/>
    <s v="plays"/>
    <n v="109"/>
    <n v="40.07"/>
  </r>
  <r>
    <n v="2147"/>
    <s v="Johnny Rocketfingers 3"/>
    <s v="A Point and Click Adventure on Steroids."/>
    <n v="390000"/>
    <n v="2716"/>
    <x v="2"/>
    <s v="US"/>
    <s v="USD"/>
    <x v="1619"/>
    <d v="2014-11-16T08:05:48"/>
    <b v="0"/>
    <n v="55"/>
    <b v="0"/>
    <x v="3"/>
    <s v="video games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20"/>
    <d v="2017-02-25T23:03:59"/>
    <b v="0"/>
    <n v="67"/>
    <b v="1"/>
    <x v="4"/>
    <s v="small batch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21"/>
    <d v="2014-06-21T04:59:00"/>
    <b v="0"/>
    <n v="50"/>
    <b v="1"/>
    <x v="7"/>
    <s v="indie rock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22"/>
    <d v="2011-05-05T02:13:53"/>
    <b v="0"/>
    <n v="56"/>
    <b v="1"/>
    <x v="7"/>
    <s v="rock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23"/>
    <d v="2014-06-01T03:59:00"/>
    <b v="0"/>
    <n v="57"/>
    <b v="1"/>
    <x v="6"/>
    <s v="plays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24"/>
    <d v="2013-10-16T09:59:00"/>
    <b v="0"/>
    <n v="79"/>
    <b v="0"/>
    <x v="7"/>
    <s v="jazz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5"/>
    <d v="2014-06-15T15:16:04"/>
    <b v="0"/>
    <n v="37"/>
    <b v="1"/>
    <x v="6"/>
    <s v="musical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26"/>
    <d v="2017-03-25T04:33:00"/>
    <b v="0"/>
    <n v="6"/>
    <b v="0"/>
    <x v="6"/>
    <s v="plays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7"/>
    <d v="2015-07-08T18:30:00"/>
    <b v="0"/>
    <n v="9"/>
    <b v="1"/>
    <x v="2"/>
    <s v="photobooks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8"/>
    <d v="2015-03-06T21:04:52"/>
    <b v="0"/>
    <n v="59"/>
    <b v="1"/>
    <x v="7"/>
    <s v="pop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9"/>
    <d v="2016-07-24T11:28:48"/>
    <b v="0"/>
    <n v="38"/>
    <b v="1"/>
    <x v="6"/>
    <s v="plays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30"/>
    <d v="2014-06-09T05:00:00"/>
    <b v="0"/>
    <n v="38"/>
    <b v="1"/>
    <x v="7"/>
    <s v="rock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31"/>
    <d v="2015-01-18T18:33:38"/>
    <b v="0"/>
    <n v="33"/>
    <b v="1"/>
    <x v="6"/>
    <s v="musical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32"/>
    <d v="2015-05-22T13:00:00"/>
    <b v="0"/>
    <n v="25"/>
    <b v="0"/>
    <x v="0"/>
    <s v="gadgets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33"/>
    <d v="2015-12-10T14:14:56"/>
    <b v="0"/>
    <n v="72"/>
    <b v="1"/>
    <x v="6"/>
    <s v="plays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34"/>
    <d v="2014-06-09T19:20:15"/>
    <b v="1"/>
    <n v="71"/>
    <b v="1"/>
    <x v="6"/>
    <s v="plays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5"/>
    <d v="2016-06-02T10:25:18"/>
    <b v="0"/>
    <n v="76"/>
    <b v="1"/>
    <x v="6"/>
    <s v="plays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6"/>
    <d v="2014-12-22T14:47:59"/>
    <b v="0"/>
    <n v="79"/>
    <b v="1"/>
    <x v="3"/>
    <s v="tabletop games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7"/>
    <d v="2015-07-20T03:59:00"/>
    <b v="0"/>
    <n v="41"/>
    <b v="1"/>
    <x v="6"/>
    <s v="plays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8"/>
    <d v="2015-07-12T10:25:12"/>
    <b v="1"/>
    <n v="57"/>
    <b v="1"/>
    <x v="6"/>
    <s v="plays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9"/>
    <d v="2015-06-09T20:10:05"/>
    <b v="0"/>
    <n v="25"/>
    <b v="1"/>
    <x v="2"/>
    <s v="photobooks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40"/>
    <d v="2014-07-05T01:00:00"/>
    <b v="0"/>
    <n v="9"/>
    <b v="1"/>
    <x v="6"/>
    <s v="plays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41"/>
    <d v="2013-05-07T15:33:14"/>
    <b v="0"/>
    <n v="34"/>
    <b v="1"/>
    <x v="7"/>
    <s v="indie rock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42"/>
    <d v="2015-10-21T12:45:33"/>
    <b v="0"/>
    <n v="27"/>
    <b v="0"/>
    <x v="0"/>
    <s v="web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43"/>
    <d v="2016-06-10T03:00:00"/>
    <b v="0"/>
    <n v="54"/>
    <b v="1"/>
    <x v="6"/>
    <s v="plays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44"/>
    <d v="2016-05-02T21:26:38"/>
    <b v="0"/>
    <n v="64"/>
    <b v="1"/>
    <x v="6"/>
    <s v="plays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5"/>
    <d v="2010-07-10T22:00:00"/>
    <b v="0"/>
    <n v="81"/>
    <b v="1"/>
    <x v="7"/>
    <s v="indie rock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6"/>
    <d v="2016-04-03T17:00:00"/>
    <b v="0"/>
    <n v="38"/>
    <b v="1"/>
    <x v="6"/>
    <s v="plays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7"/>
    <d v="2010-06-03T01:41:00"/>
    <b v="0"/>
    <n v="25"/>
    <b v="1"/>
    <x v="5"/>
    <s v="shorts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8"/>
    <d v="2016-07-31T19:45:00"/>
    <b v="0"/>
    <n v="70"/>
    <b v="1"/>
    <x v="7"/>
    <s v="metal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9"/>
    <d v="2013-10-14T03:59:00"/>
    <b v="1"/>
    <n v="39"/>
    <b v="1"/>
    <x v="7"/>
    <s v="metal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50"/>
    <d v="2014-09-06T21:00:00"/>
    <b v="0"/>
    <n v="53"/>
    <b v="0"/>
    <x v="6"/>
    <s v="musical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51"/>
    <d v="2016-06-28T16:43:05"/>
    <b v="0"/>
    <n v="24"/>
    <b v="0"/>
    <x v="0"/>
    <s v="wearables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52"/>
    <d v="2014-06-09T03:59:00"/>
    <b v="1"/>
    <n v="96"/>
    <b v="1"/>
    <x v="7"/>
    <s v="rock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53"/>
    <d v="2015-05-02T21:00:00"/>
    <b v="0"/>
    <n v="14"/>
    <b v="1"/>
    <x v="6"/>
    <s v="plays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54"/>
    <d v="2011-04-16T03:59:00"/>
    <b v="0"/>
    <n v="45"/>
    <b v="1"/>
    <x v="7"/>
    <s v="indie rock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5"/>
    <d v="2015-03-18T17:00:00"/>
    <b v="0"/>
    <n v="132"/>
    <b v="1"/>
    <x v="6"/>
    <s v="plays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6"/>
    <d v="2015-12-13T02:26:32"/>
    <b v="0"/>
    <n v="3"/>
    <b v="1"/>
    <x v="6"/>
    <s v="plays"/>
    <n v="104"/>
    <n v="866.67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7"/>
    <d v="2012-08-02T21:37:00"/>
    <b v="0"/>
    <n v="81"/>
    <b v="1"/>
    <x v="1"/>
    <s v="nonfiction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8"/>
    <d v="2016-08-25T10:51:56"/>
    <b v="0"/>
    <n v="48"/>
    <b v="1"/>
    <x v="5"/>
    <s v="documentary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9"/>
    <d v="2014-05-13T04:00:00"/>
    <b v="0"/>
    <n v="39"/>
    <b v="1"/>
    <x v="6"/>
    <s v="plays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60"/>
    <d v="2011-10-29T16:12:01"/>
    <b v="0"/>
    <n v="27"/>
    <b v="1"/>
    <x v="7"/>
    <s v="classical music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61"/>
    <d v="2015-05-30T20:21:43"/>
    <b v="1"/>
    <n v="34"/>
    <b v="1"/>
    <x v="6"/>
    <s v="plays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62"/>
    <d v="2010-05-15T08:10:00"/>
    <b v="1"/>
    <n v="33"/>
    <b v="1"/>
    <x v="2"/>
    <s v="photobooks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63"/>
    <d v="2014-07-16T14:31:15"/>
    <b v="1"/>
    <n v="78"/>
    <b v="1"/>
    <x v="6"/>
    <s v="plays"/>
    <n v="172"/>
    <n v="33.03"/>
  </r>
  <r>
    <n v="3264"/>
    <s v="Kapow-i GoGo at The PIT"/>
    <s v="The three part comedic saga of Kapow-i GoGo, who saves the world.  Again.  And again."/>
    <n v="2500"/>
    <n v="2575"/>
    <x v="0"/>
    <s v="US"/>
    <s v="USD"/>
    <x v="1664"/>
    <d v="2015-01-28T22:00:00"/>
    <b v="1"/>
    <n v="49"/>
    <b v="1"/>
    <x v="6"/>
    <s v="plays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5"/>
    <d v="2016-06-04T22:57:33"/>
    <b v="0"/>
    <n v="54"/>
    <b v="1"/>
    <x v="6"/>
    <s v="musical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6"/>
    <d v="2016-08-17T10:05:40"/>
    <b v="0"/>
    <n v="83"/>
    <b v="1"/>
    <x v="6"/>
    <s v="plays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7"/>
    <d v="2012-05-05T17:25:43"/>
    <b v="1"/>
    <n v="64"/>
    <b v="1"/>
    <x v="7"/>
    <s v="indie rock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8"/>
    <d v="2015-11-13T20:17:00"/>
    <b v="0"/>
    <n v="43"/>
    <b v="1"/>
    <x v="6"/>
    <s v="plays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9"/>
    <d v="2016-03-03T05:59:00"/>
    <b v="0"/>
    <n v="33"/>
    <b v="1"/>
    <x v="6"/>
    <s v="plays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70"/>
    <d v="2016-03-30T14:39:00"/>
    <b v="0"/>
    <n v="21"/>
    <b v="1"/>
    <x v="6"/>
    <s v="plays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71"/>
    <d v="2016-08-24T21:42:08"/>
    <b v="1"/>
    <n v="42"/>
    <b v="1"/>
    <x v="6"/>
    <s v="plays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72"/>
    <d v="2015-08-05T18:36:00"/>
    <b v="0"/>
    <n v="54"/>
    <b v="1"/>
    <x v="6"/>
    <s v="plays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73"/>
    <d v="2015-11-05T21:44:40"/>
    <b v="0"/>
    <n v="57"/>
    <b v="1"/>
    <x v="6"/>
    <s v="plays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74"/>
    <d v="2015-03-07T15:18:45"/>
    <b v="0"/>
    <n v="31"/>
    <b v="1"/>
    <x v="1"/>
    <s v="nonfiction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5"/>
    <d v="2015-06-24T22:34:12"/>
    <b v="0"/>
    <n v="66"/>
    <b v="1"/>
    <x v="6"/>
    <s v="plays"/>
    <n v="128"/>
    <n v="38.71"/>
  </r>
  <r>
    <n v="758"/>
    <s v="Publish Waiting On Humanity"/>
    <s v="I am publishing my book, Waiting on Humanity and need some finishing funds to do so."/>
    <n v="2500"/>
    <n v="2550"/>
    <x v="0"/>
    <s v="US"/>
    <s v="USD"/>
    <x v="1676"/>
    <d v="2010-10-08T20:04:28"/>
    <b v="0"/>
    <n v="19"/>
    <b v="1"/>
    <x v="1"/>
    <s v="nonfiction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7"/>
    <d v="2016-01-10T00:00:00"/>
    <b v="0"/>
    <n v="23"/>
    <b v="0"/>
    <x v="0"/>
    <s v="wearables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8"/>
    <d v="2015-04-23T05:40:07"/>
    <b v="0"/>
    <n v="36"/>
    <b v="0"/>
    <x v="6"/>
    <s v="musical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9"/>
    <d v="2015-07-29T17:00:00"/>
    <b v="0"/>
    <n v="64"/>
    <b v="1"/>
    <x v="6"/>
    <s v="plays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80"/>
    <d v="2013-05-20T00:41:00"/>
    <b v="0"/>
    <n v="68"/>
    <b v="1"/>
    <x v="1"/>
    <s v="nonfiction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81"/>
    <d v="2015-02-11T04:59:00"/>
    <b v="0"/>
    <n v="35"/>
    <b v="1"/>
    <x v="6"/>
    <s v="plays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82"/>
    <d v="2013-11-22T12:35:13"/>
    <b v="0"/>
    <n v="48"/>
    <b v="0"/>
    <x v="7"/>
    <s v="jazz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83"/>
    <d v="2014-11-03T05:59:00"/>
    <b v="0"/>
    <n v="34"/>
    <b v="0"/>
    <x v="7"/>
    <s v="world music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84"/>
    <d v="2013-04-12T01:01:27"/>
    <b v="0"/>
    <n v="35"/>
    <b v="1"/>
    <x v="1"/>
    <s v="nonfiction"/>
    <n v="101"/>
    <n v="72.430000000000007"/>
  </r>
  <r>
    <n v="1641"/>
    <s v="Tanya Dartson- Run for Your Life music video"/>
    <s v="Music Video For Upbeat and Inspiring Song - Run For Your Life"/>
    <n v="2500"/>
    <n v="2535"/>
    <x v="0"/>
    <s v="US"/>
    <s v="USD"/>
    <x v="1685"/>
    <d v="2014-12-19T14:19:04"/>
    <b v="0"/>
    <n v="26"/>
    <b v="1"/>
    <x v="7"/>
    <s v="pop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6"/>
    <d v="2016-05-01T11:00:06"/>
    <b v="0"/>
    <n v="56"/>
    <b v="1"/>
    <x v="6"/>
    <s v="spaces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7"/>
    <d v="2017-04-09T23:47:28"/>
    <b v="0"/>
    <n v="22"/>
    <b v="0"/>
    <x v="7"/>
    <s v="faith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8"/>
    <d v="2016-06-22T01:05:57"/>
    <b v="0"/>
    <n v="38"/>
    <b v="1"/>
    <x v="6"/>
    <s v="plays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9"/>
    <d v="2015-08-15T18:12:24"/>
    <b v="0"/>
    <n v="8"/>
    <b v="0"/>
    <x v="6"/>
    <s v="plays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90"/>
    <d v="2014-10-19T13:01:24"/>
    <b v="0"/>
    <n v="44"/>
    <b v="0"/>
    <x v="1"/>
    <s v="fiction"/>
    <n v="36"/>
    <n v="57.3"/>
  </r>
  <r>
    <n v="3778"/>
    <s v="Give a Puppet a Hand"/>
    <s v="Sponsor an AVENUE Q puppet for The Barn Players April 2015 production."/>
    <n v="2400"/>
    <n v="2521"/>
    <x v="0"/>
    <s v="US"/>
    <s v="USD"/>
    <x v="1691"/>
    <d v="2015-02-14T19:39:40"/>
    <b v="0"/>
    <n v="36"/>
    <b v="1"/>
    <x v="6"/>
    <s v="musical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92"/>
    <d v="2015-06-19T01:00:16"/>
    <b v="0"/>
    <n v="71"/>
    <b v="1"/>
    <x v="6"/>
    <s v="plays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93"/>
    <d v="2014-10-15T14:26:56"/>
    <b v="0"/>
    <n v="40"/>
    <b v="1"/>
    <x v="6"/>
    <s v="plays"/>
    <n v="101"/>
    <n v="63"/>
  </r>
  <r>
    <n v="3318"/>
    <s v="ROOMIES - Atlantic Canada Tour 2016-17"/>
    <s v="Help us strengthen and inspire disability arts in Atlantic Canada"/>
    <n v="2000"/>
    <n v="2512"/>
    <x v="0"/>
    <s v="CA"/>
    <s v="CAD"/>
    <x v="1694"/>
    <d v="2016-04-11T02:30:00"/>
    <b v="0"/>
    <n v="32"/>
    <b v="1"/>
    <x v="6"/>
    <s v="plays"/>
    <n v="126"/>
    <n v="78.5"/>
  </r>
  <r>
    <n v="792"/>
    <s v="&quot;Believable Lies&quot; - The Album"/>
    <s v="Rock n' Roll about the intersection of lies and belief: the Believable Lie."/>
    <n v="2500"/>
    <n v="2511.11"/>
    <x v="0"/>
    <s v="US"/>
    <s v="USD"/>
    <x v="1695"/>
    <d v="2013-11-07T21:58:03"/>
    <b v="0"/>
    <n v="60"/>
    <b v="1"/>
    <x v="7"/>
    <s v="rock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6"/>
    <d v="2013-03-01T05:59:00"/>
    <b v="0"/>
    <n v="65"/>
    <b v="1"/>
    <x v="1"/>
    <s v="nonfiction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7"/>
    <d v="2016-07-11T20:51:01"/>
    <b v="0"/>
    <n v="37"/>
    <b v="1"/>
    <x v="7"/>
    <s v="rock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8"/>
    <d v="2015-03-02T05:59:00"/>
    <b v="0"/>
    <n v="21"/>
    <b v="1"/>
    <x v="7"/>
    <s v="rock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9"/>
    <d v="2016-06-06T06:01:07"/>
    <b v="0"/>
    <n v="38"/>
    <b v="1"/>
    <x v="7"/>
    <s v="rock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700"/>
    <d v="2015-09-04T19:00:10"/>
    <b v="0"/>
    <n v="57"/>
    <b v="1"/>
    <x v="3"/>
    <s v="tabletop games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701"/>
    <d v="2014-11-10T01:41:35"/>
    <b v="0"/>
    <n v="36"/>
    <b v="0"/>
    <x v="4"/>
    <s v="food trucks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702"/>
    <d v="2016-11-11T22:00:00"/>
    <b v="0"/>
    <n v="41"/>
    <b v="1"/>
    <x v="6"/>
    <s v="plays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703"/>
    <d v="2011-01-21T22:00:00"/>
    <b v="0"/>
    <n v="33"/>
    <b v="1"/>
    <x v="7"/>
    <s v="rock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704"/>
    <d v="2016-12-01T02:23:31"/>
    <b v="0"/>
    <n v="50"/>
    <b v="1"/>
    <x v="6"/>
    <s v="plays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5"/>
    <d v="2011-10-02T17:36:13"/>
    <b v="0"/>
    <n v="22"/>
    <b v="1"/>
    <x v="7"/>
    <s v="indie rock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6"/>
    <d v="2013-05-09T02:27:33"/>
    <b v="0"/>
    <n v="52"/>
    <b v="1"/>
    <x v="7"/>
    <s v="indie rock"/>
    <n v="100"/>
    <n v="48.08"/>
  </r>
  <r>
    <n v="3287"/>
    <s v="Three Things: Stories About Life"/>
    <s v="An inspirational one-man play about crisis, community, and the search for wholeness."/>
    <n v="2500"/>
    <n v="2500"/>
    <x v="0"/>
    <s v="CA"/>
    <s v="CAD"/>
    <x v="1707"/>
    <d v="2015-11-28T18:00:28"/>
    <b v="0"/>
    <n v="34"/>
    <b v="1"/>
    <x v="6"/>
    <s v="plays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8"/>
    <d v="2014-09-08T03:00:00"/>
    <b v="0"/>
    <n v="11"/>
    <b v="1"/>
    <x v="6"/>
    <s v="plays"/>
    <n v="100"/>
    <n v="227.27"/>
  </r>
  <r>
    <n v="3544"/>
    <s v="Gruoch, or Lady Macbeth"/>
    <s v="Death &amp; Pretzels presents the world premiere of Paul Pasulka's Gruoch, or Lady Macbeth"/>
    <n v="2500"/>
    <n v="2500"/>
    <x v="0"/>
    <s v="US"/>
    <s v="USD"/>
    <x v="1709"/>
    <d v="2015-03-07T19:57:37"/>
    <b v="0"/>
    <n v="24"/>
    <b v="1"/>
    <x v="6"/>
    <s v="plays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10"/>
    <d v="2015-04-09T19:00:55"/>
    <b v="0"/>
    <n v="25"/>
    <b v="1"/>
    <x v="6"/>
    <s v="musical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711"/>
    <d v="2015-07-18T03:00:00"/>
    <b v="0"/>
    <n v="2"/>
    <b v="0"/>
    <x v="6"/>
    <s v="plays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12"/>
    <d v="2014-07-29T00:29:40"/>
    <b v="1"/>
    <n v="60"/>
    <b v="0"/>
    <x v="0"/>
    <s v="makerspaces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13"/>
    <d v="2016-07-11T15:09:20"/>
    <b v="0"/>
    <n v="10"/>
    <b v="0"/>
    <x v="6"/>
    <s v="plays"/>
    <n v="86"/>
    <n v="248.5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14"/>
    <d v="2017-02-18T23:59:00"/>
    <b v="0"/>
    <n v="16"/>
    <b v="0"/>
    <x v="0"/>
    <s v="wearables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5"/>
    <d v="2016-04-08T18:31:22"/>
    <b v="0"/>
    <n v="52"/>
    <b v="0"/>
    <x v="1"/>
    <s v="art books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6"/>
    <d v="2014-10-19T05:00:00"/>
    <b v="0"/>
    <n v="31"/>
    <b v="0"/>
    <x v="6"/>
    <s v="spaces"/>
    <n v="42"/>
    <n v="79.87"/>
  </r>
  <r>
    <n v="690"/>
    <s v="BLOXSHIELD"/>
    <s v="A radiation shield for your fitness tracker, smartwatch or other wearable smart device"/>
    <n v="20000"/>
    <n v="2468"/>
    <x v="2"/>
    <s v="US"/>
    <s v="USD"/>
    <x v="1717"/>
    <d v="2016-09-09T06:00:00"/>
    <b v="0"/>
    <n v="34"/>
    <b v="0"/>
    <x v="0"/>
    <s v="wearables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8"/>
    <d v="2012-08-29T00:00:00"/>
    <b v="0"/>
    <n v="76"/>
    <b v="1"/>
    <x v="7"/>
    <s v="electronic music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9"/>
    <d v="2016-12-04T00:00:00"/>
    <b v="0"/>
    <n v="103"/>
    <b v="1"/>
    <x v="2"/>
    <s v="photobooks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20"/>
    <d v="2010-08-01T04:00:00"/>
    <b v="0"/>
    <n v="17"/>
    <b v="0"/>
    <x v="7"/>
    <s v="indie rock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21"/>
    <d v="2017-03-11T12:21:31"/>
    <b v="0"/>
    <n v="72"/>
    <b v="1"/>
    <x v="6"/>
    <s v="plays"/>
    <n v="121"/>
    <n v="33.67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22"/>
    <d v="2012-05-22T03:30:00"/>
    <b v="0"/>
    <n v="50"/>
    <b v="1"/>
    <x v="7"/>
    <s v="indie rock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23"/>
    <d v="2015-11-04T19:26:31"/>
    <b v="0"/>
    <n v="59"/>
    <b v="1"/>
    <x v="6"/>
    <s v="plays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24"/>
    <d v="2014-06-14T14:23:54"/>
    <b v="1"/>
    <n v="17"/>
    <b v="1"/>
    <x v="7"/>
    <s v="rock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5"/>
    <d v="2016-06-03T16:30:00"/>
    <b v="0"/>
    <n v="23"/>
    <b v="1"/>
    <x v="6"/>
    <s v="plays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6"/>
    <d v="2014-08-13T22:00:00"/>
    <b v="0"/>
    <n v="54"/>
    <b v="1"/>
    <x v="6"/>
    <s v="plays"/>
    <n v="120"/>
    <n v="44.54"/>
  </r>
  <r>
    <n v="1689"/>
    <s v="Fly Away"/>
    <s v="Praising the Living God in the second half of life."/>
    <n v="2400"/>
    <n v="2400"/>
    <x v="3"/>
    <s v="US"/>
    <s v="USD"/>
    <x v="1727"/>
    <d v="2017-03-16T21:37:10"/>
    <b v="0"/>
    <n v="14"/>
    <b v="0"/>
    <x v="7"/>
    <s v="faith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8"/>
    <d v="2016-11-17T11:36:34"/>
    <b v="0"/>
    <n v="14"/>
    <b v="1"/>
    <x v="6"/>
    <s v="plays"/>
    <n v="100"/>
    <n v="171.43"/>
  </r>
  <r>
    <n v="813"/>
    <s v="Rules of Civility and Decent Behavior"/>
    <s v="A pre order campaign to fund the pressing of our second full length vinyl LP"/>
    <n v="1500"/>
    <n v="2399.94"/>
    <x v="0"/>
    <s v="US"/>
    <s v="USD"/>
    <x v="1729"/>
    <d v="2012-07-20T23:02:45"/>
    <b v="0"/>
    <n v="96"/>
    <b v="1"/>
    <x v="7"/>
    <s v="rock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30"/>
    <d v="2017-03-26T23:59:00"/>
    <b v="0"/>
    <n v="15"/>
    <b v="0"/>
    <x v="7"/>
    <s v="faith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31"/>
    <d v="2016-05-08T21:00:00"/>
    <b v="0"/>
    <n v="22"/>
    <b v="1"/>
    <x v="6"/>
    <s v="plays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32"/>
    <d v="2012-11-15T00:00:00"/>
    <b v="0"/>
    <n v="41"/>
    <b v="1"/>
    <x v="5"/>
    <s v="shorts"/>
    <n v="108"/>
    <n v="58.17"/>
  </r>
  <r>
    <n v="66"/>
    <s v="A Stagnant Fever: Short Film"/>
    <s v="A dark comedy set in the '60s about clinical depression and one night stands."/>
    <n v="2000"/>
    <n v="2372"/>
    <x v="0"/>
    <s v="US"/>
    <s v="USD"/>
    <x v="1733"/>
    <d v="2016-07-18T20:23:40"/>
    <b v="0"/>
    <n v="26"/>
    <b v="1"/>
    <x v="5"/>
    <s v="shorts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34"/>
    <d v="2015-04-30T15:20:00"/>
    <b v="0"/>
    <n v="23"/>
    <b v="1"/>
    <x v="5"/>
    <s v="television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5"/>
    <d v="2015-02-21T19:58:39"/>
    <b v="0"/>
    <n v="15"/>
    <b v="1"/>
    <x v="6"/>
    <s v="spaces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6"/>
    <d v="2015-06-08T00:23:53"/>
    <b v="0"/>
    <n v="39"/>
    <b v="0"/>
    <x v="6"/>
    <s v="plays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7"/>
    <d v="2016-05-14T00:00:00"/>
    <b v="0"/>
    <n v="60"/>
    <b v="1"/>
    <x v="5"/>
    <s v="shorts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s v="US"/>
    <s v="USD"/>
    <x v="1738"/>
    <d v="2014-10-01T04:00:00"/>
    <b v="1"/>
    <n v="57"/>
    <b v="1"/>
    <x v="6"/>
    <s v="plays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9"/>
    <d v="2014-10-05T18:49:03"/>
    <b v="0"/>
    <n v="32"/>
    <b v="0"/>
    <x v="7"/>
    <s v="indie rock"/>
    <n v="9"/>
    <n v="73.760000000000005"/>
  </r>
  <r>
    <n v="3803"/>
    <s v="Benjamin Button the Musical Concept Album"/>
    <s v="A fully orchestrated concept album of Benjamin Button the Musical!"/>
    <n v="12000"/>
    <n v="2358"/>
    <x v="2"/>
    <s v="US"/>
    <s v="USD"/>
    <x v="1740"/>
    <d v="2016-03-04T23:19:28"/>
    <b v="0"/>
    <n v="40"/>
    <b v="0"/>
    <x v="6"/>
    <s v="musical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41"/>
    <d v="2015-12-15T12:10:00"/>
    <b v="1"/>
    <n v="37"/>
    <b v="0"/>
    <x v="2"/>
    <s v="photobooks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42"/>
    <d v="2013-01-26T05:09:34"/>
    <b v="0"/>
    <n v="44"/>
    <b v="1"/>
    <x v="7"/>
    <s v="indie rock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43"/>
    <d v="2014-07-15T05:00:00"/>
    <b v="0"/>
    <n v="21"/>
    <b v="1"/>
    <x v="6"/>
    <s v="musical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44"/>
    <d v="2012-05-19T03:00:00"/>
    <b v="0"/>
    <n v="40"/>
    <b v="1"/>
    <x v="7"/>
    <s v="rock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5"/>
    <d v="2011-12-06T02:02:29"/>
    <b v="1"/>
    <n v="31"/>
    <b v="1"/>
    <x v="7"/>
    <s v="rock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6"/>
    <d v="2012-11-26T04:59:00"/>
    <b v="0"/>
    <n v="38"/>
    <b v="1"/>
    <x v="7"/>
    <s v="rock"/>
    <n v="117"/>
    <n v="61.58"/>
  </r>
  <r>
    <n v="1987"/>
    <s v="Ethiopia: Beheld"/>
    <s v="A collection of images that depicts the beauty and diversity within Ethiopia"/>
    <n v="5500"/>
    <n v="2336"/>
    <x v="2"/>
    <s v="GB"/>
    <s v="GBP"/>
    <x v="1747"/>
    <d v="2015-03-01T15:21:16"/>
    <b v="0"/>
    <n v="28"/>
    <b v="0"/>
    <x v="2"/>
    <s v="people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8"/>
    <d v="2015-03-01T04:59:00"/>
    <b v="0"/>
    <n v="56"/>
    <b v="1"/>
    <x v="6"/>
    <s v="musical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9"/>
    <d v="2012-09-21T04:46:47"/>
    <b v="0"/>
    <n v="60"/>
    <b v="1"/>
    <x v="7"/>
    <s v="classical music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50"/>
    <d v="2013-11-02T20:49:27"/>
    <b v="1"/>
    <n v="67"/>
    <b v="1"/>
    <x v="6"/>
    <s v="plays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51"/>
    <d v="2012-07-15T14:00:04"/>
    <b v="0"/>
    <n v="20"/>
    <b v="1"/>
    <x v="5"/>
    <s v="shorts"/>
    <n v="116"/>
    <n v="116.25"/>
  </r>
  <r>
    <n v="2463"/>
    <s v="Emma Ate the Lion &quot;Songs Two Count Too&quot;"/>
    <s v="Emma Ate The Lion's debut full length album"/>
    <n v="2000"/>
    <n v="2325"/>
    <x v="0"/>
    <s v="US"/>
    <s v="USD"/>
    <x v="1752"/>
    <d v="2013-04-16T19:00:00"/>
    <b v="0"/>
    <n v="75"/>
    <b v="1"/>
    <x v="7"/>
    <s v="indie rock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53"/>
    <d v="2016-01-27T01:00:00"/>
    <b v="0"/>
    <n v="29"/>
    <b v="1"/>
    <x v="6"/>
    <s v="plays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54"/>
    <d v="2016-02-03T12:33:09"/>
    <b v="0"/>
    <n v="114"/>
    <b v="0"/>
    <x v="0"/>
    <s v="wearables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5"/>
    <d v="2013-12-12T06:08:27"/>
    <b v="0"/>
    <n v="64"/>
    <b v="1"/>
    <x v="7"/>
    <s v="indie rock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6"/>
    <d v="2014-12-17T02:51:29"/>
    <b v="0"/>
    <n v="45"/>
    <b v="1"/>
    <x v="6"/>
    <s v="plays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7"/>
    <d v="2012-02-14T17:31:08"/>
    <b v="1"/>
    <n v="29"/>
    <b v="1"/>
    <x v="6"/>
    <s v="plays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8"/>
    <d v="2016-12-26T00:15:09"/>
    <b v="0"/>
    <n v="6"/>
    <b v="0"/>
    <x v="6"/>
    <s v="plays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9"/>
    <d v="2017-01-24T15:32:48"/>
    <b v="0"/>
    <n v="197"/>
    <b v="1"/>
    <x v="3"/>
    <s v="tabletop games"/>
    <n v="460"/>
    <n v="11.67"/>
  </r>
  <r>
    <n v="1022"/>
    <s v="Sammy Bananas - Bootlegs Vol. 2!!"/>
    <s v="Help get four new bootlegs onto vinyl in the second installment of my series!"/>
    <n v="2000"/>
    <n v="2298"/>
    <x v="0"/>
    <s v="US"/>
    <s v="USD"/>
    <x v="1760"/>
    <d v="2015-05-17T15:31:17"/>
    <b v="1"/>
    <n v="74"/>
    <b v="1"/>
    <x v="7"/>
    <s v="electronic music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61"/>
    <d v="2017-01-23T04:59:00"/>
    <b v="0"/>
    <n v="14"/>
    <b v="0"/>
    <x v="0"/>
    <s v="wearables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62"/>
    <d v="2014-07-09T12:34:56"/>
    <b v="0"/>
    <n v="35"/>
    <b v="0"/>
    <x v="1"/>
    <s v="art books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63"/>
    <d v="2014-06-26T23:02:02"/>
    <b v="0"/>
    <n v="40"/>
    <b v="0"/>
    <x v="6"/>
    <s v="plays"/>
    <n v="15"/>
    <n v="57.25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64"/>
    <d v="2014-12-31T07:00:00"/>
    <b v="0"/>
    <n v="26"/>
    <b v="1"/>
    <x v="6"/>
    <s v="plays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5"/>
    <d v="2014-08-03T15:48:04"/>
    <b v="1"/>
    <n v="39"/>
    <b v="0"/>
    <x v="2"/>
    <s v="photobooks"/>
    <n v="46"/>
    <n v="58.62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6"/>
    <d v="2014-09-11T10:24:14"/>
    <b v="0"/>
    <n v="56"/>
    <b v="1"/>
    <x v="7"/>
    <s v="rock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7"/>
    <d v="2016-12-02T06:09:26"/>
    <b v="0"/>
    <n v="62"/>
    <b v="1"/>
    <x v="0"/>
    <s v="space exploration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8"/>
    <d v="2013-12-28T04:59:00"/>
    <b v="0"/>
    <n v="64"/>
    <b v="1"/>
    <x v="5"/>
    <s v="shorts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9"/>
    <d v="2012-02-13T03:35:14"/>
    <b v="0"/>
    <n v="44"/>
    <b v="1"/>
    <x v="7"/>
    <s v="indie rock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70"/>
    <d v="2015-03-16T21:00:00"/>
    <b v="0"/>
    <n v="57"/>
    <b v="1"/>
    <x v="6"/>
    <s v="plays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71"/>
    <d v="2017-02-28T18:54:42"/>
    <b v="0"/>
    <n v="28"/>
    <b v="0"/>
    <x v="0"/>
    <s v="wearables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72"/>
    <d v="2014-07-02T04:00:00"/>
    <b v="1"/>
    <n v="71"/>
    <b v="1"/>
    <x v="6"/>
    <s v="plays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73"/>
    <d v="2012-05-28T06:30:57"/>
    <b v="0"/>
    <n v="32"/>
    <b v="1"/>
    <x v="5"/>
    <s v="shorts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74"/>
    <d v="2011-07-01T19:05:20"/>
    <b v="0"/>
    <n v="51"/>
    <b v="1"/>
    <x v="7"/>
    <s v="rock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5"/>
    <d v="2015-09-19T03:50:17"/>
    <b v="0"/>
    <n v="12"/>
    <b v="0"/>
    <x v="5"/>
    <s v="drama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6"/>
    <d v="2012-04-27T22:00:00"/>
    <b v="0"/>
    <n v="35"/>
    <b v="1"/>
    <x v="7"/>
    <s v="rock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7"/>
    <d v="2015-09-30T19:29:00"/>
    <b v="0"/>
    <n v="43"/>
    <b v="1"/>
    <x v="7"/>
    <s v="indie rock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8"/>
    <d v="2016-06-01T21:42:00"/>
    <b v="0"/>
    <n v="20"/>
    <b v="1"/>
    <x v="6"/>
    <s v="plays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9"/>
    <d v="2016-05-10T11:17:00"/>
    <b v="0"/>
    <n v="15"/>
    <b v="1"/>
    <x v="6"/>
    <s v="plays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80"/>
    <d v="2014-08-17T15:35:24"/>
    <b v="0"/>
    <n v="20"/>
    <b v="1"/>
    <x v="6"/>
    <s v="plays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81"/>
    <d v="2014-08-14T18:11:00"/>
    <b v="0"/>
    <n v="83"/>
    <b v="1"/>
    <x v="7"/>
    <s v="pop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82"/>
    <d v="2014-07-01T04:59:00"/>
    <b v="0"/>
    <n v="30"/>
    <b v="1"/>
    <x v="6"/>
    <s v="plays"/>
    <n v="110"/>
    <n v="73.400000000000006"/>
  </r>
  <r>
    <n v="185"/>
    <s v="BLANK Short Movie"/>
    <s v="Love has no boundaries!"/>
    <n v="40000"/>
    <n v="2200"/>
    <x v="2"/>
    <s v="NO"/>
    <s v="NOK"/>
    <x v="1783"/>
    <d v="2016-08-18T21:52:19"/>
    <b v="0"/>
    <n v="10"/>
    <b v="0"/>
    <x v="5"/>
    <s v="drama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84"/>
    <d v="2014-05-10T03:59:00"/>
    <b v="1"/>
    <n v="71"/>
    <b v="1"/>
    <x v="1"/>
    <s v="radio &amp; podcasts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5"/>
    <d v="2014-06-27T22:04:24"/>
    <b v="0"/>
    <n v="16"/>
    <b v="0"/>
    <x v="7"/>
    <s v="faith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6"/>
    <d v="2011-02-26T00:37:10"/>
    <b v="0"/>
    <n v="47"/>
    <b v="1"/>
    <x v="5"/>
    <s v="shorts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7"/>
    <d v="2016-02-05T22:00:00"/>
    <b v="0"/>
    <n v="42"/>
    <b v="1"/>
    <x v="6"/>
    <s v="plays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8"/>
    <d v="2015-09-24T20:38:02"/>
    <b v="0"/>
    <n v="50"/>
    <b v="1"/>
    <x v="7"/>
    <s v="electronic music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789"/>
    <d v="2015-06-01T03:59:00"/>
    <b v="0"/>
    <n v="11"/>
    <b v="1"/>
    <x v="6"/>
    <s v="plays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0"/>
    <d v="2016-02-04T07:50:33"/>
    <b v="1"/>
    <n v="37"/>
    <b v="0"/>
    <x v="2"/>
    <s v="photobooks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91"/>
    <d v="2013-08-18T15:00:00"/>
    <b v="1"/>
    <n v="55"/>
    <b v="1"/>
    <x v="6"/>
    <s v="plays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92"/>
    <d v="2016-03-19T04:33:43"/>
    <b v="0"/>
    <n v="61"/>
    <b v="1"/>
    <x v="7"/>
    <s v="electronic music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93"/>
    <d v="2017-01-07T21:00:00"/>
    <b v="0"/>
    <n v="34"/>
    <b v="1"/>
    <x v="2"/>
    <s v="photobooks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94"/>
    <d v="2014-07-30T22:41:41"/>
    <b v="0"/>
    <n v="72"/>
    <b v="1"/>
    <x v="6"/>
    <s v="plays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95"/>
    <d v="2015-11-22T22:00:00"/>
    <b v="0"/>
    <n v="47"/>
    <b v="1"/>
    <x v="6"/>
    <s v="plays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6"/>
    <d v="2016-05-10T11:10:48"/>
    <b v="0"/>
    <n v="30"/>
    <b v="1"/>
    <x v="6"/>
    <s v="plays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7"/>
    <d v="2015-03-01T12:00:00"/>
    <b v="0"/>
    <n v="38"/>
    <b v="1"/>
    <x v="5"/>
    <s v="television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8"/>
    <d v="2014-08-03T11:39:39"/>
    <b v="1"/>
    <n v="39"/>
    <b v="0"/>
    <x v="2"/>
    <s v="photobooks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9"/>
    <d v="2015-07-10T07:00:00"/>
    <b v="0"/>
    <n v="19"/>
    <b v="1"/>
    <x v="6"/>
    <s v="plays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800"/>
    <d v="2014-11-12T18:03:13"/>
    <b v="0"/>
    <n v="58"/>
    <b v="1"/>
    <x v="7"/>
    <s v="indie rock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801"/>
    <d v="2014-10-04T03:30:00"/>
    <b v="0"/>
    <n v="29"/>
    <b v="0"/>
    <x v="3"/>
    <s v="video games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802"/>
    <d v="2015-08-12T05:32:39"/>
    <b v="0"/>
    <n v="24"/>
    <b v="1"/>
    <x v="6"/>
    <s v="plays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803"/>
    <d v="2010-04-18T06:59:00"/>
    <b v="0"/>
    <n v="54"/>
    <b v="1"/>
    <x v="7"/>
    <s v="rock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804"/>
    <d v="2012-05-28T15:43:13"/>
    <b v="0"/>
    <n v="35"/>
    <b v="1"/>
    <x v="7"/>
    <s v="classical music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805"/>
    <d v="2012-04-18T16:44:36"/>
    <b v="0"/>
    <n v="46"/>
    <b v="1"/>
    <x v="7"/>
    <s v="rock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6"/>
    <d v="2015-10-24T03:59:00"/>
    <b v="0"/>
    <n v="20"/>
    <b v="1"/>
    <x v="6"/>
    <s v="plays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7"/>
    <d v="2012-10-28T05:00:00"/>
    <b v="0"/>
    <n v="58"/>
    <b v="1"/>
    <x v="7"/>
    <s v="indie rock"/>
    <n v="107"/>
    <n v="36.97"/>
  </r>
  <r>
    <n v="1655"/>
    <s v="Meg Porter Debut EP!"/>
    <s v="Berklee College of Music student, Meg Porter needs YOUR help to fund her very first EP!"/>
    <n v="1500"/>
    <n v="2143"/>
    <x v="0"/>
    <s v="US"/>
    <s v="USD"/>
    <x v="1808"/>
    <d v="2012-04-05T18:00:20"/>
    <b v="0"/>
    <n v="48"/>
    <b v="1"/>
    <x v="7"/>
    <s v="pop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9"/>
    <d v="2014-07-06T10:08:09"/>
    <b v="0"/>
    <n v="67"/>
    <b v="1"/>
    <x v="6"/>
    <s v="plays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10"/>
    <d v="2016-03-17T17:25:49"/>
    <b v="0"/>
    <n v="17"/>
    <b v="1"/>
    <x v="0"/>
    <s v="wearables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11"/>
    <d v="2015-07-10T21:00:00"/>
    <b v="0"/>
    <n v="13"/>
    <b v="1"/>
    <x v="6"/>
    <s v="plays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12"/>
    <d v="2016-03-05T01:00:00"/>
    <b v="0"/>
    <n v="13"/>
    <b v="1"/>
    <x v="6"/>
    <s v="plays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13"/>
    <d v="2015-09-27T20:14:00"/>
    <b v="0"/>
    <n v="98"/>
    <b v="1"/>
    <x v="5"/>
    <s v="television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14"/>
    <d v="2013-03-11T18:02:26"/>
    <b v="0"/>
    <n v="44"/>
    <b v="1"/>
    <x v="7"/>
    <s v="indie rock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15"/>
    <d v="2015-01-04T04:43:58"/>
    <b v="0"/>
    <n v="13"/>
    <b v="0"/>
    <x v="5"/>
    <s v="drama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6"/>
    <d v="2011-08-15T01:00:00"/>
    <b v="0"/>
    <n v="39"/>
    <b v="1"/>
    <x v="7"/>
    <s v="indie rock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7"/>
    <d v="2015-10-18T19:36:29"/>
    <b v="1"/>
    <n v="43"/>
    <b v="0"/>
    <x v="6"/>
    <s v="plays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8"/>
    <d v="2017-02-22T13:25:52"/>
    <b v="0"/>
    <n v="41"/>
    <b v="1"/>
    <x v="6"/>
    <s v="plays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9"/>
    <d v="2016-06-14T21:43:00"/>
    <b v="0"/>
    <n v="27"/>
    <b v="1"/>
    <x v="6"/>
    <s v="plays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820"/>
    <d v="2014-10-01T03:59:00"/>
    <b v="0"/>
    <n v="16"/>
    <b v="0"/>
    <x v="2"/>
    <s v="nature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21"/>
    <d v="2015-06-11T18:24:44"/>
    <b v="1"/>
    <n v="28"/>
    <b v="0"/>
    <x v="6"/>
    <s v="plays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22"/>
    <d v="2014-02-03T11:41:32"/>
    <b v="0"/>
    <n v="99"/>
    <b v="0"/>
    <x v="3"/>
    <s v="video games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23"/>
    <d v="2013-03-11T04:00:00"/>
    <b v="1"/>
    <n v="22"/>
    <b v="1"/>
    <x v="7"/>
    <s v="rock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24"/>
    <d v="2015-07-01T06:59:00"/>
    <b v="0"/>
    <n v="35"/>
    <b v="1"/>
    <x v="6"/>
    <s v="plays"/>
    <n v="106"/>
    <n v="60.29"/>
  </r>
  <r>
    <n v="2972"/>
    <s v="A Bad Plan"/>
    <s v="A group of artists. A mythical art piece. A harrowing quest. And some margaritas."/>
    <n v="2000"/>
    <n v="2107"/>
    <x v="0"/>
    <s v="US"/>
    <s v="USD"/>
    <x v="1825"/>
    <d v="2016-12-05T01:00:00"/>
    <b v="0"/>
    <n v="17"/>
    <b v="1"/>
    <x v="6"/>
    <s v="plays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26"/>
    <d v="2015-09-20T04:21:31"/>
    <b v="0"/>
    <n v="5"/>
    <b v="0"/>
    <x v="6"/>
    <s v="spaces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7"/>
    <d v="2014-10-15T12:52:02"/>
    <b v="1"/>
    <n v="74"/>
    <b v="1"/>
    <x v="6"/>
    <s v="plays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8"/>
    <d v="2015-04-01T03:59:00"/>
    <b v="0"/>
    <n v="34"/>
    <b v="1"/>
    <x v="6"/>
    <s v="plays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9"/>
    <d v="2013-07-11T20:01:43"/>
    <b v="0"/>
    <n v="50"/>
    <b v="1"/>
    <x v="7"/>
    <s v="rock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30"/>
    <d v="2010-01-01T06:00:00"/>
    <b v="0"/>
    <n v="14"/>
    <b v="1"/>
    <x v="7"/>
    <s v="classical music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31"/>
    <d v="2014-11-08T21:13:23"/>
    <b v="1"/>
    <n v="23"/>
    <b v="0"/>
    <x v="0"/>
    <s v="space exploration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32"/>
    <d v="2014-12-03T15:28:26"/>
    <b v="0"/>
    <n v="41"/>
    <b v="1"/>
    <x v="6"/>
    <s v="plays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33"/>
    <d v="2014-07-04T03:24:46"/>
    <b v="0"/>
    <n v="39"/>
    <b v="1"/>
    <x v="6"/>
    <s v="plays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34"/>
    <d v="2012-05-05T19:15:28"/>
    <b v="1"/>
    <n v="75"/>
    <b v="1"/>
    <x v="7"/>
    <s v="indie rock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35"/>
    <d v="2015-01-23T12:11:23"/>
    <b v="0"/>
    <n v="38"/>
    <b v="1"/>
    <x v="6"/>
    <s v="plays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36"/>
    <d v="2016-04-28T16:20:32"/>
    <b v="0"/>
    <n v="33"/>
    <b v="1"/>
    <x v="6"/>
    <s v="plays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7"/>
    <d v="2015-01-16T23:58:02"/>
    <b v="0"/>
    <n v="53"/>
    <b v="1"/>
    <x v="6"/>
    <s v="plays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8"/>
    <d v="2015-03-28T14:38:04"/>
    <b v="0"/>
    <n v="35"/>
    <b v="1"/>
    <x v="6"/>
    <s v="plays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9"/>
    <d v="2014-03-18T15:55:30"/>
    <b v="0"/>
    <n v="33"/>
    <b v="0"/>
    <x v="1"/>
    <s v="children's books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40"/>
    <d v="2013-07-08T00:26:21"/>
    <b v="0"/>
    <n v="24"/>
    <b v="1"/>
    <x v="5"/>
    <s v="shorts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41"/>
    <d v="2013-04-22T21:00:00"/>
    <b v="1"/>
    <n v="45"/>
    <b v="1"/>
    <x v="7"/>
    <s v="rock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42"/>
    <d v="2015-05-17T03:00:00"/>
    <b v="0"/>
    <n v="39"/>
    <b v="1"/>
    <x v="6"/>
    <s v="plays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43"/>
    <d v="2013-01-05T17:58:41"/>
    <b v="0"/>
    <n v="49"/>
    <b v="1"/>
    <x v="1"/>
    <s v="nonfiction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44"/>
    <d v="2015-08-26T23:00:00"/>
    <b v="0"/>
    <n v="38"/>
    <b v="1"/>
    <x v="6"/>
    <s v="plays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45"/>
    <d v="2014-07-06T05:08:50"/>
    <b v="0"/>
    <n v="25"/>
    <b v="0"/>
    <x v="4"/>
    <s v="food trucks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46"/>
    <d v="2015-04-13T17:17:52"/>
    <b v="0"/>
    <n v="37"/>
    <b v="0"/>
    <x v="5"/>
    <s v="science fiction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7"/>
    <d v="2015-02-12T14:15:42"/>
    <b v="0"/>
    <n v="39"/>
    <b v="0"/>
    <x v="6"/>
    <s v="musical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8"/>
    <d v="2014-05-19T02:49:19"/>
    <b v="0"/>
    <n v="48"/>
    <b v="1"/>
    <x v="5"/>
    <s v="documentary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9"/>
    <d v="2011-10-12T23:57:59"/>
    <b v="0"/>
    <n v="41"/>
    <b v="1"/>
    <x v="7"/>
    <s v="indie rock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50"/>
    <d v="2015-10-02T18:00:00"/>
    <b v="0"/>
    <n v="46"/>
    <b v="1"/>
    <x v="6"/>
    <s v="plays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51"/>
    <d v="2015-06-01T05:00:00"/>
    <b v="0"/>
    <n v="30"/>
    <b v="1"/>
    <x v="6"/>
    <s v="plays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52"/>
    <d v="2015-08-09T16:00:00"/>
    <b v="0"/>
    <n v="36"/>
    <b v="1"/>
    <x v="6"/>
    <s v="plays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53"/>
    <d v="2016-02-02T14:58:48"/>
    <b v="0"/>
    <n v="46"/>
    <b v="0"/>
    <x v="6"/>
    <s v="musical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54"/>
    <d v="2012-03-11T04:59:00"/>
    <b v="0"/>
    <n v="23"/>
    <b v="1"/>
    <x v="7"/>
    <s v="rock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55"/>
    <d v="2015-07-21T03:00:00"/>
    <b v="0"/>
    <n v="29"/>
    <b v="1"/>
    <x v="6"/>
    <s v="plays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56"/>
    <d v="2015-02-28T17:00:00"/>
    <b v="0"/>
    <n v="51"/>
    <b v="1"/>
    <x v="6"/>
    <s v="plays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57"/>
    <d v="2016-10-01T17:19:42"/>
    <b v="0"/>
    <n v="45"/>
    <b v="1"/>
    <x v="7"/>
    <s v="rock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58"/>
    <d v="2017-03-10T19:00:35"/>
    <b v="1"/>
    <n v="52"/>
    <b v="0"/>
    <x v="0"/>
    <s v="space exploration"/>
    <n v="2"/>
    <n v="39.479999999999997"/>
  </r>
  <r>
    <n v="1921"/>
    <s v="The Fine Spirits are making an album!"/>
    <s v="The Fine Spirits are making an album, but we need your help!"/>
    <n v="1500"/>
    <n v="2052"/>
    <x v="0"/>
    <s v="US"/>
    <s v="USD"/>
    <x v="1859"/>
    <d v="2012-07-14T05:19:03"/>
    <b v="0"/>
    <n v="38"/>
    <b v="1"/>
    <x v="7"/>
    <s v="indie rock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60"/>
    <d v="2017-01-06T13:05:05"/>
    <b v="0"/>
    <n v="59"/>
    <b v="1"/>
    <x v="6"/>
    <s v="plays"/>
    <n v="103"/>
    <n v="34.75"/>
  </r>
  <r>
    <n v="2788"/>
    <s v="ACT Underground Theatre, TLDC"/>
    <s v="MOVING FORWARD! WE HAVE REACHED GOAL BUT HAVE MORE TIME!! PLEASE CONSIDER PLEDGING."/>
    <n v="2000"/>
    <n v="2050"/>
    <x v="0"/>
    <s v="US"/>
    <s v="USD"/>
    <x v="1861"/>
    <d v="2016-07-29T16:50:43"/>
    <b v="0"/>
    <n v="20"/>
    <b v="1"/>
    <x v="6"/>
    <s v="plays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62"/>
    <d v="2016-09-09T04:00:00"/>
    <b v="0"/>
    <n v="28"/>
    <b v="1"/>
    <x v="6"/>
    <s v="plays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s v="GB"/>
    <s v="GBP"/>
    <x v="1863"/>
    <d v="2015-05-31T12:44:58"/>
    <b v="0"/>
    <n v="31"/>
    <b v="1"/>
    <x v="6"/>
    <s v="plays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64"/>
    <d v="2016-06-03T21:00:00"/>
    <b v="1"/>
    <n v="39"/>
    <b v="1"/>
    <x v="6"/>
    <s v="plays"/>
    <n v="102"/>
    <n v="52.49"/>
  </r>
  <r>
    <n v="3837"/>
    <s v="Farcical Elements Presents Boeing-Boeing"/>
    <s v="A high-flying French farce with the thrust of a well-tuned jet engine"/>
    <n v="2000"/>
    <n v="2042"/>
    <x v="0"/>
    <s v="GB"/>
    <s v="GBP"/>
    <x v="1865"/>
    <d v="2015-07-03T18:22:38"/>
    <b v="0"/>
    <n v="17"/>
    <b v="1"/>
    <x v="6"/>
    <s v="plays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66"/>
    <d v="2014-11-06T05:59:00"/>
    <b v="0"/>
    <n v="23"/>
    <b v="1"/>
    <x v="6"/>
    <s v="plays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67"/>
    <d v="2012-07-07T03:59:00"/>
    <b v="0"/>
    <n v="34"/>
    <b v="1"/>
    <x v="7"/>
    <s v="rock"/>
    <n v="204"/>
    <n v="59.85"/>
  </r>
  <r>
    <n v="1841"/>
    <s v="Hydra Effect Debut EP"/>
    <s v="Hard Rock with a Positive Message. Help us fund, release and promote our debut EP!"/>
    <n v="2000"/>
    <n v="2035"/>
    <x v="0"/>
    <s v="US"/>
    <s v="USD"/>
    <x v="1868"/>
    <d v="2014-05-20T04:59:00"/>
    <b v="0"/>
    <n v="40"/>
    <b v="1"/>
    <x v="7"/>
    <s v="rock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9"/>
    <d v="2016-07-24T23:00:00"/>
    <b v="0"/>
    <n v="27"/>
    <b v="1"/>
    <x v="6"/>
    <s v="musical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70"/>
    <d v="2015-06-20T13:59:35"/>
    <b v="0"/>
    <n v="63"/>
    <b v="1"/>
    <x v="6"/>
    <s v="plays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71"/>
    <d v="2011-11-19T21:54:10"/>
    <b v="0"/>
    <n v="22"/>
    <b v="1"/>
    <x v="5"/>
    <s v="documentary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72"/>
    <d v="2016-01-15T03:09:34"/>
    <b v="0"/>
    <n v="26"/>
    <b v="0"/>
    <x v="6"/>
    <s v="plays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73"/>
    <d v="2016-06-04T17:42:46"/>
    <b v="0"/>
    <n v="19"/>
    <b v="1"/>
    <x v="6"/>
    <s v="plays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74"/>
    <d v="2016-10-21T16:04:20"/>
    <b v="0"/>
    <n v="11"/>
    <b v="0"/>
    <x v="0"/>
    <s v="wearables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75"/>
    <d v="2014-06-19T04:00:00"/>
    <b v="0"/>
    <n v="16"/>
    <b v="1"/>
    <x v="5"/>
    <s v="television"/>
    <n v="101"/>
    <n v="126.69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76"/>
    <d v="2015-03-04T14:22:30"/>
    <b v="0"/>
    <n v="28"/>
    <b v="1"/>
    <x v="6"/>
    <s v="plays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77"/>
    <d v="2014-01-29T08:13:47"/>
    <b v="1"/>
    <n v="52"/>
    <b v="1"/>
    <x v="7"/>
    <s v="rock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8"/>
    <d v="2014-07-18T20:31:12"/>
    <b v="0"/>
    <n v="38"/>
    <b v="1"/>
    <x v="7"/>
    <s v="rock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9"/>
    <d v="2014-07-30T23:00:00"/>
    <b v="0"/>
    <n v="38"/>
    <b v="1"/>
    <x v="6"/>
    <s v="plays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80"/>
    <d v="2015-07-30T03:25:24"/>
    <b v="0"/>
    <n v="32"/>
    <b v="1"/>
    <x v="6"/>
    <s v="plays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81"/>
    <d v="2016-12-31T16:59:00"/>
    <b v="0"/>
    <n v="31"/>
    <b v="1"/>
    <x v="6"/>
    <s v="plays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82"/>
    <d v="2015-09-11T18:22:49"/>
    <b v="0"/>
    <n v="3"/>
    <b v="0"/>
    <x v="1"/>
    <s v="translations"/>
    <n v="1"/>
    <n v="673.33"/>
  </r>
  <r>
    <n v="1826"/>
    <s v="BEAR GHOST! Professional Recording! Yay!"/>
    <s v="Hear your favorite Bear Ghost in eargasmic quality!"/>
    <n v="2000"/>
    <n v="2020"/>
    <x v="0"/>
    <s v="US"/>
    <s v="USD"/>
    <x v="1883"/>
    <d v="2014-02-17T22:10:17"/>
    <b v="0"/>
    <n v="38"/>
    <b v="1"/>
    <x v="7"/>
    <s v="rock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84"/>
    <d v="2014-08-01T10:01:50"/>
    <b v="0"/>
    <n v="21"/>
    <b v="1"/>
    <x v="6"/>
    <s v="plays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85"/>
    <d v="2016-07-20T12:02:11"/>
    <b v="0"/>
    <n v="39"/>
    <b v="1"/>
    <x v="6"/>
    <s v="plays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86"/>
    <d v="2015-06-03T15:04:10"/>
    <b v="0"/>
    <n v="56"/>
    <b v="1"/>
    <x v="6"/>
    <s v="plays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87"/>
    <d v="2011-04-26T06:59:00"/>
    <b v="0"/>
    <n v="20"/>
    <b v="1"/>
    <x v="7"/>
    <s v="pop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8"/>
    <d v="2012-08-16T03:07:25"/>
    <b v="0"/>
    <n v="22"/>
    <b v="1"/>
    <x v="7"/>
    <s v="indie rock"/>
    <n v="101"/>
    <n v="91.59"/>
  </r>
  <r>
    <n v="3520"/>
    <s v="Protocols"/>
    <s v="Help us to bring &quot;Protocols&quot; at the 2015 Camden Fringe. The most controversial play of the year."/>
    <n v="2000"/>
    <n v="2015"/>
    <x v="0"/>
    <s v="GB"/>
    <s v="GBP"/>
    <x v="1889"/>
    <d v="2015-09-06T13:47:00"/>
    <b v="0"/>
    <n v="21"/>
    <b v="1"/>
    <x v="6"/>
    <s v="plays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90"/>
    <d v="2016-09-04T01:36:22"/>
    <b v="0"/>
    <n v="36"/>
    <b v="1"/>
    <x v="6"/>
    <s v="plays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91"/>
    <d v="2016-10-20T04:55:00"/>
    <b v="0"/>
    <n v="33"/>
    <b v="1"/>
    <x v="6"/>
    <s v="plays"/>
    <n v="101"/>
    <n v="61.06"/>
  </r>
  <r>
    <n v="1671"/>
    <s v="Luke O'Brien's Kickstarter"/>
    <s v="I am seeking funding in order to help take my music from a hobby to a career."/>
    <n v="2000"/>
    <n v="2013.47"/>
    <x v="0"/>
    <s v="US"/>
    <s v="USD"/>
    <x v="1892"/>
    <d v="2016-08-01T13:03:34"/>
    <b v="0"/>
    <n v="77"/>
    <b v="1"/>
    <x v="7"/>
    <s v="pop"/>
    <n v="101"/>
    <n v="26.15"/>
  </r>
  <r>
    <n v="1634"/>
    <s v="RUBEDO: Debut Full Length Album"/>
    <s v="Recording Debut  Album w/ Producer Ikey Owens from Free Moral Agents/ The Mars Volta"/>
    <n v="2000"/>
    <n v="2010"/>
    <x v="0"/>
    <s v="US"/>
    <s v="USD"/>
    <x v="1893"/>
    <d v="2011-06-02T05:59:00"/>
    <b v="0"/>
    <n v="32"/>
    <b v="1"/>
    <x v="7"/>
    <s v="rock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94"/>
    <d v="2015-08-05T08:43:27"/>
    <b v="0"/>
    <n v="33"/>
    <b v="1"/>
    <x v="6"/>
    <s v="plays"/>
    <n v="101"/>
    <n v="60.91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95"/>
    <d v="2014-05-28T04:59:00"/>
    <b v="0"/>
    <n v="38"/>
    <b v="1"/>
    <x v="7"/>
    <s v="indie rock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96"/>
    <d v="2014-08-10T20:19:26"/>
    <b v="0"/>
    <n v="44"/>
    <b v="1"/>
    <x v="1"/>
    <s v="nonfiction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97"/>
    <d v="2017-02-05T16:44:00"/>
    <b v="0"/>
    <n v="4"/>
    <b v="0"/>
    <x v="4"/>
    <s v="food trucks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8"/>
    <d v="2015-07-18T16:00:00"/>
    <b v="0"/>
    <n v="30"/>
    <b v="1"/>
    <x v="6"/>
    <s v="plays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9"/>
    <d v="2015-04-09T04:00:00"/>
    <b v="0"/>
    <n v="14"/>
    <b v="1"/>
    <x v="6"/>
    <s v="musical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900"/>
    <d v="2015-09-13T18:11:52"/>
    <b v="0"/>
    <n v="25"/>
    <b v="1"/>
    <x v="5"/>
    <s v="television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901"/>
    <d v="2016-05-16T10:26:05"/>
    <b v="0"/>
    <n v="17"/>
    <b v="1"/>
    <x v="6"/>
    <s v="plays"/>
    <n v="100"/>
    <n v="117.88"/>
  </r>
  <r>
    <n v="3159"/>
    <s v="Waxwing: A New Play"/>
    <s v="WAXWING is an exciting new world premiere of mythic (perhaps even apocalyptic!) proportions."/>
    <n v="1500"/>
    <n v="2002.22"/>
    <x v="0"/>
    <s v="US"/>
    <s v="USD"/>
    <x v="1902"/>
    <d v="2012-01-18T23:00:00"/>
    <b v="1"/>
    <n v="52"/>
    <b v="1"/>
    <x v="6"/>
    <s v="plays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903"/>
    <d v="2016-03-02T22:27:15"/>
    <b v="0"/>
    <n v="24"/>
    <b v="0"/>
    <x v="7"/>
    <s v="indie rock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904"/>
    <d v="2015-07-11T14:30:00"/>
    <b v="1"/>
    <n v="35"/>
    <b v="1"/>
    <x v="6"/>
    <s v="plays"/>
    <n v="100"/>
    <n v="57.17"/>
  </r>
  <r>
    <n v="1603"/>
    <s v="Max's First Solo Album!"/>
    <s v="An exercise in the wild and dangerous world of solo musicianship by Maxwell D Feinstein."/>
    <n v="2000"/>
    <n v="2000.66"/>
    <x v="0"/>
    <s v="US"/>
    <s v="USD"/>
    <x v="1905"/>
    <d v="2012-01-28T04:04:19"/>
    <b v="0"/>
    <n v="30"/>
    <b v="1"/>
    <x v="7"/>
    <s v="rock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906"/>
    <d v="2014-10-05T13:39:14"/>
    <b v="0"/>
    <n v="19"/>
    <b v="1"/>
    <x v="5"/>
    <s v="television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907"/>
    <d v="2014-10-07T02:22:17"/>
    <b v="0"/>
    <n v="15"/>
    <b v="1"/>
    <x v="5"/>
    <s v="television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8"/>
    <d v="2014-09-15T04:28:06"/>
    <b v="0"/>
    <n v="23"/>
    <b v="1"/>
    <x v="7"/>
    <s v="rock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9"/>
    <d v="2013-11-16T05:39:33"/>
    <b v="0"/>
    <n v="7"/>
    <b v="1"/>
    <x v="7"/>
    <s v="electronic music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10"/>
    <d v="2012-11-10T18:57:49"/>
    <b v="0"/>
    <n v="47"/>
    <b v="1"/>
    <x v="7"/>
    <s v="indie rock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11"/>
    <d v="2015-10-10T22:28:04"/>
    <b v="0"/>
    <n v="8"/>
    <b v="1"/>
    <x v="7"/>
    <s v="indie rock"/>
    <n v="100"/>
    <n v="250"/>
  </r>
  <r>
    <n v="2937"/>
    <s v="UCAS"/>
    <s v="UCAS is a new British musical premiering at the Edinburgh Fringe Festival 2014."/>
    <n v="1500"/>
    <n v="2000"/>
    <x v="0"/>
    <s v="GB"/>
    <s v="GBP"/>
    <x v="1912"/>
    <d v="2014-07-13T10:58:33"/>
    <b v="0"/>
    <n v="55"/>
    <b v="1"/>
    <x v="6"/>
    <s v="musical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13"/>
    <d v="2014-12-10T20:49:12"/>
    <b v="0"/>
    <n v="15"/>
    <b v="1"/>
    <x v="6"/>
    <s v="plays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14"/>
    <d v="2015-06-25T11:05:24"/>
    <b v="0"/>
    <n v="17"/>
    <b v="1"/>
    <x v="6"/>
    <s v="plays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15"/>
    <d v="2014-08-18T17:32:33"/>
    <b v="0"/>
    <n v="21"/>
    <b v="1"/>
    <x v="6"/>
    <s v="plays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16"/>
    <d v="2015-10-23T12:43:56"/>
    <b v="0"/>
    <n v="31"/>
    <b v="1"/>
    <x v="6"/>
    <s v="plays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17"/>
    <d v="2016-05-21T03:59:00"/>
    <b v="0"/>
    <n v="29"/>
    <b v="1"/>
    <x v="6"/>
    <s v="plays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18"/>
    <d v="2015-06-13T22:20:10"/>
    <b v="0"/>
    <n v="20"/>
    <b v="1"/>
    <x v="6"/>
    <s v="musical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9"/>
    <d v="2013-03-09T07:28:39"/>
    <b v="0"/>
    <n v="73"/>
    <b v="1"/>
    <x v="7"/>
    <s v="electronic music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20"/>
    <d v="2015-01-31T03:25:00"/>
    <b v="1"/>
    <n v="33"/>
    <b v="0"/>
    <x v="2"/>
    <s v="photobooks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21"/>
    <d v="2012-05-05T03:20:19"/>
    <b v="0"/>
    <n v="24"/>
    <b v="0"/>
    <x v="7"/>
    <s v="jazz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22"/>
    <d v="2016-12-30T17:50:16"/>
    <b v="0"/>
    <n v="74"/>
    <b v="1"/>
    <x v="0"/>
    <s v="space exploration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23"/>
    <d v="2015-05-01T22:02:41"/>
    <b v="0"/>
    <n v="17"/>
    <b v="0"/>
    <x v="7"/>
    <s v="faith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24"/>
    <d v="2016-06-23T18:47:00"/>
    <b v="0"/>
    <n v="30"/>
    <b v="1"/>
    <x v="6"/>
    <s v="plays"/>
    <n v="112"/>
    <n v="65.17"/>
  </r>
  <r>
    <n v="3271"/>
    <s v="Saxon Court at Southwark Playhouse"/>
    <s v="A razor sharp satire to darken your Christmas."/>
    <n v="1500"/>
    <n v="1950"/>
    <x v="0"/>
    <s v="GB"/>
    <s v="GBP"/>
    <x v="1925"/>
    <d v="2014-11-02T11:29:35"/>
    <b v="1"/>
    <n v="51"/>
    <b v="1"/>
    <x v="6"/>
    <s v="plays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26"/>
    <d v="2013-03-22T11:37:05"/>
    <b v="0"/>
    <n v="32"/>
    <b v="1"/>
    <x v="7"/>
    <s v="rock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27"/>
    <d v="2014-08-17T12:22:24"/>
    <b v="0"/>
    <n v="19"/>
    <b v="1"/>
    <x v="5"/>
    <s v="television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8"/>
    <d v="2014-04-21T01:00:00"/>
    <b v="0"/>
    <n v="40"/>
    <b v="0"/>
    <x v="7"/>
    <s v="world music"/>
    <n v="4"/>
    <n v="48.43"/>
  </r>
  <r>
    <n v="1672"/>
    <s v="High Altotude Debut Album"/>
    <s v="Sweet, sweet harmonies from Portland Oregon's premiere high school women's a cappella group."/>
    <n v="1700"/>
    <n v="1920"/>
    <x v="0"/>
    <s v="US"/>
    <s v="USD"/>
    <x v="1929"/>
    <d v="2012-06-04T15:45:30"/>
    <b v="0"/>
    <n v="49"/>
    <b v="1"/>
    <x v="7"/>
    <s v="pop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30"/>
    <d v="2015-10-06T16:30:47"/>
    <b v="0"/>
    <n v="37"/>
    <b v="1"/>
    <x v="6"/>
    <s v="spaces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31"/>
    <d v="2014-06-21T20:31:20"/>
    <b v="0"/>
    <n v="56"/>
    <b v="1"/>
    <x v="6"/>
    <s v="plays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32"/>
    <d v="2012-06-06T22:42:55"/>
    <b v="0"/>
    <n v="42"/>
    <b v="1"/>
    <x v="7"/>
    <s v="indie rock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33"/>
    <d v="2009-10-12T20:59:00"/>
    <b v="0"/>
    <n v="26"/>
    <b v="0"/>
    <x v="5"/>
    <s v="animation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34"/>
    <d v="2016-02-06T04:59:00"/>
    <b v="0"/>
    <n v="5"/>
    <b v="0"/>
    <x v="6"/>
    <s v="plays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35"/>
    <d v="2014-11-10T21:34:49"/>
    <b v="1"/>
    <n v="29"/>
    <b v="0"/>
    <x v="0"/>
    <s v="makerspaces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36"/>
    <d v="2015-12-31T23:00:00"/>
    <b v="0"/>
    <n v="23"/>
    <b v="0"/>
    <x v="0"/>
    <s v="wearables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37"/>
    <d v="2015-10-23T11:00:00"/>
    <b v="1"/>
    <n v="53"/>
    <b v="1"/>
    <x v="0"/>
    <s v="space exploration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8"/>
    <d v="2012-06-07T13:14:17"/>
    <b v="1"/>
    <n v="50"/>
    <b v="1"/>
    <x v="7"/>
    <s v="indie rock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9"/>
    <d v="2012-12-28T19:51:03"/>
    <b v="1"/>
    <n v="81"/>
    <b v="1"/>
    <x v="1"/>
    <s v="radio &amp; podcasts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40"/>
    <d v="2015-01-19T18:14:58"/>
    <b v="1"/>
    <n v="19"/>
    <b v="0"/>
    <x v="2"/>
    <s v="photobooks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41"/>
    <d v="2015-11-18T07:15:58"/>
    <b v="0"/>
    <n v="11"/>
    <b v="0"/>
    <x v="5"/>
    <s v="animation"/>
    <n v="9"/>
    <n v="170.55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42"/>
    <d v="2017-01-04T03:14:05"/>
    <b v="0"/>
    <n v="52"/>
    <b v="1"/>
    <x v="6"/>
    <s v="plays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43"/>
    <d v="2016-10-16T01:00:00"/>
    <b v="0"/>
    <n v="50"/>
    <b v="1"/>
    <x v="0"/>
    <s v="space exploration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44"/>
    <d v="2015-12-05T00:00:00"/>
    <b v="0"/>
    <n v="93"/>
    <b v="1"/>
    <x v="6"/>
    <s v="plays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45"/>
    <d v="2015-10-06T22:59:00"/>
    <b v="0"/>
    <n v="52"/>
    <b v="1"/>
    <x v="6"/>
    <s v="plays"/>
    <n v="110"/>
    <n v="35.96"/>
  </r>
  <r>
    <n v="128"/>
    <s v="Ralphi3 (Canceled)"/>
    <s v="A Science Fiction film filled with entertainment and Excitement"/>
    <n v="100000"/>
    <n v="1867"/>
    <x v="1"/>
    <s v="US"/>
    <s v="USD"/>
    <x v="1946"/>
    <d v="2016-10-20T05:28:13"/>
    <b v="0"/>
    <n v="6"/>
    <b v="0"/>
    <x v="5"/>
    <s v="science fiction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47"/>
    <d v="2015-09-16T17:56:11"/>
    <b v="0"/>
    <n v="41"/>
    <b v="1"/>
    <x v="6"/>
    <s v="spaces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8"/>
    <d v="2017-01-13T17:04:21"/>
    <b v="0"/>
    <n v="12"/>
    <b v="0"/>
    <x v="0"/>
    <s v="wearables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9"/>
    <d v="2015-08-19T04:06:16"/>
    <b v="0"/>
    <n v="31"/>
    <b v="0"/>
    <x v="6"/>
    <s v="plays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50"/>
    <d v="2013-01-21T07:59:00"/>
    <b v="0"/>
    <n v="14"/>
    <b v="1"/>
    <x v="7"/>
    <s v="rock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51"/>
    <d v="2016-07-22T05:26:00"/>
    <b v="0"/>
    <n v="23"/>
    <b v="1"/>
    <x v="6"/>
    <s v="plays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52"/>
    <d v="2014-09-09T12:35:46"/>
    <b v="0"/>
    <n v="45"/>
    <b v="1"/>
    <x v="6"/>
    <s v="plays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53"/>
    <d v="2012-03-18T00:08:55"/>
    <b v="0"/>
    <n v="30"/>
    <b v="1"/>
    <x v="7"/>
    <s v="rock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54"/>
    <d v="2011-09-19T14:30:22"/>
    <b v="1"/>
    <n v="41"/>
    <b v="1"/>
    <x v="0"/>
    <s v="hardware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55"/>
    <d v="2015-04-03T13:49:48"/>
    <b v="0"/>
    <n v="27"/>
    <b v="1"/>
    <x v="6"/>
    <s v="plays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56"/>
    <d v="2014-10-30T20:36:53"/>
    <b v="0"/>
    <n v="25"/>
    <b v="1"/>
    <x v="6"/>
    <s v="plays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57"/>
    <d v="2012-10-10T16:08:09"/>
    <b v="0"/>
    <n v="21"/>
    <b v="0"/>
    <x v="5"/>
    <s v="animation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8"/>
    <d v="2015-07-12T12:47:45"/>
    <b v="1"/>
    <n v="30"/>
    <b v="1"/>
    <x v="6"/>
    <s v="plays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9"/>
    <d v="2014-10-20T14:56:15"/>
    <b v="0"/>
    <n v="13"/>
    <b v="0"/>
    <x v="6"/>
    <s v="spaces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60"/>
    <d v="2015-03-21T19:22:38"/>
    <b v="0"/>
    <n v="26"/>
    <b v="1"/>
    <x v="6"/>
    <s v="plays"/>
    <n v="122"/>
    <n v="70.23"/>
  </r>
  <r>
    <n v="2595"/>
    <s v="Food Truck for Little Fox Bakery"/>
    <s v="Looking to put the best baked goods in Bowling Green on wheels"/>
    <n v="15000"/>
    <n v="1825"/>
    <x v="2"/>
    <s v="US"/>
    <s v="USD"/>
    <x v="1961"/>
    <d v="2017-02-24T05:51:40"/>
    <b v="0"/>
    <n v="19"/>
    <b v="0"/>
    <x v="4"/>
    <s v="food trucks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62"/>
    <d v="2014-05-11T03:18:53"/>
    <b v="0"/>
    <n v="98"/>
    <b v="0"/>
    <x v="3"/>
    <s v="video games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63"/>
    <d v="2014-09-12T21:55:49"/>
    <b v="0"/>
    <n v="13"/>
    <b v="1"/>
    <x v="6"/>
    <s v="plays"/>
    <n v="121"/>
    <n v="140"/>
  </r>
  <r>
    <n v="1473"/>
    <s v="ONE LOVES ONLY FORM"/>
    <s v="Public Radio Project"/>
    <n v="1500"/>
    <n v="1807.74"/>
    <x v="0"/>
    <s v="US"/>
    <s v="USD"/>
    <x v="1964"/>
    <d v="2012-03-01T23:30:39"/>
    <b v="1"/>
    <n v="47"/>
    <b v="1"/>
    <x v="1"/>
    <s v="radio &amp; podcasts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65"/>
    <d v="2015-02-09T04:30:00"/>
    <b v="1"/>
    <n v="12"/>
    <b v="1"/>
    <x v="6"/>
    <s v="plays"/>
    <n v="100"/>
    <n v="150.41999999999999"/>
  </r>
  <r>
    <n v="1098"/>
    <s v="Kick, Punch... Fireball"/>
    <s v="Kick, Punch... Fireball is an FPS type arena game set inside the fantasy world."/>
    <n v="25000"/>
    <n v="1803"/>
    <x v="2"/>
    <s v="US"/>
    <s v="USD"/>
    <x v="1966"/>
    <d v="2014-04-13T18:18:15"/>
    <b v="0"/>
    <n v="22"/>
    <b v="0"/>
    <x v="3"/>
    <s v="video games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67"/>
    <d v="2012-03-03T15:39:25"/>
    <b v="0"/>
    <n v="19"/>
    <b v="1"/>
    <x v="7"/>
    <s v="rock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68"/>
    <d v="2015-08-01T14:00:00"/>
    <b v="0"/>
    <n v="6"/>
    <b v="0"/>
    <x v="6"/>
    <s v="musical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9"/>
    <d v="2014-11-27T15:21:23"/>
    <b v="0"/>
    <n v="31"/>
    <b v="1"/>
    <x v="6"/>
    <s v="plays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70"/>
    <d v="2014-07-17T16:33:43"/>
    <b v="0"/>
    <n v="37"/>
    <b v="1"/>
    <x v="6"/>
    <s v="plays"/>
    <n v="119"/>
    <n v="48.34"/>
  </r>
  <r>
    <n v="3854"/>
    <s v="The Case Of Soghomon Tehlirian"/>
    <s v="A play dedicated to the 100th anniversary of the Armenian Genocide."/>
    <n v="11000"/>
    <n v="1788"/>
    <x v="2"/>
    <s v="US"/>
    <s v="USD"/>
    <x v="1971"/>
    <d v="2015-05-09T21:14:18"/>
    <b v="0"/>
    <n v="20"/>
    <b v="0"/>
    <x v="6"/>
    <s v="plays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72"/>
    <d v="2014-08-03T02:59:56"/>
    <b v="0"/>
    <n v="15"/>
    <b v="0"/>
    <x v="5"/>
    <s v="science fiction"/>
    <n v="5"/>
    <n v="119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73"/>
    <d v="2014-03-29T01:00:00"/>
    <b v="1"/>
    <n v="41"/>
    <b v="1"/>
    <x v="7"/>
    <s v="rock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74"/>
    <d v="2015-11-02T16:50:00"/>
    <b v="0"/>
    <n v="13"/>
    <b v="0"/>
    <x v="6"/>
    <s v="plays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75"/>
    <d v="2016-10-06T15:15:32"/>
    <b v="0"/>
    <n v="30"/>
    <b v="0"/>
    <x v="0"/>
    <s v="wearables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76"/>
    <d v="2014-02-06T20:31:11"/>
    <b v="0"/>
    <n v="49"/>
    <b v="1"/>
    <x v="7"/>
    <s v="pop"/>
    <n v="118"/>
    <n v="36.24"/>
  </r>
  <r>
    <n v="2603"/>
    <s v="Manned Mock Mars Mission"/>
    <s v="I will be building a mock space station and simulate living on Mars for two weeks."/>
    <n v="1750"/>
    <n v="1776"/>
    <x v="0"/>
    <s v="US"/>
    <s v="USD"/>
    <x v="1977"/>
    <d v="2013-12-23T21:54:14"/>
    <b v="1"/>
    <n v="50"/>
    <b v="1"/>
    <x v="0"/>
    <s v="space exploration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8"/>
    <d v="2011-11-02T08:00:00"/>
    <b v="0"/>
    <n v="4"/>
    <b v="1"/>
    <x v="7"/>
    <s v="rock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9"/>
    <d v="2015-10-27T04:59:00"/>
    <b v="0"/>
    <n v="35"/>
    <b v="1"/>
    <x v="7"/>
    <s v="indie rock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80"/>
    <d v="2017-04-09T11:49:54"/>
    <b v="0"/>
    <n v="7"/>
    <b v="0"/>
    <x v="7"/>
    <s v="faith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81"/>
    <d v="2015-03-19T18:15:30"/>
    <b v="0"/>
    <n v="33"/>
    <b v="0"/>
    <x v="4"/>
    <s v="restaurants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82"/>
    <d v="2016-12-17T08:00:00"/>
    <b v="0"/>
    <n v="26"/>
    <b v="1"/>
    <x v="6"/>
    <s v="plays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83"/>
    <d v="2016-11-19T01:00:00"/>
    <b v="0"/>
    <n v="31"/>
    <b v="0"/>
    <x v="6"/>
    <s v="musical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84"/>
    <d v="2016-02-08T00:17:00"/>
    <b v="0"/>
    <n v="27"/>
    <b v="0"/>
    <x v="6"/>
    <s v="spaces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85"/>
    <d v="2014-02-06T19:00:48"/>
    <b v="0"/>
    <n v="24"/>
    <b v="1"/>
    <x v="7"/>
    <s v="electronic music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86"/>
    <d v="2012-07-14T23:42:48"/>
    <b v="0"/>
    <n v="49"/>
    <b v="0"/>
    <x v="1"/>
    <s v="children's books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87"/>
    <d v="2016-07-21T00:13:06"/>
    <b v="0"/>
    <n v="26"/>
    <b v="1"/>
    <x v="7"/>
    <s v="rock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8"/>
    <d v="2016-10-14T15:25:34"/>
    <b v="0"/>
    <n v="15"/>
    <b v="0"/>
    <x v="0"/>
    <s v="wearables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9"/>
    <d v="2014-10-26T18:29:26"/>
    <b v="0"/>
    <n v="38"/>
    <b v="0"/>
    <x v="6"/>
    <s v="plays"/>
    <n v="24"/>
    <n v="45.84"/>
  </r>
  <r>
    <n v="2705"/>
    <s v="Fischer Theatre Marquee"/>
    <s v="Help light the lights at the historic Fischer Theatre in Danville, IL."/>
    <n v="16500"/>
    <n v="1739"/>
    <x v="3"/>
    <s v="US"/>
    <s v="USD"/>
    <x v="1990"/>
    <d v="2017-03-24T20:59:18"/>
    <b v="0"/>
    <n v="8"/>
    <b v="0"/>
    <x v="6"/>
    <s v="spaces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91"/>
    <d v="2015-04-15T22:59:00"/>
    <b v="0"/>
    <n v="76"/>
    <b v="1"/>
    <x v="7"/>
    <s v="metal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92"/>
    <d v="2010-08-01T03:00:00"/>
    <b v="0"/>
    <n v="34"/>
    <b v="1"/>
    <x v="5"/>
    <s v="shorts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93"/>
    <d v="2016-10-07T14:00:00"/>
    <b v="0"/>
    <n v="42"/>
    <b v="0"/>
    <x v="6"/>
    <s v="spaces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94"/>
    <d v="2015-08-07T17:00:00"/>
    <b v="0"/>
    <n v="23"/>
    <b v="1"/>
    <x v="6"/>
    <s v="plays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95"/>
    <d v="2015-04-01T01:01:30"/>
    <b v="0"/>
    <n v="8"/>
    <b v="0"/>
    <x v="2"/>
    <s v="photobooks"/>
    <n v="7"/>
    <n v="213.38"/>
  </r>
  <r>
    <n v="2668"/>
    <s v="UOttawa Makermobile"/>
    <s v="Creativity on the go! |_x000a_CrÃ©ativitÃ© en mouvement !"/>
    <n v="1000"/>
    <n v="1707"/>
    <x v="0"/>
    <s v="CA"/>
    <s v="CAD"/>
    <x v="1996"/>
    <d v="2015-11-09T14:32:00"/>
    <b v="0"/>
    <n v="28"/>
    <b v="1"/>
    <x v="0"/>
    <s v="makerspaces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97"/>
    <d v="2015-05-29T16:17:15"/>
    <b v="0"/>
    <n v="41"/>
    <b v="0"/>
    <x v="0"/>
    <s v="wearables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8"/>
    <d v="2014-10-26T00:43:00"/>
    <b v="0"/>
    <n v="45"/>
    <b v="1"/>
    <x v="6"/>
    <s v="plays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9"/>
    <d v="2013-11-14T05:59:00"/>
    <b v="0"/>
    <n v="26"/>
    <b v="1"/>
    <x v="5"/>
    <s v="shorts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000"/>
    <d v="2014-11-22T05:59:00"/>
    <b v="0"/>
    <n v="20"/>
    <b v="0"/>
    <x v="4"/>
    <s v="food trucks"/>
    <n v="28"/>
    <n v="84.9"/>
  </r>
  <r>
    <n v="1802"/>
    <s v="Out Of The Dark"/>
    <s v="Inner Darkness turned into a photobook. Personal work i shot during my recovery...in Berlin."/>
    <n v="3500"/>
    <n v="1697"/>
    <x v="2"/>
    <s v="DE"/>
    <s v="EUR"/>
    <x v="2001"/>
    <d v="2015-06-27T21:59:00"/>
    <b v="1"/>
    <n v="18"/>
    <b v="0"/>
    <x v="2"/>
    <s v="photobooks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2002"/>
    <d v="2015-07-19T05:23:11"/>
    <b v="1"/>
    <n v="9"/>
    <b v="0"/>
    <x v="6"/>
    <s v="plays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2003"/>
    <d v="2011-07-08T21:00:00"/>
    <b v="0"/>
    <n v="38"/>
    <b v="0"/>
    <x v="7"/>
    <s v="world music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2004"/>
    <d v="2016-05-28T21:44:00"/>
    <b v="0"/>
    <n v="42"/>
    <b v="1"/>
    <x v="6"/>
    <s v="plays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2005"/>
    <d v="2014-12-19T01:53:04"/>
    <b v="0"/>
    <n v="48"/>
    <b v="1"/>
    <x v="0"/>
    <s v="wearables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2006"/>
    <d v="2015-05-08T20:05:00"/>
    <b v="0"/>
    <n v="58"/>
    <b v="1"/>
    <x v="6"/>
    <s v="plays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2007"/>
    <d v="2016-06-02T22:00:00"/>
    <b v="0"/>
    <n v="49"/>
    <b v="1"/>
    <x v="6"/>
    <s v="plays"/>
    <n v="109"/>
    <n v="34.409999999999997"/>
  </r>
  <r>
    <n v="989"/>
    <s v="Power Rope"/>
    <s v="The most useful phone charger you will ever buy"/>
    <n v="10000"/>
    <n v="1677"/>
    <x v="2"/>
    <s v="US"/>
    <s v="USD"/>
    <x v="2008"/>
    <d v="2016-09-28T22:24:55"/>
    <b v="0"/>
    <n v="32"/>
    <b v="0"/>
    <x v="0"/>
    <s v="wearables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9"/>
    <d v="2014-07-24T18:51:44"/>
    <b v="1"/>
    <n v="43"/>
    <b v="1"/>
    <x v="2"/>
    <s v="photobooks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10"/>
    <d v="2017-01-18T12:01:58"/>
    <b v="0"/>
    <n v="37"/>
    <b v="1"/>
    <x v="6"/>
    <s v="plays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11"/>
    <d v="2016-02-11T22:59:00"/>
    <b v="0"/>
    <n v="35"/>
    <b v="1"/>
    <x v="6"/>
    <s v="plays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12"/>
    <d v="2015-04-28T00:00:00"/>
    <b v="0"/>
    <n v="28"/>
    <b v="1"/>
    <x v="5"/>
    <s v="television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13"/>
    <d v="2011-11-24T03:53:16"/>
    <b v="0"/>
    <n v="38"/>
    <b v="1"/>
    <x v="7"/>
    <s v="indie rock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14"/>
    <d v="2015-06-21T17:32:46"/>
    <b v="1"/>
    <n v="20"/>
    <b v="1"/>
    <x v="6"/>
    <s v="plays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15"/>
    <d v="2016-02-10T22:13:36"/>
    <b v="0"/>
    <n v="18"/>
    <b v="1"/>
    <x v="0"/>
    <s v="makerspaces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16"/>
    <d v="2016-02-02T16:38:00"/>
    <b v="0"/>
    <n v="30"/>
    <b v="1"/>
    <x v="6"/>
    <s v="plays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17"/>
    <d v="2013-12-26T23:54:54"/>
    <b v="0"/>
    <n v="52"/>
    <b v="0"/>
    <x v="1"/>
    <s v="fiction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8"/>
    <d v="2013-10-11T00:00:00"/>
    <b v="0"/>
    <n v="52"/>
    <b v="1"/>
    <x v="7"/>
    <s v="indie rock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9"/>
    <d v="2015-06-12T07:07:56"/>
    <b v="0"/>
    <n v="36"/>
    <b v="0"/>
    <x v="1"/>
    <s v="children's books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20"/>
    <d v="2014-04-25T18:38:13"/>
    <b v="0"/>
    <n v="41"/>
    <b v="1"/>
    <x v="5"/>
    <s v="shorts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21"/>
    <d v="2014-10-02T14:21:00"/>
    <b v="0"/>
    <n v="33"/>
    <b v="1"/>
    <x v="6"/>
    <s v="plays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22"/>
    <d v="2015-02-26T00:35:10"/>
    <b v="0"/>
    <n v="18"/>
    <b v="1"/>
    <x v="6"/>
    <s v="plays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23"/>
    <d v="2016-12-01T17:39:42"/>
    <b v="0"/>
    <n v="69"/>
    <b v="1"/>
    <x v="6"/>
    <s v="plays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24"/>
    <d v="2015-02-05T16:11:18"/>
    <b v="1"/>
    <n v="15"/>
    <b v="0"/>
    <x v="2"/>
    <s v="photobooks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25"/>
    <d v="2015-07-07T17:30:33"/>
    <b v="0"/>
    <n v="39"/>
    <b v="1"/>
    <x v="6"/>
    <s v="plays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26"/>
    <d v="2016-11-03T18:00:08"/>
    <b v="0"/>
    <n v="56"/>
    <b v="0"/>
    <x v="3"/>
    <s v="video games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27"/>
    <d v="2015-02-17T14:00:00"/>
    <b v="0"/>
    <n v="20"/>
    <b v="1"/>
    <x v="6"/>
    <s v="plays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8"/>
    <d v="2015-05-03T22:51:00"/>
    <b v="0"/>
    <n v="17"/>
    <b v="1"/>
    <x v="6"/>
    <s v="plays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9"/>
    <d v="2015-08-17T10:22:16"/>
    <b v="0"/>
    <n v="31"/>
    <b v="1"/>
    <x v="6"/>
    <s v="plays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30"/>
    <d v="2016-01-19T04:59:00"/>
    <b v="0"/>
    <n v="18"/>
    <b v="1"/>
    <x v="6"/>
    <s v="plays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31"/>
    <d v="2015-05-09T09:35:15"/>
    <b v="0"/>
    <n v="64"/>
    <b v="1"/>
    <x v="6"/>
    <s v="plays"/>
    <n v="108"/>
    <n v="25.25"/>
  </r>
  <r>
    <n v="2179"/>
    <s v="Woodhouse EP"/>
    <s v="Woodhouse is making an EP!  If you are a fan of whiskey and loud guitars, contribute to the cause!"/>
    <n v="1000"/>
    <n v="1614"/>
    <x v="0"/>
    <s v="US"/>
    <s v="USD"/>
    <x v="2032"/>
    <d v="2015-04-11T04:06:32"/>
    <b v="0"/>
    <n v="21"/>
    <b v="1"/>
    <x v="7"/>
    <s v="rock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33"/>
    <d v="2013-05-31T17:00:00"/>
    <b v="0"/>
    <n v="37"/>
    <b v="1"/>
    <x v="7"/>
    <s v="classical music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34"/>
    <d v="2013-12-06T23:22:00"/>
    <b v="0"/>
    <n v="25"/>
    <b v="1"/>
    <x v="7"/>
    <s v="rock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35"/>
    <d v="2016-04-16T22:39:07"/>
    <b v="0"/>
    <n v="28"/>
    <b v="1"/>
    <x v="6"/>
    <s v="plays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36"/>
    <d v="2016-10-17T04:00:00"/>
    <b v="0"/>
    <n v="8"/>
    <b v="0"/>
    <x v="6"/>
    <s v="spaces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2037"/>
    <d v="2017-03-01T02:00:00"/>
    <b v="0"/>
    <n v="20"/>
    <b v="1"/>
    <x v="6"/>
    <s v="spaces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38"/>
    <d v="2014-12-01T04:59:00"/>
    <b v="0"/>
    <n v="41"/>
    <b v="1"/>
    <x v="1"/>
    <s v="nonfiction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9"/>
    <d v="2015-04-01T20:17:48"/>
    <b v="0"/>
    <n v="69"/>
    <b v="1"/>
    <x v="6"/>
    <s v="plays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40"/>
    <d v="2014-01-22T21:39:59"/>
    <b v="0"/>
    <n v="39"/>
    <b v="1"/>
    <x v="5"/>
    <s v="shorts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41"/>
    <d v="2014-11-06T00:46:00"/>
    <b v="0"/>
    <n v="44"/>
    <b v="1"/>
    <x v="6"/>
    <s v="plays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42"/>
    <d v="2016-12-25T11:00:00"/>
    <b v="0"/>
    <n v="12"/>
    <b v="0"/>
    <x v="2"/>
    <s v="places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43"/>
    <d v="2015-02-11T02:53:41"/>
    <b v="0"/>
    <n v="32"/>
    <b v="0"/>
    <x v="6"/>
    <s v="plays"/>
    <n v="16"/>
    <n v="49.28"/>
  </r>
  <r>
    <n v="1618"/>
    <s v="Janus Word Album"/>
    <s v="Janus Word combines hard rock with melodic acoustic music for a unique and awesome sound."/>
    <n v="1500"/>
    <n v="1576"/>
    <x v="0"/>
    <s v="US"/>
    <s v="USD"/>
    <x v="2044"/>
    <d v="2013-03-08T15:42:15"/>
    <b v="0"/>
    <n v="27"/>
    <b v="1"/>
    <x v="7"/>
    <s v="rock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45"/>
    <d v="2012-09-01T01:21:02"/>
    <b v="0"/>
    <n v="27"/>
    <b v="1"/>
    <x v="7"/>
    <s v="rock"/>
    <n v="105"/>
    <n v="58.33"/>
  </r>
  <r>
    <n v="928"/>
    <s v="In a Jazzy Motown"/>
    <s v="A real Motown Backup singer on 22 gold and platinum albums headlines her own Jazz CD of Motown songs."/>
    <n v="14500"/>
    <n v="1575"/>
    <x v="2"/>
    <s v="US"/>
    <s v="USD"/>
    <x v="2046"/>
    <d v="2012-11-18T00:00:00"/>
    <b v="0"/>
    <n v="28"/>
    <b v="0"/>
    <x v="7"/>
    <s v="jazz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47"/>
    <d v="2014-09-05T13:39:00"/>
    <b v="0"/>
    <n v="7"/>
    <b v="0"/>
    <x v="1"/>
    <s v="translations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48"/>
    <d v="2016-05-02T23:00:00"/>
    <b v="0"/>
    <n v="44"/>
    <b v="1"/>
    <x v="6"/>
    <s v="plays"/>
    <n v="315"/>
    <n v="35.799999999999997"/>
  </r>
  <r>
    <n v="200"/>
    <s v="The Crossing Shore"/>
    <s v="A film dedicated to an AAF Pilot's struggle to survive behind enemy lines during WWII."/>
    <n v="6000"/>
    <n v="1571.55"/>
    <x v="2"/>
    <s v="US"/>
    <s v="USD"/>
    <x v="2049"/>
    <d v="2014-09-15T02:00:03"/>
    <b v="0"/>
    <n v="18"/>
    <b v="0"/>
    <x v="5"/>
    <s v="drama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50"/>
    <d v="2015-04-10T22:27:28"/>
    <b v="0"/>
    <n v="7"/>
    <b v="0"/>
    <x v="0"/>
    <s v="web"/>
    <n v="2"/>
    <n v="224.43"/>
  </r>
  <r>
    <n v="77"/>
    <s v="Jonah and the Crab"/>
    <s v="A short film about a boy searching for companionship in a hermit crab he finds on the beach."/>
    <n v="400"/>
    <n v="1570"/>
    <x v="0"/>
    <s v="US"/>
    <s v="USD"/>
    <x v="2051"/>
    <d v="2012-05-21T02:59:00"/>
    <b v="0"/>
    <n v="26"/>
    <b v="1"/>
    <x v="5"/>
    <s v="shorts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52"/>
    <d v="2017-04-07T17:35:34"/>
    <b v="0"/>
    <n v="46"/>
    <b v="0"/>
    <x v="6"/>
    <s v="spaces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53"/>
    <d v="2015-06-25T18:07:39"/>
    <b v="0"/>
    <n v="29"/>
    <b v="1"/>
    <x v="6"/>
    <s v="plays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54"/>
    <d v="2017-01-11T05:00:00"/>
    <b v="0"/>
    <n v="18"/>
    <b v="1"/>
    <x v="6"/>
    <s v="plays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055"/>
    <d v="2014-06-01T03:59:00"/>
    <b v="0"/>
    <n v="28"/>
    <b v="1"/>
    <x v="6"/>
    <s v="plays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56"/>
    <d v="2016-06-11T19:22:59"/>
    <b v="0"/>
    <n v="64"/>
    <b v="1"/>
    <x v="1"/>
    <s v="nonfiction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57"/>
    <d v="2009-12-01T17:00:00"/>
    <b v="0"/>
    <n v="29"/>
    <b v="1"/>
    <x v="7"/>
    <s v="rock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58"/>
    <d v="2010-07-02T23:00:00"/>
    <b v="1"/>
    <n v="17"/>
    <b v="1"/>
    <x v="0"/>
    <s v="hardware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59"/>
    <d v="2015-06-18T11:04:01"/>
    <b v="0"/>
    <n v="45"/>
    <b v="1"/>
    <x v="6"/>
    <s v="plays"/>
    <n v="104"/>
    <n v="34.6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60"/>
    <d v="2013-10-16T00:04:50"/>
    <b v="0"/>
    <n v="20"/>
    <b v="1"/>
    <x v="7"/>
    <s v="rock"/>
    <n v="104"/>
    <n v="77.75"/>
  </r>
  <r>
    <n v="2324"/>
    <s v="Pies not Lies"/>
    <s v="A city centre shop selling great locally made food with room to chat and learn about eachother."/>
    <n v="7500"/>
    <n v="1555"/>
    <x v="3"/>
    <s v="GB"/>
    <s v="GBP"/>
    <x v="2061"/>
    <d v="2017-03-26T20:14:45"/>
    <b v="0"/>
    <n v="61"/>
    <b v="0"/>
    <x v="4"/>
    <s v="small batch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62"/>
    <d v="2011-09-08T04:54:18"/>
    <b v="0"/>
    <n v="25"/>
    <b v="1"/>
    <x v="7"/>
    <s v="indie rock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63"/>
    <d v="2014-03-21T21:01:52"/>
    <b v="0"/>
    <n v="23"/>
    <b v="1"/>
    <x v="1"/>
    <s v="nonfiction"/>
    <n v="111"/>
    <n v="67.39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64"/>
    <d v="2016-07-02T15:35:23"/>
    <b v="0"/>
    <n v="2"/>
    <b v="0"/>
    <x v="6"/>
    <s v="spaces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65"/>
    <d v="2016-03-15T16:00:00"/>
    <b v="0"/>
    <n v="24"/>
    <b v="1"/>
    <x v="6"/>
    <s v="musical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66"/>
    <d v="2015-08-11T00:12:06"/>
    <b v="0"/>
    <n v="14"/>
    <b v="0"/>
    <x v="0"/>
    <s v="wearables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67"/>
    <d v="2015-02-04T04:00:00"/>
    <b v="0"/>
    <n v="32"/>
    <b v="1"/>
    <x v="3"/>
    <s v="tabletop games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68"/>
    <d v="2012-12-22T21:30:32"/>
    <b v="0"/>
    <n v="23"/>
    <b v="1"/>
    <x v="7"/>
    <s v="indie rock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69"/>
    <d v="2014-07-10T18:35:45"/>
    <b v="0"/>
    <n v="22"/>
    <b v="1"/>
    <x v="6"/>
    <s v="plays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70"/>
    <d v="2012-09-06T17:01:40"/>
    <b v="0"/>
    <n v="22"/>
    <b v="1"/>
    <x v="5"/>
    <s v="documentary"/>
    <n v="256"/>
    <n v="69.77"/>
  </r>
  <r>
    <n v="3758"/>
    <s v="Luigi's Ladies"/>
    <s v="LUIGI'S LADIES: an original one-woman musical comedy"/>
    <n v="1500"/>
    <n v="1535"/>
    <x v="0"/>
    <s v="US"/>
    <s v="USD"/>
    <x v="2071"/>
    <d v="2014-05-19T05:00:00"/>
    <b v="0"/>
    <n v="26"/>
    <b v="1"/>
    <x v="6"/>
    <s v="musical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72"/>
    <d v="2016-06-13T17:00:00"/>
    <b v="0"/>
    <n v="14"/>
    <b v="1"/>
    <x v="6"/>
    <s v="plays"/>
    <n v="153"/>
    <n v="109.57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73"/>
    <d v="2015-04-04T14:43:57"/>
    <b v="1"/>
    <n v="24"/>
    <b v="0"/>
    <x v="2"/>
    <s v="photobooks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74"/>
    <d v="2014-07-23T03:59:00"/>
    <b v="0"/>
    <n v="37"/>
    <b v="1"/>
    <x v="6"/>
    <s v="plays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75"/>
    <d v="2014-11-09T18:47:59"/>
    <b v="0"/>
    <n v="18"/>
    <b v="0"/>
    <x v="0"/>
    <s v="wearables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76"/>
    <d v="2014-05-22T22:07:00"/>
    <b v="0"/>
    <n v="25"/>
    <b v="1"/>
    <x v="6"/>
    <s v="plays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77"/>
    <d v="2016-11-15T18:13:22"/>
    <b v="0"/>
    <n v="14"/>
    <b v="0"/>
    <x v="1"/>
    <s v="translations"/>
    <n v="20"/>
    <n v="109.07"/>
  </r>
  <r>
    <n v="3324"/>
    <s v="At Swim, Two Boys"/>
    <s v="The play tells the story of Jim and Doyler and their friendship on the brink of Irish independence."/>
    <n v="1500"/>
    <n v="1525"/>
    <x v="0"/>
    <s v="IE"/>
    <s v="EUR"/>
    <x v="2078"/>
    <d v="2016-06-05T13:59:50"/>
    <b v="0"/>
    <n v="10"/>
    <b v="1"/>
    <x v="6"/>
    <s v="plays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79"/>
    <d v="2011-06-11T03:00:00"/>
    <b v="0"/>
    <n v="20"/>
    <b v="1"/>
    <x v="7"/>
    <s v="rock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80"/>
    <d v="2016-07-15T19:34:32"/>
    <b v="0"/>
    <n v="27"/>
    <b v="1"/>
    <x v="6"/>
    <s v="plays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81"/>
    <d v="2014-05-04T06:00:00"/>
    <b v="0"/>
    <n v="30"/>
    <b v="0"/>
    <x v="7"/>
    <s v="jazz"/>
    <n v="30"/>
    <n v="50.67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82"/>
    <d v="2014-11-07T18:30:00"/>
    <b v="0"/>
    <n v="19"/>
    <b v="1"/>
    <x v="6"/>
    <s v="plays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83"/>
    <d v="2012-05-23T15:29:04"/>
    <b v="0"/>
    <n v="39"/>
    <b v="1"/>
    <x v="7"/>
    <s v="indie rock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84"/>
    <d v="2012-02-15T15:37:15"/>
    <b v="1"/>
    <n v="7"/>
    <b v="1"/>
    <x v="5"/>
    <s v="documentary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85"/>
    <d v="2014-11-04T18:33:42"/>
    <b v="0"/>
    <n v="36"/>
    <b v="1"/>
    <x v="5"/>
    <s v="television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86"/>
    <d v="2017-02-03T04:11:00"/>
    <b v="0"/>
    <n v="31"/>
    <b v="1"/>
    <x v="7"/>
    <s v="rock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87"/>
    <d v="2015-09-11T18:19:55"/>
    <b v="0"/>
    <n v="42"/>
    <b v="1"/>
    <x v="6"/>
    <s v="plays"/>
    <n v="101"/>
    <n v="35.950000000000003"/>
  </r>
  <r>
    <n v="3658"/>
    <s v="Mr. Marmalade"/>
    <s v="Life is hard when your own imaginary friend can't make time for you."/>
    <n v="1500"/>
    <n v="1510"/>
    <x v="0"/>
    <s v="US"/>
    <s v="USD"/>
    <x v="2088"/>
    <d v="2014-07-02T03:59:00"/>
    <b v="0"/>
    <n v="20"/>
    <b v="1"/>
    <x v="6"/>
    <s v="plays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89"/>
    <d v="2011-09-23T03:00:37"/>
    <b v="0"/>
    <n v="21"/>
    <b v="1"/>
    <x v="5"/>
    <s v="shorts"/>
    <n v="126"/>
    <n v="71.709999999999994"/>
  </r>
  <r>
    <n v="3076"/>
    <s v="10,000 Hours"/>
    <s v="Helping female comedians get in their 10,000 Hours of practice!"/>
    <n v="10000"/>
    <n v="1506"/>
    <x v="2"/>
    <s v="US"/>
    <s v="USD"/>
    <x v="2090"/>
    <d v="2015-10-09T15:38:43"/>
    <b v="0"/>
    <n v="50"/>
    <b v="0"/>
    <x v="6"/>
    <s v="spaces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91"/>
    <d v="2015-06-04T12:59:53"/>
    <b v="0"/>
    <n v="39"/>
    <b v="1"/>
    <x v="6"/>
    <s v="plays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92"/>
    <d v="2013-01-26T22:54:16"/>
    <b v="0"/>
    <n v="34"/>
    <b v="1"/>
    <x v="7"/>
    <s v="rock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93"/>
    <d v="2011-10-14T23:00:00"/>
    <b v="0"/>
    <n v="32"/>
    <b v="1"/>
    <x v="7"/>
    <s v="rock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94"/>
    <d v="2013-09-06T03:59:00"/>
    <b v="0"/>
    <n v="14"/>
    <b v="1"/>
    <x v="7"/>
    <s v="rock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95"/>
    <d v="2012-05-27T01:59:57"/>
    <b v="0"/>
    <n v="38"/>
    <b v="1"/>
    <x v="7"/>
    <s v="indie rock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96"/>
    <d v="2016-04-30T17:36:17"/>
    <b v="0"/>
    <n v="37"/>
    <b v="1"/>
    <x v="6"/>
    <s v="plays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97"/>
    <d v="2016-07-24T03:00:17"/>
    <b v="0"/>
    <n v="47"/>
    <b v="1"/>
    <x v="7"/>
    <s v="metal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98"/>
    <d v="2016-10-14T21:10:47"/>
    <b v="0"/>
    <n v="29"/>
    <b v="1"/>
    <x v="6"/>
    <s v="spaces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99"/>
    <d v="2017-01-17T21:10:36"/>
    <b v="0"/>
    <n v="30"/>
    <b v="1"/>
    <x v="6"/>
    <s v="plays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100"/>
    <d v="2014-07-02T15:29:12"/>
    <b v="0"/>
    <n v="29"/>
    <b v="1"/>
    <x v="6"/>
    <s v="plays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101"/>
    <d v="2014-08-17T05:11:00"/>
    <b v="0"/>
    <n v="29"/>
    <b v="1"/>
    <x v="6"/>
    <s v="plays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102"/>
    <d v="2014-07-30T11:18:30"/>
    <b v="0"/>
    <n v="45"/>
    <b v="1"/>
    <x v="6"/>
    <s v="plays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103"/>
    <d v="2016-05-29T00:36:00"/>
    <b v="0"/>
    <n v="27"/>
    <b v="1"/>
    <x v="6"/>
    <s v="musical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104"/>
    <d v="2014-07-03T04:07:58"/>
    <b v="0"/>
    <n v="10"/>
    <b v="0"/>
    <x v="6"/>
    <s v="musical"/>
    <n v="15"/>
    <n v="150"/>
  </r>
  <r>
    <n v="2156"/>
    <s v="Beyond Black Space"/>
    <s v="Captain and manage your ship along with your crew in this deep space adventure! (PC/Linux/Mac)"/>
    <n v="56000"/>
    <n v="1493"/>
    <x v="2"/>
    <s v="US"/>
    <s v="USD"/>
    <x v="2105"/>
    <d v="2013-09-16T20:30:06"/>
    <b v="0"/>
    <n v="83"/>
    <b v="0"/>
    <x v="3"/>
    <s v="video games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106"/>
    <d v="2014-11-30T22:42:02"/>
    <b v="0"/>
    <n v="31"/>
    <b v="0"/>
    <x v="0"/>
    <s v="wearables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107"/>
    <d v="2012-07-14T03:02:00"/>
    <b v="0"/>
    <n v="28"/>
    <b v="1"/>
    <x v="5"/>
    <s v="shorts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108"/>
    <d v="2015-02-07T18:26:21"/>
    <b v="0"/>
    <n v="24"/>
    <b v="0"/>
    <x v="0"/>
    <s v="wearables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109"/>
    <d v="2016-05-29T01:28:59"/>
    <b v="0"/>
    <n v="42"/>
    <b v="1"/>
    <x v="0"/>
    <s v="space exploration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10"/>
    <d v="2015-10-10T21:00:00"/>
    <b v="0"/>
    <n v="19"/>
    <b v="0"/>
    <x v="5"/>
    <s v="drama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11"/>
    <d v="2011-09-28T17:30:08"/>
    <b v="0"/>
    <n v="24"/>
    <b v="0"/>
    <x v="7"/>
    <s v="world music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12"/>
    <d v="2016-11-14T12:14:02"/>
    <b v="0"/>
    <n v="31"/>
    <b v="0"/>
    <x v="6"/>
    <s v="plays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13"/>
    <d v="2015-06-15T22:06:20"/>
    <b v="0"/>
    <n v="5"/>
    <b v="0"/>
    <x v="0"/>
    <s v="web"/>
    <n v="1"/>
    <n v="292.2"/>
  </r>
  <r>
    <n v="3771"/>
    <s v="COME OUT SWINGIN'!"/>
    <s v="I would like to make a demo recording of six songs from COME OUT SWINGIN'!"/>
    <n v="1000"/>
    <n v="1460"/>
    <x v="0"/>
    <s v="US"/>
    <s v="USD"/>
    <x v="2114"/>
    <d v="2016-05-18T00:00:00"/>
    <b v="0"/>
    <n v="38"/>
    <b v="1"/>
    <x v="6"/>
    <s v="musical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15"/>
    <d v="2010-04-23T03:51:00"/>
    <b v="1"/>
    <n v="36"/>
    <b v="1"/>
    <x v="5"/>
    <s v="documentary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16"/>
    <d v="2017-03-08T07:30:00"/>
    <b v="0"/>
    <n v="16"/>
    <b v="0"/>
    <x v="3"/>
    <s v="mobile games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17"/>
    <d v="2016-02-01T18:00:00"/>
    <b v="0"/>
    <n v="21"/>
    <b v="1"/>
    <x v="7"/>
    <s v="indie rock"/>
    <n v="145"/>
    <n v="68.81"/>
  </r>
  <r>
    <n v="1132"/>
    <s v="One"/>
    <s v="One is a simple mobile game about exploring the connections between all living things. Featuring hand-painted art."/>
    <n v="10000"/>
    <n v="1438"/>
    <x v="2"/>
    <s v="CA"/>
    <s v="CAD"/>
    <x v="2118"/>
    <d v="2017-01-01T02:46:11"/>
    <b v="0"/>
    <n v="13"/>
    <b v="0"/>
    <x v="3"/>
    <s v="mobile games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19"/>
    <d v="2014-06-20T09:54:09"/>
    <b v="1"/>
    <n v="45"/>
    <b v="1"/>
    <x v="6"/>
    <s v="plays"/>
    <n v="120"/>
    <n v="31.93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20"/>
    <d v="2015-03-22T22:20:52"/>
    <b v="0"/>
    <n v="33"/>
    <b v="1"/>
    <x v="7"/>
    <s v="rock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21"/>
    <d v="2016-11-09T20:26:48"/>
    <b v="0"/>
    <n v="52"/>
    <b v="1"/>
    <x v="0"/>
    <s v="space exploration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22"/>
    <d v="2014-03-24T02:15:27"/>
    <b v="0"/>
    <n v="20"/>
    <b v="0"/>
    <x v="3"/>
    <s v="video games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23"/>
    <d v="2014-10-17T12:00:00"/>
    <b v="0"/>
    <n v="21"/>
    <b v="1"/>
    <x v="5"/>
    <s v="documentary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24"/>
    <d v="2016-09-02T07:00:00"/>
    <b v="0"/>
    <n v="16"/>
    <b v="0"/>
    <x v="2"/>
    <s v="people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25"/>
    <d v="2016-09-15T14:49:05"/>
    <b v="1"/>
    <n v="24"/>
    <b v="0"/>
    <x v="2"/>
    <s v="photobooks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26"/>
    <d v="2014-10-19T16:26:12"/>
    <b v="0"/>
    <n v="22"/>
    <b v="0"/>
    <x v="0"/>
    <s v="web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27"/>
    <d v="2014-11-18T00:24:52"/>
    <b v="0"/>
    <n v="26"/>
    <b v="1"/>
    <x v="7"/>
    <s v="classical music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28"/>
    <d v="2017-04-10T01:00:00"/>
    <b v="0"/>
    <n v="23"/>
    <b v="0"/>
    <x v="7"/>
    <s v="faith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29"/>
    <d v="2014-08-25T23:28:26"/>
    <b v="0"/>
    <n v="15"/>
    <b v="0"/>
    <x v="1"/>
    <s v="children's books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30"/>
    <d v="2016-01-17T18:01:01"/>
    <b v="0"/>
    <n v="24"/>
    <b v="0"/>
    <x v="0"/>
    <s v="wearables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31"/>
    <d v="2014-12-01T19:09:00"/>
    <b v="0"/>
    <n v="20"/>
    <b v="1"/>
    <x v="6"/>
    <s v="plays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32"/>
    <d v="2017-01-27T18:29:51"/>
    <b v="0"/>
    <n v="41"/>
    <b v="0"/>
    <x v="0"/>
    <s v="gadgets"/>
    <n v="47"/>
    <n v="34.1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33"/>
    <d v="2016-04-21T04:00:00"/>
    <b v="0"/>
    <n v="41"/>
    <b v="0"/>
    <x v="7"/>
    <s v="faith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34"/>
    <d v="2015-09-15T10:06:00"/>
    <b v="0"/>
    <n v="34"/>
    <b v="1"/>
    <x v="6"/>
    <s v="plays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35"/>
    <d v="2012-06-25T16:24:00"/>
    <b v="0"/>
    <n v="38"/>
    <b v="1"/>
    <x v="7"/>
    <s v="rock"/>
    <n v="107"/>
    <n v="36.61"/>
  </r>
  <r>
    <n v="2282"/>
    <s v="Sage King's Debut Album"/>
    <s v="Sage King is recording his debut album and wants YOU to be a part of the creation process"/>
    <n v="750"/>
    <n v="1390"/>
    <x v="0"/>
    <s v="US"/>
    <s v="USD"/>
    <x v="2136"/>
    <d v="2016-01-14T04:11:26"/>
    <b v="0"/>
    <n v="12"/>
    <b v="1"/>
    <x v="7"/>
    <s v="rock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37"/>
    <d v="2015-11-05T03:10:40"/>
    <b v="0"/>
    <n v="12"/>
    <b v="0"/>
    <x v="0"/>
    <s v="wearables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38"/>
    <d v="2015-06-11T02:00:00"/>
    <b v="0"/>
    <n v="13"/>
    <b v="0"/>
    <x v="5"/>
    <s v="science fiction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39"/>
    <d v="2015-04-09T23:31:11"/>
    <b v="0"/>
    <n v="17"/>
    <b v="0"/>
    <x v="6"/>
    <s v="plays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40"/>
    <d v="2015-06-11T16:12:17"/>
    <b v="0"/>
    <n v="17"/>
    <b v="1"/>
    <x v="6"/>
    <s v="plays"/>
    <n v="138"/>
    <n v="81.290000000000006"/>
  </r>
  <r>
    <n v="932"/>
    <s v="Mandy Harvey Christmas Album"/>
    <s v="Help me to create my 3rd album, a Christmas CD with 16 Holiday/Original favorites!"/>
    <n v="9500"/>
    <n v="1381"/>
    <x v="2"/>
    <s v="US"/>
    <s v="USD"/>
    <x v="2141"/>
    <d v="2013-03-22T22:15:45"/>
    <b v="0"/>
    <n v="30"/>
    <b v="0"/>
    <x v="7"/>
    <s v="jazz"/>
    <n v="15"/>
    <n v="46.03"/>
  </r>
  <r>
    <n v="1675"/>
    <s v="The Great Party's Debut Album!"/>
    <s v="The Great Party is releasing their debut album. Here's your chance to be a part of it!"/>
    <n v="1000"/>
    <n v="1374.16"/>
    <x v="0"/>
    <s v="US"/>
    <s v="USD"/>
    <x v="2142"/>
    <d v="2011-10-16T22:03:00"/>
    <b v="0"/>
    <n v="34"/>
    <b v="1"/>
    <x v="7"/>
    <s v="pop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43"/>
    <d v="2014-10-03T11:29:32"/>
    <b v="0"/>
    <n v="59"/>
    <b v="1"/>
    <x v="6"/>
    <s v="spaces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44"/>
    <d v="2013-11-01T15:03:46"/>
    <b v="0"/>
    <n v="17"/>
    <b v="1"/>
    <x v="7"/>
    <s v="rock"/>
    <n v="114"/>
    <n v="80.59"/>
  </r>
  <r>
    <n v="103"/>
    <s v="I'M TWENTY SOMETHING"/>
    <s v="Three friends in their twenties are trying to do the impossible - have fun on a casual Friday night."/>
    <n v="1300"/>
    <n v="1367"/>
    <x v="0"/>
    <s v="GB"/>
    <s v="GBP"/>
    <x v="2145"/>
    <d v="2014-03-07T19:20:30"/>
    <b v="0"/>
    <n v="49"/>
    <b v="1"/>
    <x v="5"/>
    <s v="shorts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46"/>
    <d v="2016-12-02T23:36:43"/>
    <b v="0"/>
    <n v="20"/>
    <b v="0"/>
    <x v="0"/>
    <s v="web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47"/>
    <d v="2016-12-12T17:34:40"/>
    <b v="0"/>
    <n v="27"/>
    <b v="1"/>
    <x v="7"/>
    <s v="electronic music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48"/>
    <d v="2016-07-09T04:00:00"/>
    <b v="0"/>
    <n v="20"/>
    <b v="1"/>
    <x v="6"/>
    <s v="plays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49"/>
    <d v="2011-02-08T10:18:49"/>
    <b v="0"/>
    <n v="47"/>
    <b v="1"/>
    <x v="7"/>
    <s v="indie rock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50"/>
    <d v="2015-10-29T15:06:47"/>
    <b v="0"/>
    <n v="20"/>
    <b v="0"/>
    <x v="6"/>
    <s v="plays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51"/>
    <d v="2015-05-01T13:59:00"/>
    <b v="0"/>
    <n v="18"/>
    <b v="1"/>
    <x v="7"/>
    <s v="classical music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52"/>
    <d v="2011-05-05T20:50:48"/>
    <b v="0"/>
    <n v="38"/>
    <b v="1"/>
    <x v="7"/>
    <s v="indie rock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53"/>
    <d v="2015-01-30T23:02:10"/>
    <b v="0"/>
    <n v="21"/>
    <b v="1"/>
    <x v="6"/>
    <s v="plays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54"/>
    <d v="2016-09-01T17:32:01"/>
    <b v="0"/>
    <n v="35"/>
    <b v="1"/>
    <x v="5"/>
    <s v="shorts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55"/>
    <d v="2013-12-19T18:56:00"/>
    <b v="0"/>
    <n v="29"/>
    <b v="0"/>
    <x v="7"/>
    <s v="jazz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56"/>
    <d v="2012-11-27T12:00:00"/>
    <b v="0"/>
    <n v="26"/>
    <b v="1"/>
    <x v="7"/>
    <s v="indie rock"/>
    <n v="135"/>
    <n v="51.96"/>
  </r>
  <r>
    <n v="2118"/>
    <s v="PORCHES. vs. THE U.S.A."/>
    <s v="PORCHES.  and Documentarians tour from New York to San Francisco and back."/>
    <n v="1000"/>
    <n v="1346.11"/>
    <x v="0"/>
    <s v="US"/>
    <s v="USD"/>
    <x v="2157"/>
    <d v="2011-07-24T20:08:56"/>
    <b v="0"/>
    <n v="17"/>
    <b v="1"/>
    <x v="7"/>
    <s v="indie rock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58"/>
    <d v="2015-01-19T02:39:50"/>
    <b v="0"/>
    <n v="16"/>
    <b v="0"/>
    <x v="4"/>
    <s v="food trucks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59"/>
    <d v="2014-03-10T14:00:00"/>
    <b v="0"/>
    <n v="47"/>
    <b v="1"/>
    <x v="7"/>
    <s v="metal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60"/>
    <d v="2013-03-11T00:00:00"/>
    <b v="0"/>
    <n v="42"/>
    <b v="1"/>
    <x v="1"/>
    <s v="nonfiction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61"/>
    <d v="2016-12-21T17:03:14"/>
    <b v="0"/>
    <n v="6"/>
    <b v="0"/>
    <x v="6"/>
    <s v="plays"/>
    <n v="9"/>
    <n v="222.5"/>
  </r>
  <r>
    <n v="2659"/>
    <s v="test (Canceled)"/>
    <s v="test"/>
    <n v="49000"/>
    <n v="1333"/>
    <x v="1"/>
    <s v="US"/>
    <s v="USD"/>
    <x v="2162"/>
    <d v="2015-04-18T01:40:10"/>
    <b v="0"/>
    <n v="10"/>
    <b v="0"/>
    <x v="0"/>
    <s v="space exploration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63"/>
    <d v="2016-04-26T06:55:00"/>
    <b v="0"/>
    <n v="44"/>
    <b v="0"/>
    <x v="0"/>
    <s v="wearables"/>
    <n v="9"/>
    <n v="30.27"/>
  </r>
  <r>
    <n v="528"/>
    <s v="Devastated No Matter What"/>
    <s v="A Festival Backed Production of a Full-Length Play."/>
    <n v="1150"/>
    <n v="1330"/>
    <x v="0"/>
    <s v="US"/>
    <s v="USD"/>
    <x v="2164"/>
    <d v="2015-06-21T21:20:00"/>
    <b v="0"/>
    <n v="30"/>
    <b v="1"/>
    <x v="6"/>
    <s v="plays"/>
    <n v="116"/>
    <n v="44.33"/>
  </r>
  <r>
    <n v="1741"/>
    <s v="Caught off Guard"/>
    <s v="A photo journal documenting my experiences and travels across New Zealand"/>
    <n v="1200"/>
    <n v="1330"/>
    <x v="0"/>
    <s v="GB"/>
    <s v="GBP"/>
    <x v="2165"/>
    <d v="2015-06-10T15:04:31"/>
    <b v="0"/>
    <n v="52"/>
    <b v="1"/>
    <x v="2"/>
    <s v="photobooks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66"/>
    <d v="2015-01-04T13:16:06"/>
    <b v="0"/>
    <n v="31"/>
    <b v="1"/>
    <x v="6"/>
    <s v="plays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67"/>
    <d v="2015-08-02T19:31:29"/>
    <b v="0"/>
    <n v="28"/>
    <b v="1"/>
    <x v="6"/>
    <s v="musical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68"/>
    <d v="2016-04-02T23:51:13"/>
    <b v="0"/>
    <n v="11"/>
    <b v="1"/>
    <x v="6"/>
    <s v="musical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69"/>
    <d v="2016-05-04T23:00:50"/>
    <b v="0"/>
    <n v="20"/>
    <b v="0"/>
    <x v="6"/>
    <s v="spaces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70"/>
    <d v="2012-04-18T21:22:40"/>
    <b v="0"/>
    <n v="34"/>
    <b v="1"/>
    <x v="7"/>
    <s v="pop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71"/>
    <d v="2015-02-12T07:00:00"/>
    <b v="0"/>
    <n v="28"/>
    <b v="1"/>
    <x v="6"/>
    <s v="plays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72"/>
    <d v="2015-10-04T15:45:46"/>
    <b v="0"/>
    <n v="23"/>
    <b v="0"/>
    <x v="6"/>
    <s v="plays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73"/>
    <d v="2016-05-04T03:59:00"/>
    <b v="1"/>
    <n v="26"/>
    <b v="1"/>
    <x v="6"/>
    <s v="plays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74"/>
    <d v="2016-12-22T09:01:03"/>
    <b v="0"/>
    <n v="201"/>
    <b v="0"/>
    <x v="0"/>
    <s v="wearables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75"/>
    <d v="2016-07-22T18:55:32"/>
    <b v="0"/>
    <n v="6"/>
    <b v="0"/>
    <x v="6"/>
    <s v="plays"/>
    <n v="1"/>
    <n v="217.5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76"/>
    <d v="2015-02-16T03:21:13"/>
    <b v="0"/>
    <n v="11"/>
    <b v="0"/>
    <x v="7"/>
    <s v="faith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77"/>
    <d v="2014-07-28T01:00:00"/>
    <b v="0"/>
    <n v="26"/>
    <b v="1"/>
    <x v="7"/>
    <s v="rock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78"/>
    <d v="2015-10-06T15:10:22"/>
    <b v="0"/>
    <n v="17"/>
    <b v="0"/>
    <x v="5"/>
    <s v="drama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79"/>
    <d v="2012-12-07T02:00:00"/>
    <b v="1"/>
    <n v="25"/>
    <b v="1"/>
    <x v="6"/>
    <s v="plays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80"/>
    <d v="2014-08-29T18:40:11"/>
    <b v="0"/>
    <n v="26"/>
    <b v="0"/>
    <x v="5"/>
    <s v="drama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81"/>
    <d v="2016-08-19T02:27:20"/>
    <b v="0"/>
    <n v="20"/>
    <b v="0"/>
    <x v="6"/>
    <s v="spaces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82"/>
    <d v="2016-08-13T06:59:00"/>
    <b v="0"/>
    <n v="30"/>
    <b v="1"/>
    <x v="6"/>
    <s v="plays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83"/>
    <d v="2015-05-31T03:40:23"/>
    <b v="0"/>
    <n v="28"/>
    <b v="0"/>
    <x v="5"/>
    <s v="science fiction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84"/>
    <d v="2017-03-03T11:01:32"/>
    <b v="0"/>
    <n v="25"/>
    <b v="1"/>
    <x v="6"/>
    <s v="spaces"/>
    <n v="143"/>
    <n v="51.6"/>
  </r>
  <r>
    <n v="876"/>
    <s v="Sound Of Dobells"/>
    <s v="What was the greatest record shop ever?  DOBELLS!"/>
    <n v="3152"/>
    <n v="1286"/>
    <x v="2"/>
    <s v="GB"/>
    <s v="GBP"/>
    <x v="2185"/>
    <d v="2013-02-04T11:55:27"/>
    <b v="0"/>
    <n v="45"/>
    <b v="0"/>
    <x v="7"/>
    <s v="jazz"/>
    <n v="41"/>
    <n v="28.58"/>
  </r>
  <r>
    <n v="2477"/>
    <s v="Debut Album"/>
    <s v="Releasing my first album in August, and I need your help in order to get it done!"/>
    <n v="750"/>
    <n v="1285"/>
    <x v="0"/>
    <s v="US"/>
    <s v="USD"/>
    <x v="2186"/>
    <d v="2012-08-12T16:35:45"/>
    <b v="0"/>
    <n v="41"/>
    <b v="1"/>
    <x v="7"/>
    <s v="indie rock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87"/>
    <d v="2015-06-18T23:33:17"/>
    <b v="0"/>
    <n v="7"/>
    <b v="1"/>
    <x v="5"/>
    <s v="documentary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88"/>
    <d v="2014-10-13T04:59:00"/>
    <b v="0"/>
    <n v="34"/>
    <b v="1"/>
    <x v="6"/>
    <s v="musical"/>
    <n v="128"/>
    <n v="37.65"/>
  </r>
  <r>
    <n v="3531"/>
    <s v="The Reinvention of Lily Johnson"/>
    <s v="A political comedy for a crazy election year"/>
    <n v="1000"/>
    <n v="1280"/>
    <x v="0"/>
    <s v="US"/>
    <s v="USD"/>
    <x v="2189"/>
    <d v="2016-06-30T15:42:14"/>
    <b v="0"/>
    <n v="26"/>
    <b v="1"/>
    <x v="6"/>
    <s v="plays"/>
    <n v="128"/>
    <n v="49.23"/>
  </r>
  <r>
    <n v="3635"/>
    <s v="Mary's Son"/>
    <s v="Mary's Son is a pop opera about Jesus and the hope he brings to all people."/>
    <n v="3500"/>
    <n v="1276"/>
    <x v="2"/>
    <s v="US"/>
    <s v="USD"/>
    <x v="2190"/>
    <d v="2016-04-20T21:11:16"/>
    <b v="0"/>
    <n v="10"/>
    <b v="0"/>
    <x v="6"/>
    <s v="musical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91"/>
    <d v="2016-04-13T19:15:24"/>
    <b v="0"/>
    <n v="27"/>
    <b v="1"/>
    <x v="6"/>
    <s v="plays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92"/>
    <d v="2011-05-31T18:04:00"/>
    <b v="0"/>
    <n v="28"/>
    <b v="1"/>
    <x v="7"/>
    <s v="rock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93"/>
    <d v="2014-05-29T17:50:00"/>
    <b v="1"/>
    <n v="94"/>
    <b v="1"/>
    <x v="4"/>
    <s v="small batch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94"/>
    <d v="2015-09-11T01:04:19"/>
    <b v="0"/>
    <n v="25"/>
    <b v="1"/>
    <x v="6"/>
    <s v="spaces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95"/>
    <d v="2013-07-07T13:24:42"/>
    <b v="0"/>
    <n v="26"/>
    <b v="1"/>
    <x v="7"/>
    <s v="indie rock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96"/>
    <d v="2012-09-23T17:15:48"/>
    <b v="0"/>
    <n v="48"/>
    <b v="1"/>
    <x v="7"/>
    <s v="indie rock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97"/>
    <d v="2015-08-31T17:31:15"/>
    <b v="0"/>
    <n v="32"/>
    <b v="1"/>
    <x v="6"/>
    <s v="plays"/>
    <n v="105"/>
    <n v="39.380000000000003"/>
  </r>
  <r>
    <n v="3692"/>
    <s v="An Evening With Durang"/>
    <s v="Help us independently produce two great comedies by Christopher Durang."/>
    <n v="1000"/>
    <n v="1260"/>
    <x v="0"/>
    <s v="US"/>
    <s v="USD"/>
    <x v="2198"/>
    <d v="2014-09-19T00:00:00"/>
    <b v="0"/>
    <n v="17"/>
    <b v="1"/>
    <x v="6"/>
    <s v="plays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99"/>
    <d v="2016-09-25T08:46:48"/>
    <b v="0"/>
    <n v="49"/>
    <b v="1"/>
    <x v="6"/>
    <s v="plays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200"/>
    <d v="2016-02-20T02:45:35"/>
    <b v="0"/>
    <n v="9"/>
    <b v="1"/>
    <x v="6"/>
    <s v="plays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201"/>
    <d v="2012-05-01T17:00:03"/>
    <b v="0"/>
    <n v="19"/>
    <b v="1"/>
    <x v="7"/>
    <s v="indie rock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202"/>
    <d v="2011-09-24T17:02:33"/>
    <b v="0"/>
    <n v="11"/>
    <b v="0"/>
    <x v="5"/>
    <s v="animation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203"/>
    <d v="2015-10-30T14:00:12"/>
    <b v="1"/>
    <n v="21"/>
    <b v="1"/>
    <x v="6"/>
    <s v="plays"/>
    <n v="104"/>
    <n v="59.52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204"/>
    <d v="2014-06-28T14:09:34"/>
    <b v="0"/>
    <n v="20"/>
    <b v="1"/>
    <x v="6"/>
    <s v="plays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205"/>
    <d v="2016-01-21T21:18:29"/>
    <b v="0"/>
    <n v="24"/>
    <b v="1"/>
    <x v="6"/>
    <s v="plays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206"/>
    <d v="2016-06-17T23:00:00"/>
    <b v="0"/>
    <n v="25"/>
    <b v="0"/>
    <x v="0"/>
    <s v="web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207"/>
    <d v="2015-02-21T22:05:25"/>
    <b v="0"/>
    <n v="46"/>
    <b v="1"/>
    <x v="6"/>
    <s v="plays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208"/>
    <d v="2016-12-08T16:15:52"/>
    <b v="0"/>
    <n v="14"/>
    <b v="0"/>
    <x v="6"/>
    <s v="musical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209"/>
    <d v="2015-07-20T19:35:34"/>
    <b v="0"/>
    <n v="22"/>
    <b v="1"/>
    <x v="5"/>
    <s v="television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10"/>
    <d v="2014-11-12T22:45:38"/>
    <b v="0"/>
    <n v="29"/>
    <b v="1"/>
    <x v="7"/>
    <s v="indie rock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11"/>
    <d v="2015-01-24T04:59:00"/>
    <b v="0"/>
    <n v="18"/>
    <b v="1"/>
    <x v="6"/>
    <s v="plays"/>
    <n v="175"/>
    <n v="68.06"/>
  </r>
  <r>
    <n v="3981"/>
    <s v="BEIRUT, LADY OF LEBANON"/>
    <s v="A Theatrical Production Celebrating the Lebanese Culture and the Human Spirit in Time of War."/>
    <n v="30000"/>
    <n v="1225"/>
    <x v="2"/>
    <s v="US"/>
    <s v="USD"/>
    <x v="2212"/>
    <d v="2016-07-17T04:19:09"/>
    <b v="0"/>
    <n v="7"/>
    <b v="0"/>
    <x v="6"/>
    <s v="plays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13"/>
    <d v="2015-10-05T06:39:46"/>
    <b v="0"/>
    <n v="4"/>
    <b v="0"/>
    <x v="4"/>
    <s v="food trucks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14"/>
    <d v="2011-05-03T03:59:00"/>
    <b v="1"/>
    <n v="21"/>
    <b v="1"/>
    <x v="6"/>
    <s v="plays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15"/>
    <d v="2015-03-01T06:59:00"/>
    <b v="0"/>
    <n v="20"/>
    <b v="1"/>
    <x v="6"/>
    <s v="plays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16"/>
    <d v="2014-11-17T07:59:00"/>
    <b v="0"/>
    <n v="28"/>
    <b v="1"/>
    <x v="6"/>
    <s v="plays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17"/>
    <d v="2015-12-15T07:59:00"/>
    <b v="0"/>
    <n v="17"/>
    <b v="0"/>
    <x v="3"/>
    <s v="mobile games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18"/>
    <d v="2015-12-30T16:12:33"/>
    <b v="0"/>
    <n v="6"/>
    <b v="0"/>
    <x v="4"/>
    <s v="food trucks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19"/>
    <d v="2015-02-03T04:27:00"/>
    <b v="0"/>
    <n v="27"/>
    <b v="1"/>
    <x v="6"/>
    <s v="plays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20"/>
    <d v="2014-01-01T05:26:00"/>
    <b v="0"/>
    <n v="23"/>
    <b v="1"/>
    <x v="7"/>
    <s v="rock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21"/>
    <d v="2014-02-08T09:30:31"/>
    <b v="0"/>
    <n v="25"/>
    <b v="1"/>
    <x v="5"/>
    <s v="documentary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22"/>
    <d v="2009-12-01T04:59:00"/>
    <b v="0"/>
    <n v="11"/>
    <b v="0"/>
    <x v="7"/>
    <s v="jazz"/>
    <n v="24"/>
    <n v="109.18"/>
  </r>
  <r>
    <n v="857"/>
    <s v="A Reason To Breathe - DEBUT ALBUM"/>
    <s v="Modern Post-Hardcore/Electro music (Hardstyle, EDM, Trap, Dubstep, Dembow, House)."/>
    <n v="1200"/>
    <n v="1200"/>
    <x v="0"/>
    <s v="ES"/>
    <s v="EUR"/>
    <x v="2223"/>
    <d v="2015-11-25T14:57:11"/>
    <b v="0"/>
    <n v="24"/>
    <b v="1"/>
    <x v="7"/>
    <s v="metal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24"/>
    <d v="2016-03-14T00:12:53"/>
    <b v="0"/>
    <n v="23"/>
    <b v="1"/>
    <x v="6"/>
    <s v="plays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25"/>
    <d v="2011-06-14T00:35:27"/>
    <b v="0"/>
    <n v="28"/>
    <b v="1"/>
    <x v="7"/>
    <s v="pop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26"/>
    <d v="2015-03-25T21:36:06"/>
    <b v="0"/>
    <n v="42"/>
    <b v="1"/>
    <x v="7"/>
    <s v="indie rock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27"/>
    <d v="2015-02-17T04:59:00"/>
    <b v="0"/>
    <n v="18"/>
    <b v="1"/>
    <x v="6"/>
    <s v="plays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28"/>
    <d v="2016-04-13T13:18:00"/>
    <b v="0"/>
    <n v="23"/>
    <b v="1"/>
    <x v="6"/>
    <s v="plays"/>
    <n v="171"/>
    <n v="52.17"/>
  </r>
  <r>
    <n v="3666"/>
    <s v="Israel LÃ³pez @ Ojai Playwrights Conference"/>
    <s v="Artistic Internship @ Ojai Playwrights Conference"/>
    <n v="1200"/>
    <n v="1200"/>
    <x v="0"/>
    <s v="US"/>
    <s v="USD"/>
    <x v="2229"/>
    <d v="2014-07-24T07:00:00"/>
    <b v="0"/>
    <n v="38"/>
    <b v="1"/>
    <x v="6"/>
    <s v="plays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30"/>
    <d v="2014-07-18T04:45:52"/>
    <b v="0"/>
    <n v="38"/>
    <b v="1"/>
    <x v="6"/>
    <s v="plays"/>
    <n v="120"/>
    <n v="31.5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31"/>
    <d v="2015-02-27T17:11:15"/>
    <b v="0"/>
    <n v="46"/>
    <b v="1"/>
    <x v="6"/>
    <s v="plays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32"/>
    <d v="2012-05-10T17:00:00"/>
    <b v="0"/>
    <n v="43"/>
    <b v="1"/>
    <x v="7"/>
    <s v="indie rock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33"/>
    <d v="2015-02-03T02:00:00"/>
    <b v="0"/>
    <n v="5"/>
    <b v="0"/>
    <x v="6"/>
    <s v="spaces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34"/>
    <d v="2014-08-26T17:09:42"/>
    <b v="0"/>
    <n v="15"/>
    <b v="1"/>
    <x v="6"/>
    <s v="plays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35"/>
    <d v="2015-10-15T22:00:00"/>
    <b v="0"/>
    <n v="21"/>
    <b v="0"/>
    <x v="6"/>
    <s v="spaces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36"/>
    <d v="2013-01-09T08:48:55"/>
    <b v="0"/>
    <n v="25"/>
    <b v="1"/>
    <x v="7"/>
    <s v="rock"/>
    <n v="118"/>
    <n v="47.2"/>
  </r>
  <r>
    <n v="1680"/>
    <s v="Kick Out a Record"/>
    <s v="Working Musician dilemma #164: how the taxman put Kick the Record 2.0 on hold"/>
    <n v="1000"/>
    <n v="1175"/>
    <x v="0"/>
    <s v="US"/>
    <s v="USD"/>
    <x v="2237"/>
    <d v="2014-07-12T18:11:07"/>
    <b v="0"/>
    <n v="25"/>
    <b v="1"/>
    <x v="7"/>
    <s v="pop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38"/>
    <d v="2014-12-31T17:50:08"/>
    <b v="0"/>
    <n v="12"/>
    <b v="1"/>
    <x v="6"/>
    <s v="plays"/>
    <n v="131"/>
    <n v="97.92"/>
  </r>
  <r>
    <n v="1089"/>
    <s v="Farabel"/>
    <s v="Farabel is a single player turn-based fantasy strategy game for Mac/PC/Linux"/>
    <n v="15000"/>
    <n v="1174"/>
    <x v="2"/>
    <s v="FR"/>
    <s v="EUR"/>
    <x v="2239"/>
    <d v="2015-06-26T04:32:55"/>
    <b v="0"/>
    <n v="49"/>
    <b v="0"/>
    <x v="3"/>
    <s v="video games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40"/>
    <d v="2015-09-23T20:10:01"/>
    <b v="0"/>
    <n v="14"/>
    <b v="0"/>
    <x v="4"/>
    <s v="food trucks"/>
    <n v="39"/>
    <n v="83.57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41"/>
    <d v="2014-07-27T23:00:00"/>
    <b v="0"/>
    <n v="26"/>
    <b v="1"/>
    <x v="6"/>
    <s v="plays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42"/>
    <d v="2017-01-05T19:47:27"/>
    <b v="0"/>
    <n v="28"/>
    <b v="1"/>
    <x v="3"/>
    <s v="tabletop games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43"/>
    <d v="2017-02-10T02:19:05"/>
    <b v="0"/>
    <n v="31"/>
    <b v="0"/>
    <x v="0"/>
    <s v="wearables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44"/>
    <d v="2014-08-31T19:51:49"/>
    <b v="0"/>
    <n v="14"/>
    <b v="0"/>
    <x v="6"/>
    <s v="plays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45"/>
    <d v="2015-03-28T02:43:06"/>
    <b v="0"/>
    <n v="19"/>
    <b v="0"/>
    <x v="4"/>
    <s v="food trucks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46"/>
    <d v="2014-09-29T10:53:10"/>
    <b v="0"/>
    <n v="23"/>
    <b v="1"/>
    <x v="6"/>
    <s v="plays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47"/>
    <d v="2016-07-10T23:32:12"/>
    <b v="0"/>
    <n v="10"/>
    <b v="1"/>
    <x v="6"/>
    <s v="musical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48"/>
    <d v="2014-11-29T14:59:00"/>
    <b v="1"/>
    <n v="13"/>
    <b v="0"/>
    <x v="2"/>
    <s v="photobooks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49"/>
    <d v="2016-07-14T22:56:32"/>
    <b v="0"/>
    <n v="27"/>
    <b v="1"/>
    <x v="2"/>
    <s v="photobooks"/>
    <n v="115"/>
    <n v="42.48"/>
  </r>
  <r>
    <n v="1894"/>
    <s v="Help me release my first 3 song EP!!"/>
    <s v="Im trying to raise $1000 for a 3 song EP in a studio!"/>
    <n v="1000"/>
    <n v="1145"/>
    <x v="0"/>
    <s v="US"/>
    <s v="USD"/>
    <x v="2250"/>
    <d v="2012-02-12T21:43:03"/>
    <b v="0"/>
    <n v="20"/>
    <b v="1"/>
    <x v="7"/>
    <s v="indie rock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51"/>
    <d v="2017-04-05T19:41:54"/>
    <b v="0"/>
    <n v="7"/>
    <b v="0"/>
    <x v="6"/>
    <s v="spaces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52"/>
    <d v="2015-04-23T12:50:46"/>
    <b v="0"/>
    <n v="61"/>
    <b v="1"/>
    <x v="6"/>
    <s v="plays"/>
    <n v="115"/>
    <n v="18.77"/>
  </r>
  <r>
    <n v="3197"/>
    <s v="Mirror, mirror on the wall"/>
    <s v="This years most important stage project for young artists in our region. www.ungespor.no"/>
    <n v="10000"/>
    <n v="1145"/>
    <x v="2"/>
    <s v="NO"/>
    <s v="NOK"/>
    <x v="2253"/>
    <d v="2015-02-04T11:50:18"/>
    <b v="0"/>
    <n v="4"/>
    <b v="0"/>
    <x v="6"/>
    <s v="musical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54"/>
    <d v="2014-08-29T20:43:05"/>
    <b v="0"/>
    <n v="14"/>
    <b v="0"/>
    <x v="6"/>
    <s v="plays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55"/>
    <d v="2014-09-18T03:59:00"/>
    <b v="0"/>
    <n v="27"/>
    <b v="1"/>
    <x v="6"/>
    <s v="plays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56"/>
    <d v="2012-06-01T19:43:09"/>
    <b v="0"/>
    <n v="27"/>
    <b v="1"/>
    <x v="7"/>
    <s v="electronic music"/>
    <n v="152"/>
    <n v="42.22"/>
  </r>
  <r>
    <n v="1308"/>
    <s v="Boost Band: Wristband Phone Charger (Canceled)"/>
    <s v="Boost Band, a wristband that charges any device"/>
    <n v="10000"/>
    <n v="1136"/>
    <x v="1"/>
    <s v="US"/>
    <s v="USD"/>
    <x v="2257"/>
    <d v="2016-10-08T14:43:32"/>
    <b v="0"/>
    <n v="38"/>
    <b v="0"/>
    <x v="0"/>
    <s v="wearables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58"/>
    <d v="2015-01-15T19:00:28"/>
    <b v="0"/>
    <n v="11"/>
    <b v="0"/>
    <x v="0"/>
    <s v="wearables"/>
    <n v="1"/>
    <n v="102.73"/>
  </r>
  <r>
    <n v="1620"/>
    <s v="Kickstart my music career with 300 CDs"/>
    <s v="Kickstarting my music career with 300 hard copy CDs of my first release."/>
    <n v="1000"/>
    <n v="1130"/>
    <x v="0"/>
    <s v="US"/>
    <s v="USD"/>
    <x v="2259"/>
    <d v="2013-02-23T08:09:00"/>
    <b v="0"/>
    <n v="17"/>
    <b v="1"/>
    <x v="7"/>
    <s v="rock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60"/>
    <d v="2012-04-16T06:10:24"/>
    <b v="0"/>
    <n v="34"/>
    <b v="1"/>
    <x v="7"/>
    <s v="electronic music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61"/>
    <d v="2016-11-19T22:00:00"/>
    <b v="0"/>
    <n v="17"/>
    <b v="1"/>
    <x v="6"/>
    <s v="plays"/>
    <n v="113"/>
    <n v="66.47"/>
  </r>
  <r>
    <n v="2405"/>
    <s v="JoyShtick Food Truck"/>
    <s v="We are the first gaming-themed food truck, bringing gourmet pub fare to the Jacksonville area."/>
    <n v="5000"/>
    <n v="1126"/>
    <x v="2"/>
    <s v="US"/>
    <s v="USD"/>
    <x v="2262"/>
    <d v="2016-09-03T14:02:55"/>
    <b v="0"/>
    <n v="20"/>
    <b v="0"/>
    <x v="4"/>
    <s v="food trucks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63"/>
    <d v="2014-10-13T21:05:16"/>
    <b v="0"/>
    <n v="13"/>
    <b v="0"/>
    <x v="6"/>
    <s v="plays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2264"/>
    <d v="2015-04-01T03:59:00"/>
    <b v="0"/>
    <n v="19"/>
    <b v="1"/>
    <x v="6"/>
    <s v="plays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65"/>
    <d v="2012-06-15T03:59:00"/>
    <b v="0"/>
    <n v="29"/>
    <b v="1"/>
    <x v="7"/>
    <s v="indie rock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66"/>
    <d v="2016-08-07T03:00:00"/>
    <b v="0"/>
    <n v="19"/>
    <b v="1"/>
    <x v="6"/>
    <s v="plays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67"/>
    <d v="2016-01-15T15:38:10"/>
    <b v="0"/>
    <n v="18"/>
    <b v="1"/>
    <x v="6"/>
    <s v="plays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68"/>
    <d v="2016-06-08T00:57:04"/>
    <b v="0"/>
    <n v="18"/>
    <b v="1"/>
    <x v="6"/>
    <s v="plays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69"/>
    <d v="2014-08-08T22:28:00"/>
    <b v="0"/>
    <n v="18"/>
    <b v="1"/>
    <x v="6"/>
    <s v="plays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70"/>
    <d v="2011-06-15T03:59:00"/>
    <b v="0"/>
    <n v="31"/>
    <b v="1"/>
    <x v="7"/>
    <s v="indie rock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71"/>
    <d v="2014-09-17T17:46:34"/>
    <b v="0"/>
    <n v="19"/>
    <b v="1"/>
    <x v="6"/>
    <s v="plays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72"/>
    <d v="2016-05-21T09:02:18"/>
    <b v="0"/>
    <n v="17"/>
    <b v="0"/>
    <x v="0"/>
    <s v="wearables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73"/>
    <d v="2012-07-03T21:00:00"/>
    <b v="0"/>
    <n v="15"/>
    <b v="1"/>
    <x v="5"/>
    <s v="shorts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74"/>
    <d v="2015-05-13T01:37:17"/>
    <b v="0"/>
    <n v="18"/>
    <b v="1"/>
    <x v="6"/>
    <s v="plays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75"/>
    <d v="2016-07-17T00:43:00"/>
    <b v="0"/>
    <n v="12"/>
    <b v="0"/>
    <x v="6"/>
    <s v="plays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76"/>
    <d v="2015-08-03T15:35:24"/>
    <b v="0"/>
    <n v="3"/>
    <b v="0"/>
    <x v="0"/>
    <s v="web"/>
    <n v="15"/>
    <n v="367"/>
  </r>
  <r>
    <n v="3598"/>
    <s v="Cinderella"/>
    <s v="River City Theatre Company needs your support as we embark on our thirteenth production, CINDERELLA!"/>
    <n v="1000"/>
    <n v="1101"/>
    <x v="0"/>
    <s v="US"/>
    <s v="USD"/>
    <x v="2277"/>
    <d v="2014-09-03T04:59:00"/>
    <b v="0"/>
    <n v="27"/>
    <b v="1"/>
    <x v="6"/>
    <s v="plays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78"/>
    <d v="2011-08-01T15:34:15"/>
    <b v="0"/>
    <n v="11"/>
    <b v="1"/>
    <x v="7"/>
    <s v="classical music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79"/>
    <d v="2015-09-24T19:09:25"/>
    <b v="0"/>
    <n v="2"/>
    <b v="0"/>
    <x v="0"/>
    <s v="makerspaces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80"/>
    <d v="2016-04-15T14:21:19"/>
    <b v="0"/>
    <n v="15"/>
    <b v="1"/>
    <x v="6"/>
    <s v="musical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81"/>
    <d v="2014-05-11T11:50:52"/>
    <b v="1"/>
    <n v="23"/>
    <b v="0"/>
    <x v="6"/>
    <s v="plays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82"/>
    <d v="2014-10-05T19:16:13"/>
    <b v="0"/>
    <n v="58"/>
    <b v="0"/>
    <x v="6"/>
    <s v="spaces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83"/>
    <d v="2013-09-07T22:25:31"/>
    <b v="0"/>
    <n v="25"/>
    <b v="1"/>
    <x v="1"/>
    <s v="nonfiction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84"/>
    <d v="2015-03-07T04:55:00"/>
    <b v="0"/>
    <n v="20"/>
    <b v="1"/>
    <x v="6"/>
    <s v="plays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85"/>
    <d v="2015-06-10T19:27:24"/>
    <b v="0"/>
    <n v="41"/>
    <b v="1"/>
    <x v="6"/>
    <s v="plays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86"/>
    <d v="2014-06-25T16:59:06"/>
    <b v="0"/>
    <n v="35"/>
    <b v="1"/>
    <x v="6"/>
    <s v="plays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87"/>
    <d v="2013-10-29T15:54:43"/>
    <b v="1"/>
    <n v="34"/>
    <b v="1"/>
    <x v="7"/>
    <s v="rock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88"/>
    <d v="2015-02-05T12:20:00"/>
    <b v="0"/>
    <n v="25"/>
    <b v="1"/>
    <x v="6"/>
    <s v="plays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89"/>
    <d v="2015-01-13T19:39:19"/>
    <b v="1"/>
    <n v="22"/>
    <b v="0"/>
    <x v="2"/>
    <s v="photobooks"/>
    <n v="3"/>
    <n v="49.14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90"/>
    <d v="2015-02-01T00:31:47"/>
    <b v="0"/>
    <n v="32"/>
    <b v="1"/>
    <x v="7"/>
    <s v="pop"/>
    <n v="108"/>
    <n v="33.75"/>
  </r>
  <r>
    <n v="3007"/>
    <s v="Bethlem"/>
    <s v="Consuite for 2015 CoreCon.  An adventure into insanity."/>
    <n v="600"/>
    <n v="1080"/>
    <x v="0"/>
    <s v="US"/>
    <s v="USD"/>
    <x v="2291"/>
    <d v="2015-04-25T05:11:23"/>
    <b v="0"/>
    <n v="20"/>
    <b v="1"/>
    <x v="6"/>
    <s v="spaces"/>
    <n v="180"/>
    <n v="54"/>
  </r>
  <r>
    <n v="3447"/>
    <s v="The Vagabond Halfback"/>
    <s v="&quot;He was a poet, a vagrant, a philosopher, a lady's man and a hard drinker&quot;"/>
    <n v="1000"/>
    <n v="1078"/>
    <x v="0"/>
    <s v="US"/>
    <s v="USD"/>
    <x v="2292"/>
    <d v="2016-03-18T20:20:12"/>
    <b v="0"/>
    <n v="14"/>
    <b v="1"/>
    <x v="6"/>
    <s v="plays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93"/>
    <d v="2014-08-31T20:00:00"/>
    <b v="0"/>
    <n v="30"/>
    <b v="1"/>
    <x v="6"/>
    <s v="plays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94"/>
    <d v="2016-11-24T17:11:00"/>
    <b v="0"/>
    <n v="13"/>
    <b v="0"/>
    <x v="6"/>
    <s v="spaces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95"/>
    <d v="2016-11-22T10:50:46"/>
    <b v="0"/>
    <n v="50"/>
    <b v="1"/>
    <x v="3"/>
    <s v="tabletop games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96"/>
    <d v="2016-05-15T01:22:19"/>
    <b v="0"/>
    <n v="20"/>
    <b v="1"/>
    <x v="6"/>
    <s v="plays"/>
    <n v="107"/>
    <n v="53.34"/>
  </r>
  <r>
    <n v="2557"/>
    <s v="European Tour"/>
    <s v="Raising money for our concert tour of Switzerland and Germany in June/July 2014"/>
    <n v="900"/>
    <n v="1066"/>
    <x v="0"/>
    <s v="GB"/>
    <s v="GBP"/>
    <x v="2297"/>
    <d v="2014-05-15T17:53:06"/>
    <b v="0"/>
    <n v="36"/>
    <b v="1"/>
    <x v="7"/>
    <s v="classical music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98"/>
    <d v="2010-10-02T04:59:00"/>
    <b v="0"/>
    <n v="32"/>
    <b v="1"/>
    <x v="6"/>
    <s v="spaces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99"/>
    <d v="2013-06-08T00:01:14"/>
    <b v="0"/>
    <n v="25"/>
    <b v="1"/>
    <x v="7"/>
    <s v="rock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300"/>
    <d v="2014-06-01T01:44:24"/>
    <b v="1"/>
    <n v="19"/>
    <b v="0"/>
    <x v="6"/>
    <s v="plays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301"/>
    <d v="2015-07-17T21:02:00"/>
    <b v="0"/>
    <n v="26"/>
    <b v="1"/>
    <x v="6"/>
    <s v="plays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302"/>
    <d v="2016-03-07T04:59:00"/>
    <b v="0"/>
    <n v="42"/>
    <b v="1"/>
    <x v="6"/>
    <s v="plays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303"/>
    <d v="2014-06-06T13:11:42"/>
    <b v="0"/>
    <n v="18"/>
    <b v="0"/>
    <x v="7"/>
    <s v="world music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304"/>
    <d v="2014-08-12T15:51:50"/>
    <b v="0"/>
    <n v="13"/>
    <b v="0"/>
    <x v="6"/>
    <s v="plays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305"/>
    <d v="2016-05-22T14:59:34"/>
    <b v="0"/>
    <n v="9"/>
    <b v="0"/>
    <x v="0"/>
    <s v="makerspaces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306"/>
    <d v="2015-01-27T23:13:07"/>
    <b v="0"/>
    <n v="20"/>
    <b v="1"/>
    <x v="7"/>
    <s v="indie rock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307"/>
    <d v="2014-08-11T20:27:47"/>
    <b v="0"/>
    <n v="27"/>
    <b v="1"/>
    <x v="0"/>
    <s v="wearables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308"/>
    <d v="2014-07-18T23:48:24"/>
    <b v="0"/>
    <n v="18"/>
    <b v="1"/>
    <x v="6"/>
    <s v="plays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309"/>
    <d v="2011-02-06T00:46:49"/>
    <b v="0"/>
    <n v="14"/>
    <b v="1"/>
    <x v="7"/>
    <s v="rock"/>
    <n v="350"/>
    <n v="75.040000000000006"/>
  </r>
  <r>
    <n v="1638"/>
    <s v="Avenues EP 2013"/>
    <s v="Avenues will be going in to the studio to record a new EP with Matt Allison!"/>
    <n v="1000"/>
    <n v="1050"/>
    <x v="0"/>
    <s v="US"/>
    <s v="USD"/>
    <x v="2310"/>
    <d v="2013-02-28T21:25:00"/>
    <b v="0"/>
    <n v="27"/>
    <b v="1"/>
    <x v="7"/>
    <s v="rock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311"/>
    <d v="2014-09-01T15:30:34"/>
    <b v="0"/>
    <n v="2"/>
    <b v="0"/>
    <x v="7"/>
    <s v="faith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12"/>
    <d v="2013-03-02T07:59:00"/>
    <b v="0"/>
    <n v="25"/>
    <b v="1"/>
    <x v="7"/>
    <s v="rock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13"/>
    <d v="2014-01-11T21:36:41"/>
    <b v="0"/>
    <n v="33"/>
    <b v="0"/>
    <x v="1"/>
    <s v="children's books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14"/>
    <d v="2012-04-08T21:45:08"/>
    <b v="0"/>
    <n v="32"/>
    <b v="1"/>
    <x v="7"/>
    <s v="indie rock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15"/>
    <d v="2015-01-01T05:00:00"/>
    <b v="0"/>
    <n v="23"/>
    <b v="1"/>
    <x v="6"/>
    <s v="plays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16"/>
    <d v="2015-09-02T04:19:46"/>
    <b v="0"/>
    <n v="23"/>
    <b v="1"/>
    <x v="6"/>
    <s v="plays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17"/>
    <d v="2011-10-20T02:00:00"/>
    <b v="1"/>
    <n v="36"/>
    <b v="1"/>
    <x v="5"/>
    <s v="documentary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18"/>
    <d v="2011-05-03T16:10:25"/>
    <b v="0"/>
    <n v="27"/>
    <b v="1"/>
    <x v="7"/>
    <s v="rock"/>
    <n v="104"/>
    <n v="38.520000000000003"/>
  </r>
  <r>
    <n v="811"/>
    <s v="Love Water Tour"/>
    <s v="We need your financial support to cover the tour costs!  (Sound, lights, travel, stage design)"/>
    <n v="1000"/>
    <n v="1040"/>
    <x v="0"/>
    <s v="US"/>
    <s v="USD"/>
    <x v="2319"/>
    <d v="2013-07-10T16:52:00"/>
    <b v="0"/>
    <n v="12"/>
    <b v="1"/>
    <x v="7"/>
    <s v="rock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20"/>
    <d v="2013-04-08T19:17:37"/>
    <b v="0"/>
    <n v="3"/>
    <b v="0"/>
    <x v="7"/>
    <s v="jazz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21"/>
    <d v="2016-03-27T23:26:02"/>
    <b v="0"/>
    <n v="17"/>
    <b v="0"/>
    <x v="6"/>
    <s v="spaces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22"/>
    <d v="2013-05-31T00:00:00"/>
    <b v="0"/>
    <n v="37"/>
    <b v="1"/>
    <x v="7"/>
    <s v="indie rock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23"/>
    <d v="2017-03-11T13:29:00"/>
    <b v="0"/>
    <n v="32"/>
    <b v="1"/>
    <x v="2"/>
    <s v="photobooks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324"/>
    <d v="2014-08-25T04:59:00"/>
    <b v="0"/>
    <n v="27"/>
    <b v="1"/>
    <x v="6"/>
    <s v="plays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25"/>
    <d v="2015-07-31T08:58:00"/>
    <b v="0"/>
    <n v="24"/>
    <b v="1"/>
    <x v="6"/>
    <s v="plays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26"/>
    <d v="2015-07-23T18:33:00"/>
    <b v="0"/>
    <n v="28"/>
    <b v="1"/>
    <x v="6"/>
    <s v="plays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27"/>
    <d v="2012-05-24T01:47:35"/>
    <b v="0"/>
    <n v="36"/>
    <b v="1"/>
    <x v="7"/>
    <s v="indie rock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28"/>
    <d v="2012-05-12T23:54:23"/>
    <b v="0"/>
    <n v="14"/>
    <b v="1"/>
    <x v="7"/>
    <s v="rock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29"/>
    <d v="2014-09-12T19:34:44"/>
    <b v="0"/>
    <n v="16"/>
    <b v="1"/>
    <x v="6"/>
    <s v="plays"/>
    <n v="129"/>
    <n v="64.38"/>
  </r>
  <r>
    <n v="1085"/>
    <s v="Sun Dryd Studios"/>
    <s v="The new kid on the block. Re-imagining old games and creating new ones. Ship, Lazer, Rock is first."/>
    <n v="30000"/>
    <n v="1026"/>
    <x v="2"/>
    <s v="CA"/>
    <s v="CAD"/>
    <x v="2330"/>
    <d v="2016-03-14T15:06:15"/>
    <b v="0"/>
    <n v="9"/>
    <b v="0"/>
    <x v="3"/>
    <s v="video games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31"/>
    <d v="2010-07-05T04:00:00"/>
    <b v="0"/>
    <n v="23"/>
    <b v="1"/>
    <x v="7"/>
    <s v="pop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32"/>
    <d v="2016-07-22T15:02:20"/>
    <b v="0"/>
    <n v="3"/>
    <b v="0"/>
    <x v="0"/>
    <s v="web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33"/>
    <d v="2014-03-17T02:35:19"/>
    <b v="0"/>
    <n v="10"/>
    <b v="1"/>
    <x v="7"/>
    <s v="rock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2334"/>
    <d v="2015-03-01T04:59:00"/>
    <b v="0"/>
    <n v="27"/>
    <b v="1"/>
    <x v="6"/>
    <s v="plays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35"/>
    <d v="2014-08-10T17:20:48"/>
    <b v="0"/>
    <n v="5"/>
    <b v="0"/>
    <x v="6"/>
    <s v="musical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36"/>
    <d v="2015-05-18T05:00:00"/>
    <b v="0"/>
    <n v="21"/>
    <b v="1"/>
    <x v="7"/>
    <s v="electronic music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37"/>
    <d v="2016-09-22T01:17:45"/>
    <b v="0"/>
    <n v="3"/>
    <b v="0"/>
    <x v="4"/>
    <s v="food trucks"/>
    <n v="6"/>
    <n v="340"/>
  </r>
  <r>
    <n v="1590"/>
    <s v="An Italian Adventure"/>
    <s v="Discover Italy through photography."/>
    <n v="60000"/>
    <n v="1020"/>
    <x v="2"/>
    <s v="IT"/>
    <s v="EUR"/>
    <x v="2338"/>
    <d v="2015-09-23T20:34:24"/>
    <b v="0"/>
    <n v="2"/>
    <b v="0"/>
    <x v="2"/>
    <s v="places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39"/>
    <d v="2015-09-04T09:27:53"/>
    <b v="0"/>
    <n v="42"/>
    <b v="1"/>
    <x v="6"/>
    <s v="plays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40"/>
    <d v="2012-04-07T04:00:00"/>
    <b v="0"/>
    <n v="24"/>
    <b v="1"/>
    <x v="7"/>
    <s v="electronic music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41"/>
    <d v="2012-07-22T01:40:02"/>
    <b v="0"/>
    <n v="26"/>
    <b v="1"/>
    <x v="7"/>
    <s v="rock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42"/>
    <d v="2015-08-19T17:15:12"/>
    <b v="0"/>
    <n v="19"/>
    <b v="1"/>
    <x v="7"/>
    <s v="electronic music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43"/>
    <d v="2016-06-09T20:47:41"/>
    <b v="0"/>
    <n v="6"/>
    <b v="1"/>
    <x v="2"/>
    <s v="photobooks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44"/>
    <d v="2015-08-30T00:00:00"/>
    <b v="0"/>
    <n v="17"/>
    <b v="1"/>
    <x v="6"/>
    <s v="plays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45"/>
    <d v="2015-06-26T13:25:00"/>
    <b v="0"/>
    <n v="16"/>
    <b v="0"/>
    <x v="6"/>
    <s v="plays"/>
    <n v="67"/>
    <n v="63.13"/>
  </r>
  <r>
    <n v="2297"/>
    <s v="Company Company: Debut EP"/>
    <s v="New Jersey Alternative Rock band COCO needs YOUR help self-releasing debut EP!"/>
    <n v="1000"/>
    <n v="1006"/>
    <x v="0"/>
    <s v="US"/>
    <s v="USD"/>
    <x v="2346"/>
    <d v="2012-03-14T03:59:00"/>
    <b v="0"/>
    <n v="19"/>
    <b v="1"/>
    <x v="7"/>
    <s v="rock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47"/>
    <d v="2016-03-04T06:03:17"/>
    <b v="0"/>
    <n v="27"/>
    <b v="1"/>
    <x v="6"/>
    <s v="spaces"/>
    <n v="101"/>
    <n v="37.22"/>
  </r>
  <r>
    <n v="3564"/>
    <s v="The Pillowman Aberdeen"/>
    <s v="Multi Award-Winng play THE PILLOWMAN coming to the Arts Centre Theatre, Aberdeen"/>
    <n v="1000"/>
    <n v="1005"/>
    <x v="0"/>
    <s v="GB"/>
    <s v="GBP"/>
    <x v="2348"/>
    <d v="2015-10-05T16:00:00"/>
    <b v="0"/>
    <n v="17"/>
    <b v="1"/>
    <x v="6"/>
    <s v="plays"/>
    <n v="101"/>
    <n v="59.12"/>
  </r>
  <r>
    <n v="1880"/>
    <s v="Sim Betting Football"/>
    <s v="Sim Betting Football is the only football (soccer) betting simulation  game."/>
    <n v="5000"/>
    <n v="1004"/>
    <x v="2"/>
    <s v="GB"/>
    <s v="GBP"/>
    <x v="2349"/>
    <d v="2016-03-30T12:36:20"/>
    <b v="0"/>
    <n v="24"/>
    <b v="0"/>
    <x v="3"/>
    <s v="mobile games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50"/>
    <d v="2016-04-30T21:59:00"/>
    <b v="0"/>
    <n v="36"/>
    <b v="1"/>
    <x v="7"/>
    <s v="pop"/>
    <n v="1254"/>
    <n v="27.86"/>
  </r>
  <r>
    <n v="2993"/>
    <s v="TRUE WEST: Think, Dog! Productions"/>
    <s v="Help us build the Kitchen from Hell!"/>
    <n v="1000"/>
    <n v="1003"/>
    <x v="0"/>
    <s v="US"/>
    <s v="USD"/>
    <x v="2351"/>
    <d v="2016-02-20T20:07:47"/>
    <b v="0"/>
    <n v="22"/>
    <b v="1"/>
    <x v="6"/>
    <s v="spaces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52"/>
    <d v="2012-03-29T13:45:23"/>
    <b v="0"/>
    <n v="34"/>
    <b v="0"/>
    <x v="1"/>
    <s v="children's books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2353"/>
    <d v="2011-10-01T03:00:00"/>
    <b v="0"/>
    <n v="28"/>
    <b v="1"/>
    <x v="7"/>
    <s v="rock"/>
    <n v="100"/>
    <n v="35.770000000000003"/>
  </r>
  <r>
    <n v="1611"/>
    <s v="Skelton-Luns CD/7&quot;             No Big Deal."/>
    <s v="Skelton-Luns CD/7&quot; No Big Deal."/>
    <n v="800"/>
    <n v="1001"/>
    <x v="0"/>
    <s v="US"/>
    <s v="USD"/>
    <x v="2354"/>
    <d v="2013-06-05T00:00:32"/>
    <b v="0"/>
    <n v="27"/>
    <b v="1"/>
    <x v="7"/>
    <s v="rock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55"/>
    <d v="2014-02-06T17:01:24"/>
    <b v="0"/>
    <n v="19"/>
    <b v="1"/>
    <x v="7"/>
    <s v="rock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56"/>
    <d v="2012-06-26T18:00:00"/>
    <b v="0"/>
    <n v="25"/>
    <b v="1"/>
    <x v="7"/>
    <s v="rock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57"/>
    <d v="2011-08-01T18:46:23"/>
    <b v="0"/>
    <n v="25"/>
    <b v="1"/>
    <x v="7"/>
    <s v="indie rock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58"/>
    <d v="2016-01-10T00:51:36"/>
    <b v="0"/>
    <n v="11"/>
    <b v="1"/>
    <x v="0"/>
    <s v="makerspaces"/>
    <n v="125"/>
    <n v="91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59"/>
    <d v="2014-09-28T03:23:00"/>
    <b v="0"/>
    <n v="21"/>
    <b v="1"/>
    <x v="6"/>
    <s v="plays"/>
    <n v="100"/>
    <n v="47.67"/>
  </r>
  <r>
    <n v="3815"/>
    <s v="The Canterbury Shakespeare Festival - first season"/>
    <s v="Come and help us make the Canterbury Shakespeare Festival a reality"/>
    <n v="1000"/>
    <n v="1000.01"/>
    <x v="0"/>
    <s v="GB"/>
    <s v="GBP"/>
    <x v="2360"/>
    <d v="2015-08-20T23:00:00"/>
    <b v="0"/>
    <n v="20"/>
    <b v="1"/>
    <x v="6"/>
    <s v="plays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61"/>
    <d v="2015-05-08T00:52:52"/>
    <b v="0"/>
    <n v="14"/>
    <b v="1"/>
    <x v="5"/>
    <s v="documentary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62"/>
    <d v="2016-06-17T04:55:00"/>
    <b v="0"/>
    <n v="19"/>
    <b v="1"/>
    <x v="7"/>
    <s v="rock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63"/>
    <d v="2015-04-18T13:55:20"/>
    <b v="0"/>
    <n v="13"/>
    <b v="1"/>
    <x v="7"/>
    <s v="rock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64"/>
    <d v="2015-04-20T18:25:49"/>
    <b v="0"/>
    <n v="28"/>
    <b v="0"/>
    <x v="4"/>
    <s v="restaurants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65"/>
    <d v="2014-09-23T22:08:55"/>
    <b v="0"/>
    <n v="35"/>
    <b v="1"/>
    <x v="6"/>
    <s v="plays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66"/>
    <d v="2016-03-04T23:57:26"/>
    <b v="0"/>
    <n v="24"/>
    <b v="1"/>
    <x v="6"/>
    <s v="musical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67"/>
    <d v="2016-06-20T08:41:21"/>
    <b v="0"/>
    <n v="28"/>
    <b v="1"/>
    <x v="6"/>
    <s v="spaces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68"/>
    <d v="2014-07-16T23:27:21"/>
    <b v="1"/>
    <n v="24"/>
    <b v="1"/>
    <x v="6"/>
    <s v="plays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69"/>
    <d v="2015-11-19T18:58:11"/>
    <b v="0"/>
    <n v="8"/>
    <b v="1"/>
    <x v="6"/>
    <s v="plays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70"/>
    <d v="2015-04-23T11:53:12"/>
    <b v="0"/>
    <n v="17"/>
    <b v="1"/>
    <x v="6"/>
    <s v="plays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71"/>
    <d v="2015-04-25T09:53:39"/>
    <b v="0"/>
    <n v="24"/>
    <b v="1"/>
    <x v="6"/>
    <s v="plays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72"/>
    <d v="2015-11-30T06:04:09"/>
    <b v="0"/>
    <n v="7"/>
    <b v="0"/>
    <x v="6"/>
    <s v="plays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73"/>
    <d v="2015-02-11T13:13:42"/>
    <b v="1"/>
    <n v="18"/>
    <b v="0"/>
    <x v="2"/>
    <s v="photobooks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74"/>
    <d v="2015-03-27T19:43:15"/>
    <b v="1"/>
    <n v="15"/>
    <b v="0"/>
    <x v="2"/>
    <s v="photobooks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75"/>
    <d v="2015-08-02T19:17:13"/>
    <b v="0"/>
    <n v="15"/>
    <b v="0"/>
    <x v="0"/>
    <s v="wearables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76"/>
    <d v="2016-09-29T15:45:21"/>
    <b v="0"/>
    <n v="25"/>
    <b v="1"/>
    <x v="0"/>
    <s v="space exploration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77"/>
    <d v="2013-05-07T04:59:00"/>
    <b v="0"/>
    <n v="13"/>
    <b v="1"/>
    <x v="7"/>
    <s v="rock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2378"/>
    <d v="2014-07-30T23:00:00"/>
    <b v="0"/>
    <n v="17"/>
    <b v="0"/>
    <x v="6"/>
    <s v="musical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79"/>
    <d v="2014-09-12T17:38:15"/>
    <b v="0"/>
    <n v="16"/>
    <b v="0"/>
    <x v="4"/>
    <s v="food trucks"/>
    <n v="2"/>
    <n v="61.19"/>
  </r>
  <r>
    <n v="705"/>
    <s v="SomnoScope"/>
    <s v="The closest thing ever to the Holy Grail of wearables technology"/>
    <n v="100000"/>
    <n v="977"/>
    <x v="2"/>
    <s v="NL"/>
    <s v="EUR"/>
    <x v="2380"/>
    <d v="2017-01-21T11:47:58"/>
    <b v="0"/>
    <n v="5"/>
    <b v="0"/>
    <x v="0"/>
    <s v="wearables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81"/>
    <d v="2014-10-20T05:59:00"/>
    <b v="0"/>
    <n v="16"/>
    <b v="1"/>
    <x v="6"/>
    <s v="plays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82"/>
    <d v="2015-11-26T20:54:21"/>
    <b v="0"/>
    <n v="45"/>
    <b v="1"/>
    <x v="0"/>
    <s v="space exploration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83"/>
    <d v="2016-02-14T00:00:00"/>
    <b v="0"/>
    <n v="34"/>
    <b v="1"/>
    <x v="6"/>
    <s v="plays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84"/>
    <d v="2015-01-28T19:37:11"/>
    <b v="0"/>
    <n v="8"/>
    <b v="0"/>
    <x v="6"/>
    <s v="plays"/>
    <n v="38"/>
    <n v="119.13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85"/>
    <d v="2014-08-15T12:39:12"/>
    <b v="0"/>
    <n v="19"/>
    <b v="1"/>
    <x v="6"/>
    <s v="plays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86"/>
    <d v="2015-02-22T20:09:13"/>
    <b v="0"/>
    <n v="12"/>
    <b v="0"/>
    <x v="4"/>
    <s v="restaurants"/>
    <n v="19"/>
    <n v="77.5"/>
  </r>
  <r>
    <n v="2628"/>
    <s v="Pie In Space!"/>
    <s v="A high school freshman is sending pie into space and you can be a part of it.  GO SCIENCE!!!"/>
    <n v="839"/>
    <n v="926"/>
    <x v="0"/>
    <s v="US"/>
    <s v="USD"/>
    <x v="2387"/>
    <d v="2014-11-30T23:11:07"/>
    <b v="0"/>
    <n v="21"/>
    <b v="1"/>
    <x v="0"/>
    <s v="space exploration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88"/>
    <d v="2015-01-01T16:48:55"/>
    <b v="0"/>
    <n v="14"/>
    <b v="0"/>
    <x v="6"/>
    <s v="musical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89"/>
    <d v="2014-07-05T12:40:28"/>
    <b v="0"/>
    <n v="21"/>
    <b v="1"/>
    <x v="6"/>
    <s v="plays"/>
    <n v="116"/>
    <n v="44"/>
  </r>
  <r>
    <n v="2293"/>
    <s v="&quot;Hurt N' Wrong&quot; New Album Fundraiser!"/>
    <s v="Donate here to be a part of the upcoming album. Every little bit helps!"/>
    <n v="850"/>
    <n v="920"/>
    <x v="0"/>
    <s v="US"/>
    <s v="USD"/>
    <x v="2390"/>
    <d v="2012-09-25T03:59:00"/>
    <b v="0"/>
    <n v="27"/>
    <b v="1"/>
    <x v="7"/>
    <s v="rock"/>
    <n v="108"/>
    <n v="34.07"/>
  </r>
  <r>
    <n v="3395"/>
    <s v="MIRAMAR"/>
    <s v="Miramar is a a darkly funny play exploring what it is we call â€˜homeâ€™."/>
    <n v="500"/>
    <n v="920"/>
    <x v="0"/>
    <s v="GB"/>
    <s v="GBP"/>
    <x v="2391"/>
    <d v="2015-05-30T18:10:00"/>
    <b v="0"/>
    <n v="38"/>
    <b v="1"/>
    <x v="6"/>
    <s v="plays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92"/>
    <d v="2017-03-01T03:00:00"/>
    <b v="0"/>
    <n v="17"/>
    <b v="1"/>
    <x v="7"/>
    <s v="rock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93"/>
    <d v="2013-03-01T13:58:00"/>
    <b v="0"/>
    <n v="33"/>
    <b v="1"/>
    <x v="7"/>
    <s v="rock"/>
    <n v="152"/>
    <n v="27.61"/>
  </r>
  <r>
    <n v="1152"/>
    <s v="Peruvian King Food Truck"/>
    <s v="Peruvian food truck with an LA twist."/>
    <n v="16000"/>
    <n v="911"/>
    <x v="2"/>
    <s v="US"/>
    <s v="USD"/>
    <x v="2394"/>
    <d v="2015-05-15T17:01:52"/>
    <b v="0"/>
    <n v="15"/>
    <b v="0"/>
    <x v="4"/>
    <s v="food trucks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395"/>
    <d v="2014-06-01T03:59:00"/>
    <b v="0"/>
    <n v="17"/>
    <b v="0"/>
    <x v="6"/>
    <s v="spaces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96"/>
    <d v="2016-02-21T22:36:37"/>
    <b v="0"/>
    <n v="12"/>
    <b v="0"/>
    <x v="0"/>
    <s v="wearables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97"/>
    <d v="2015-05-10T22:59:00"/>
    <b v="0"/>
    <n v="27"/>
    <b v="0"/>
    <x v="6"/>
    <s v="plays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98"/>
    <d v="2014-12-15T13:12:57"/>
    <b v="1"/>
    <n v="29"/>
    <b v="0"/>
    <x v="2"/>
    <s v="photobooks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99"/>
    <d v="2014-07-02T14:54:06"/>
    <b v="0"/>
    <n v="15"/>
    <b v="1"/>
    <x v="6"/>
    <s v="plays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400"/>
    <d v="2015-04-13T15:59:35"/>
    <b v="0"/>
    <n v="29"/>
    <b v="0"/>
    <x v="0"/>
    <s v="wearables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401"/>
    <d v="2013-02-28T14:15:15"/>
    <b v="0"/>
    <n v="29"/>
    <b v="1"/>
    <x v="7"/>
    <s v="rock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402"/>
    <d v="2011-05-03T03:59:00"/>
    <b v="0"/>
    <n v="18"/>
    <b v="1"/>
    <x v="5"/>
    <s v="shorts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403"/>
    <d v="2016-08-03T04:09:00"/>
    <b v="0"/>
    <n v="14"/>
    <b v="1"/>
    <x v="6"/>
    <s v="plays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404"/>
    <d v="2017-02-14T20:00:27"/>
    <b v="0"/>
    <n v="25"/>
    <b v="1"/>
    <x v="3"/>
    <s v="tabletop games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405"/>
    <d v="2013-10-02T13:27:54"/>
    <b v="0"/>
    <n v="19"/>
    <b v="0"/>
    <x v="1"/>
    <s v="fiction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406"/>
    <d v="2014-10-23T23:30:40"/>
    <b v="1"/>
    <n v="25"/>
    <b v="0"/>
    <x v="2"/>
    <s v="photobooks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407"/>
    <d v="2015-01-01T06:59:00"/>
    <b v="0"/>
    <n v="26"/>
    <b v="0"/>
    <x v="0"/>
    <s v="wearables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408"/>
    <d v="2011-11-15T19:37:00"/>
    <b v="0"/>
    <n v="25"/>
    <b v="1"/>
    <x v="7"/>
    <s v="classical music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409"/>
    <d v="2015-08-01T22:24:54"/>
    <b v="0"/>
    <n v="30"/>
    <b v="1"/>
    <x v="6"/>
    <s v="plays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410"/>
    <d v="2016-05-08T20:12:07"/>
    <b v="0"/>
    <n v="19"/>
    <b v="0"/>
    <x v="4"/>
    <s v="food trucks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411"/>
    <d v="2013-04-07T20:52:18"/>
    <b v="1"/>
    <n v="25"/>
    <b v="1"/>
    <x v="1"/>
    <s v="radio &amp; podcasts"/>
    <n v="148"/>
    <n v="35.44"/>
  </r>
  <r>
    <n v="1762"/>
    <s v="&quot;The Naked Pixel&quot; Ali Pakele"/>
    <s v="Project rewards $25 gets you 190+ digital images"/>
    <n v="100"/>
    <n v="885"/>
    <x v="0"/>
    <s v="US"/>
    <s v="USD"/>
    <x v="2412"/>
    <d v="2016-03-11T23:34:05"/>
    <b v="0"/>
    <n v="25"/>
    <b v="1"/>
    <x v="2"/>
    <s v="photobooks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413"/>
    <d v="2014-12-10T03:48:45"/>
    <b v="0"/>
    <n v="11"/>
    <b v="0"/>
    <x v="0"/>
    <s v="space exploration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414"/>
    <d v="2015-04-10T04:59:00"/>
    <b v="0"/>
    <n v="17"/>
    <b v="0"/>
    <x v="0"/>
    <s v="wearables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415"/>
    <d v="2015-01-11T04:59:00"/>
    <b v="0"/>
    <n v="16"/>
    <b v="0"/>
    <x v="6"/>
    <s v="musical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416"/>
    <d v="2014-06-19T15:33:51"/>
    <b v="0"/>
    <n v="21"/>
    <b v="0"/>
    <x v="6"/>
    <s v="plays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17"/>
    <d v="2017-02-28T00:00:00"/>
    <b v="0"/>
    <n v="51"/>
    <b v="1"/>
    <x v="6"/>
    <s v="plays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18"/>
    <d v="2015-09-01T15:05:19"/>
    <b v="0"/>
    <n v="29"/>
    <b v="0"/>
    <x v="0"/>
    <s v="wearables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19"/>
    <d v="2014-07-11T16:00:00"/>
    <b v="0"/>
    <n v="9"/>
    <b v="0"/>
    <x v="0"/>
    <s v="wearables"/>
    <n v="15"/>
    <n v="97.33"/>
  </r>
  <r>
    <n v="1386"/>
    <s v="MALTESE CROSS: The First Album"/>
    <s v="We are a classic hard rock/heavy metal band just trying to keep rock alive!"/>
    <n v="400"/>
    <n v="875"/>
    <x v="0"/>
    <s v="US"/>
    <s v="USD"/>
    <x v="2420"/>
    <d v="2015-07-29T15:31:29"/>
    <b v="0"/>
    <n v="14"/>
    <b v="1"/>
    <x v="7"/>
    <s v="rock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21"/>
    <d v="2016-06-16T05:58:09"/>
    <b v="0"/>
    <n v="19"/>
    <b v="1"/>
    <x v="6"/>
    <s v="plays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22"/>
    <d v="2014-07-20T18:51:27"/>
    <b v="1"/>
    <n v="34"/>
    <b v="0"/>
    <x v="6"/>
    <s v="plays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23"/>
    <d v="2016-06-08T13:59:00"/>
    <b v="0"/>
    <n v="20"/>
    <b v="1"/>
    <x v="6"/>
    <s v="plays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24"/>
    <d v="2016-07-03T07:38:56"/>
    <b v="0"/>
    <n v="23"/>
    <b v="0"/>
    <x v="2"/>
    <s v="photobooks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25"/>
    <d v="2014-09-17T16:45:19"/>
    <b v="0"/>
    <n v="14"/>
    <b v="0"/>
    <x v="5"/>
    <s v="animation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26"/>
    <d v="2015-04-26T20:55:59"/>
    <b v="0"/>
    <n v="17"/>
    <b v="0"/>
    <x v="0"/>
    <s v="wearables"/>
    <n v="2"/>
    <n v="50.65"/>
  </r>
  <r>
    <n v="2215"/>
    <s v="&quot;Something to See, Not to Say&quot; - Anemometer's First EP Album"/>
    <s v="Ambient Electro Grind-fest!"/>
    <n v="550"/>
    <n v="860"/>
    <x v="0"/>
    <s v="US"/>
    <s v="USD"/>
    <x v="2427"/>
    <d v="2012-03-13T06:59:00"/>
    <b v="0"/>
    <n v="33"/>
    <b v="1"/>
    <x v="7"/>
    <s v="electronic music"/>
    <n v="156"/>
    <n v="26.06"/>
  </r>
  <r>
    <n v="1772"/>
    <s v="White Mountain"/>
    <s v="A photobook and a short documentary film telling the story of Holocaust in Northwestern Lithuania"/>
    <n v="5500"/>
    <n v="858"/>
    <x v="2"/>
    <s v="GB"/>
    <s v="GBP"/>
    <x v="2428"/>
    <d v="2014-07-06T17:13:56"/>
    <b v="1"/>
    <n v="19"/>
    <b v="0"/>
    <x v="2"/>
    <s v="photobooks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29"/>
    <d v="2015-10-21T15:01:14"/>
    <b v="0"/>
    <n v="7"/>
    <b v="0"/>
    <x v="7"/>
    <s v="faith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30"/>
    <d v="2015-08-05T00:33:53"/>
    <b v="0"/>
    <n v="27"/>
    <b v="0"/>
    <x v="3"/>
    <s v="video games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31"/>
    <d v="2015-07-17T10:32:59"/>
    <b v="1"/>
    <n v="24"/>
    <b v="0"/>
    <x v="6"/>
    <s v="plays"/>
    <n v="34"/>
    <n v="35.5"/>
  </r>
  <r>
    <n v="598"/>
    <s v="Goals not creeds"/>
    <s v="This is a project to create a crowd-funding site for Urantia Book readers worldwide."/>
    <n v="2500"/>
    <n v="850"/>
    <x v="2"/>
    <s v="US"/>
    <s v="USD"/>
    <x v="2432"/>
    <d v="2014-12-05T00:03:01"/>
    <b v="0"/>
    <n v="7"/>
    <b v="0"/>
    <x v="0"/>
    <s v="web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33"/>
    <d v="2013-11-26T06:30:59"/>
    <b v="0"/>
    <n v="21"/>
    <b v="0"/>
    <x v="3"/>
    <s v="video games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34"/>
    <d v="2015-07-20T22:46:32"/>
    <b v="0"/>
    <n v="15"/>
    <b v="0"/>
    <x v="7"/>
    <s v="faith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35"/>
    <d v="2012-06-04T17:19:55"/>
    <b v="0"/>
    <n v="25"/>
    <b v="1"/>
    <x v="7"/>
    <s v="indie rock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36"/>
    <d v="2015-12-09T22:48:04"/>
    <b v="0"/>
    <n v="21"/>
    <b v="1"/>
    <x v="6"/>
    <s v="plays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37"/>
    <d v="2015-10-01T15:02:54"/>
    <b v="1"/>
    <n v="12"/>
    <b v="0"/>
    <x v="6"/>
    <s v="plays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38"/>
    <d v="2016-02-10T21:00:00"/>
    <b v="0"/>
    <n v="47"/>
    <b v="1"/>
    <x v="6"/>
    <s v="plays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39"/>
    <d v="2017-01-31T23:32:00"/>
    <b v="0"/>
    <n v="7"/>
    <b v="0"/>
    <x v="0"/>
    <s v="wearables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40"/>
    <d v="2012-02-29T01:29:58"/>
    <b v="0"/>
    <n v="22"/>
    <b v="0"/>
    <x v="1"/>
    <s v="children's books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41"/>
    <d v="2016-10-12T13:11:15"/>
    <b v="0"/>
    <n v="26"/>
    <b v="1"/>
    <x v="0"/>
    <s v="space exploration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42"/>
    <d v="2017-02-08T09:59:05"/>
    <b v="1"/>
    <n v="35"/>
    <b v="0"/>
    <x v="6"/>
    <s v="spaces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43"/>
    <d v="2016-05-31T11:00:00"/>
    <b v="0"/>
    <n v="19"/>
    <b v="1"/>
    <x v="6"/>
    <s v="plays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44"/>
    <d v="2011-04-18T17:24:19"/>
    <b v="0"/>
    <n v="22"/>
    <b v="1"/>
    <x v="1"/>
    <s v="nonfiction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45"/>
    <d v="2013-05-14T16:47:40"/>
    <b v="0"/>
    <n v="49"/>
    <b v="0"/>
    <x v="5"/>
    <s v="animation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46"/>
    <d v="2016-03-08T04:59:00"/>
    <b v="0"/>
    <n v="12"/>
    <b v="0"/>
    <x v="6"/>
    <s v="musical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47"/>
    <d v="2012-06-30T03:59:00"/>
    <b v="0"/>
    <n v="27"/>
    <b v="1"/>
    <x v="7"/>
    <s v="indie rock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48"/>
    <d v="2012-11-14T02:26:57"/>
    <b v="0"/>
    <n v="14"/>
    <b v="1"/>
    <x v="7"/>
    <s v="rock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49"/>
    <d v="2012-04-16T21:00:00"/>
    <b v="0"/>
    <n v="15"/>
    <b v="1"/>
    <x v="1"/>
    <s v="nonfiction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50"/>
    <d v="2015-08-17T16:00:00"/>
    <b v="0"/>
    <n v="16"/>
    <b v="0"/>
    <x v="6"/>
    <s v="plays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51"/>
    <d v="2012-01-28T18:54:07"/>
    <b v="0"/>
    <n v="30"/>
    <b v="1"/>
    <x v="3"/>
    <s v="tabletop games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52"/>
    <d v="2012-10-24T16:26:16"/>
    <b v="0"/>
    <n v="33"/>
    <b v="1"/>
    <x v="7"/>
    <s v="rock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53"/>
    <d v="2012-06-28T17:26:56"/>
    <b v="0"/>
    <n v="7"/>
    <b v="1"/>
    <x v="7"/>
    <s v="rock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54"/>
    <d v="2016-05-08T08:59:26"/>
    <b v="0"/>
    <n v="33"/>
    <b v="1"/>
    <x v="6"/>
    <s v="plays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55"/>
    <d v="2014-07-13T04:59:00"/>
    <b v="0"/>
    <n v="22"/>
    <b v="0"/>
    <x v="1"/>
    <s v="translations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56"/>
    <d v="2009-11-23T05:59:00"/>
    <b v="1"/>
    <n v="23"/>
    <b v="1"/>
    <x v="0"/>
    <s v="hardware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57"/>
    <d v="2016-12-10T11:00:00"/>
    <b v="0"/>
    <n v="10"/>
    <b v="0"/>
    <x v="1"/>
    <s v="translations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58"/>
    <d v="2016-07-17T10:47:48"/>
    <b v="0"/>
    <n v="8"/>
    <b v="0"/>
    <x v="6"/>
    <s v="plays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9"/>
    <d v="2015-12-29T23:00:00"/>
    <b v="0"/>
    <n v="15"/>
    <b v="1"/>
    <x v="4"/>
    <s v="small batch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60"/>
    <d v="2014-08-29T18:45:11"/>
    <b v="0"/>
    <n v="19"/>
    <b v="0"/>
    <x v="1"/>
    <s v="children's books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61"/>
    <d v="2016-01-09T00:36:01"/>
    <b v="0"/>
    <n v="14"/>
    <b v="1"/>
    <x v="5"/>
    <s v="television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62"/>
    <d v="2015-07-21T06:59:00"/>
    <b v="0"/>
    <n v="5"/>
    <b v="0"/>
    <x v="5"/>
    <s v="drama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63"/>
    <d v="2015-08-16T16:13:11"/>
    <b v="0"/>
    <n v="9"/>
    <b v="0"/>
    <x v="1"/>
    <s v="translations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64"/>
    <d v="2014-08-09T21:57:05"/>
    <b v="0"/>
    <n v="4"/>
    <b v="0"/>
    <x v="4"/>
    <s v="food trucks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65"/>
    <d v="2016-06-17T14:00:00"/>
    <b v="0"/>
    <n v="27"/>
    <b v="1"/>
    <x v="6"/>
    <s v="plays"/>
    <n v="100"/>
    <n v="29.63"/>
  </r>
  <r>
    <n v="4095"/>
    <s v="LOPE ENAMORADO"/>
    <s v="Proyecto teatral dirigido por MartÃ­n Acosta que habla y reflexiona sobre el amor y su naturaleza."/>
    <n v="30000"/>
    <n v="800"/>
    <x v="2"/>
    <s v="MX"/>
    <s v="MXN"/>
    <x v="2466"/>
    <d v="2016-12-19T00:45:50"/>
    <b v="0"/>
    <n v="1"/>
    <b v="0"/>
    <x v="6"/>
    <s v="plays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67"/>
    <d v="2012-04-22T16:59:36"/>
    <b v="0"/>
    <n v="30"/>
    <b v="1"/>
    <x v="7"/>
    <s v="indie rock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68"/>
    <d v="2016-08-14T22:45:43"/>
    <b v="0"/>
    <n v="9"/>
    <b v="0"/>
    <x v="6"/>
    <s v="spaces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69"/>
    <d v="2014-09-15T06:08:00"/>
    <b v="0"/>
    <n v="9"/>
    <b v="1"/>
    <x v="6"/>
    <s v="musical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70"/>
    <d v="2015-05-20T19:48:46"/>
    <b v="0"/>
    <n v="14"/>
    <b v="0"/>
    <x v="6"/>
    <s v="spaces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71"/>
    <d v="2016-07-03T19:59:00"/>
    <b v="0"/>
    <n v="9"/>
    <b v="0"/>
    <x v="6"/>
    <s v="plays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72"/>
    <d v="2015-05-18T05:59:44"/>
    <b v="0"/>
    <n v="10"/>
    <b v="1"/>
    <x v="6"/>
    <s v="plays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73"/>
    <d v="2015-08-05T16:50:32"/>
    <b v="0"/>
    <n v="7"/>
    <b v="0"/>
    <x v="0"/>
    <s v="web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74"/>
    <d v="2012-12-24T23:47:37"/>
    <b v="0"/>
    <n v="34"/>
    <b v="1"/>
    <x v="7"/>
    <s v="classical music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75"/>
    <d v="2014-07-27T14:17:25"/>
    <b v="0"/>
    <n v="27"/>
    <b v="1"/>
    <x v="6"/>
    <s v="plays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76"/>
    <d v="2015-02-28T15:14:22"/>
    <b v="0"/>
    <n v="33"/>
    <b v="1"/>
    <x v="6"/>
    <s v="plays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77"/>
    <d v="2015-04-26T06:28:00"/>
    <b v="0"/>
    <n v="27"/>
    <b v="1"/>
    <x v="6"/>
    <s v="plays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78"/>
    <d v="2014-06-16T17:06:34"/>
    <b v="0"/>
    <n v="8"/>
    <b v="1"/>
    <x v="6"/>
    <s v="plays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79"/>
    <d v="2015-11-25T23:00:00"/>
    <b v="0"/>
    <n v="6"/>
    <b v="0"/>
    <x v="6"/>
    <s v="plays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80"/>
    <d v="2014-06-28T14:05:24"/>
    <b v="0"/>
    <n v="20"/>
    <b v="1"/>
    <x v="6"/>
    <s v="plays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81"/>
    <d v="2015-03-04T02:00:20"/>
    <b v="0"/>
    <n v="16"/>
    <b v="0"/>
    <x v="5"/>
    <s v="animation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82"/>
    <d v="2011-07-06T19:33:10"/>
    <b v="0"/>
    <n v="19"/>
    <b v="1"/>
    <x v="1"/>
    <s v="nonfiction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83"/>
    <d v="2014-02-23T13:39:51"/>
    <b v="0"/>
    <n v="36"/>
    <b v="1"/>
    <x v="5"/>
    <s v="shorts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84"/>
    <d v="2017-04-07T18:45:38"/>
    <b v="0"/>
    <n v="10"/>
    <b v="0"/>
    <x v="7"/>
    <s v="faith"/>
    <n v="22"/>
    <n v="76"/>
  </r>
  <r>
    <n v="2824"/>
    <s v="The Rooftop"/>
    <s v="I wrote a One Act play called The Rooftop for a Female Playwright's festival. Every little bit helps!"/>
    <n v="650"/>
    <n v="760"/>
    <x v="0"/>
    <s v="US"/>
    <s v="USD"/>
    <x v="2485"/>
    <d v="2015-06-13T01:43:00"/>
    <b v="0"/>
    <n v="15"/>
    <b v="1"/>
    <x v="6"/>
    <s v="plays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86"/>
    <d v="2015-04-02T15:54:31"/>
    <b v="0"/>
    <n v="39"/>
    <b v="1"/>
    <x v="6"/>
    <s v="plays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87"/>
    <d v="2016-01-14T18:16:56"/>
    <b v="0"/>
    <n v="6"/>
    <b v="0"/>
    <x v="6"/>
    <s v="plays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88"/>
    <d v="2013-08-27T16:31:29"/>
    <b v="0"/>
    <n v="18"/>
    <b v="1"/>
    <x v="7"/>
    <s v="rock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89"/>
    <d v="2014-04-14T23:00:00"/>
    <b v="0"/>
    <n v="15"/>
    <b v="1"/>
    <x v="7"/>
    <s v="electronic music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90"/>
    <d v="2016-08-25T03:59:00"/>
    <b v="0"/>
    <n v="17"/>
    <b v="1"/>
    <x v="6"/>
    <s v="plays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91"/>
    <d v="2016-12-30T22:35:11"/>
    <b v="0"/>
    <n v="21"/>
    <b v="0"/>
    <x v="7"/>
    <s v="indie rock"/>
    <n v="75"/>
    <n v="35.71"/>
  </r>
  <r>
    <n v="2492"/>
    <s v="SUPER NICE EP 2012"/>
    <s v="We're a band from Hawaii trying to produce our first EP and we need help!"/>
    <n v="600"/>
    <n v="750"/>
    <x v="0"/>
    <s v="US"/>
    <s v="USD"/>
    <x v="2492"/>
    <d v="2012-06-16T09:59:00"/>
    <b v="0"/>
    <n v="27"/>
    <b v="1"/>
    <x v="7"/>
    <s v="indie rock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93"/>
    <d v="2014-05-17T04:32:45"/>
    <b v="0"/>
    <n v="9"/>
    <b v="0"/>
    <x v="6"/>
    <s v="plays"/>
    <n v="15"/>
    <n v="83.33"/>
  </r>
  <r>
    <n v="203"/>
    <s v="TheM"/>
    <s v="We are aiming to make a Web Series based on Youth Culture and the misrepresentation of socially stereotyped people."/>
    <n v="2500"/>
    <n v="746"/>
    <x v="2"/>
    <s v="GB"/>
    <s v="GBP"/>
    <x v="2494"/>
    <d v="2015-01-29T20:21:04"/>
    <b v="0"/>
    <n v="8"/>
    <b v="0"/>
    <x v="5"/>
    <s v="drama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95"/>
    <d v="2016-04-27T13:16:00"/>
    <b v="0"/>
    <n v="20"/>
    <b v="1"/>
    <x v="6"/>
    <s v="spaces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96"/>
    <d v="2015-11-05T14:16:15"/>
    <b v="0"/>
    <n v="21"/>
    <b v="0"/>
    <x v="6"/>
    <s v="plays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97"/>
    <d v="2012-04-13T14:17:15"/>
    <b v="0"/>
    <n v="21"/>
    <b v="0"/>
    <x v="3"/>
    <s v="video games"/>
    <n v="3"/>
    <n v="34.880000000000003"/>
  </r>
  <r>
    <n v="2742"/>
    <s v="What a Zoo!"/>
    <s v="The pachyderms at the Denver Zoo are moving. Follow along on the convoluted journey to their new home."/>
    <n v="2500"/>
    <n v="731"/>
    <x v="2"/>
    <s v="US"/>
    <s v="USD"/>
    <x v="2498"/>
    <d v="2012-05-15T17:16:27"/>
    <b v="0"/>
    <n v="18"/>
    <b v="0"/>
    <x v="1"/>
    <s v="children's books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99"/>
    <d v="2013-05-04T14:00:34"/>
    <b v="0"/>
    <n v="21"/>
    <b v="0"/>
    <x v="7"/>
    <s v="jazz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500"/>
    <d v="2014-06-06T23:00:00"/>
    <b v="0"/>
    <n v="20"/>
    <b v="1"/>
    <x v="6"/>
    <s v="plays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501"/>
    <d v="2014-10-22T04:59:00"/>
    <b v="0"/>
    <n v="8"/>
    <b v="0"/>
    <x v="6"/>
    <s v="plays"/>
    <n v="37"/>
    <n v="91.25"/>
  </r>
  <r>
    <n v="1389"/>
    <s v="Pre-order DANCEHALL's first record!!!"/>
    <s v="Help fund the pressing of DANCEHALL's first record by pre-ordering it in advance!!!"/>
    <n v="500"/>
    <n v="727"/>
    <x v="0"/>
    <s v="GB"/>
    <s v="GBP"/>
    <x v="2502"/>
    <d v="2016-08-13T11:32:37"/>
    <b v="0"/>
    <n v="34"/>
    <b v="1"/>
    <x v="7"/>
    <s v="rock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503"/>
    <d v="2014-11-29T16:00:00"/>
    <b v="0"/>
    <n v="9"/>
    <b v="0"/>
    <x v="0"/>
    <s v="wearables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04"/>
    <d v="2013-10-01T03:59:00"/>
    <b v="0"/>
    <n v="13"/>
    <b v="1"/>
    <x v="7"/>
    <s v="classical music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505"/>
    <d v="2015-06-22T17:48:15"/>
    <b v="0"/>
    <n v="4"/>
    <b v="0"/>
    <x v="5"/>
    <s v="drama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506"/>
    <d v="2015-06-11T16:13:06"/>
    <b v="0"/>
    <n v="6"/>
    <b v="1"/>
    <x v="6"/>
    <s v="spaces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507"/>
    <d v="2016-09-26T10:37:09"/>
    <b v="0"/>
    <n v="27"/>
    <b v="1"/>
    <x v="6"/>
    <s v="plays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508"/>
    <d v="2016-09-08T18:08:42"/>
    <b v="0"/>
    <n v="13"/>
    <b v="1"/>
    <x v="6"/>
    <s v="plays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509"/>
    <d v="2014-12-01T00:00:00"/>
    <b v="0"/>
    <n v="16"/>
    <b v="0"/>
    <x v="0"/>
    <s v="wearables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510"/>
    <d v="2015-06-16T17:47:29"/>
    <b v="0"/>
    <n v="11"/>
    <b v="0"/>
    <x v="6"/>
    <s v="spaces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511"/>
    <d v="2015-05-07T10:09:54"/>
    <b v="0"/>
    <n v="26"/>
    <b v="1"/>
    <x v="6"/>
    <s v="plays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512"/>
    <d v="2015-03-28T22:07:06"/>
    <b v="0"/>
    <n v="12"/>
    <b v="0"/>
    <x v="6"/>
    <s v="plays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513"/>
    <d v="2015-10-28T19:54:00"/>
    <b v="0"/>
    <n v="14"/>
    <b v="1"/>
    <x v="6"/>
    <s v="plays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514"/>
    <d v="2016-04-15T20:48:27"/>
    <b v="0"/>
    <n v="28"/>
    <b v="1"/>
    <x v="6"/>
    <s v="musical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515"/>
    <d v="2016-02-11T17:05:53"/>
    <b v="0"/>
    <n v="37"/>
    <b v="0"/>
    <x v="0"/>
    <s v="wearables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516"/>
    <d v="2015-06-16T12:59:14"/>
    <b v="0"/>
    <n v="24"/>
    <b v="1"/>
    <x v="6"/>
    <s v="plays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17"/>
    <d v="2014-07-31T16:45:59"/>
    <b v="0"/>
    <n v="21"/>
    <b v="1"/>
    <x v="6"/>
    <s v="plays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18"/>
    <d v="2013-05-01T21:42:37"/>
    <b v="0"/>
    <n v="15"/>
    <b v="0"/>
    <x v="1"/>
    <s v="fiction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19"/>
    <d v="2015-07-18T20:14:16"/>
    <b v="0"/>
    <n v="7"/>
    <b v="0"/>
    <x v="0"/>
    <s v="wearables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20"/>
    <d v="2012-08-25T18:11:42"/>
    <b v="0"/>
    <n v="14"/>
    <b v="1"/>
    <x v="7"/>
    <s v="rock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21"/>
    <d v="2016-10-29T03:00:00"/>
    <b v="0"/>
    <n v="12"/>
    <b v="1"/>
    <x v="6"/>
    <s v="plays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22"/>
    <d v="2016-05-28T18:32:09"/>
    <b v="0"/>
    <n v="9"/>
    <b v="0"/>
    <x v="0"/>
    <s v="web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23"/>
    <d v="2016-07-22T20:42:24"/>
    <b v="0"/>
    <n v="15"/>
    <b v="1"/>
    <x v="5"/>
    <s v="documentary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24"/>
    <d v="2015-05-11T19:57:02"/>
    <b v="0"/>
    <n v="25"/>
    <b v="0"/>
    <x v="0"/>
    <s v="wearables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25"/>
    <d v="2011-06-07T15:18:01"/>
    <b v="0"/>
    <n v="26"/>
    <b v="1"/>
    <x v="7"/>
    <s v="indie rock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26"/>
    <d v="2012-06-23T18:32:55"/>
    <b v="0"/>
    <n v="29"/>
    <b v="1"/>
    <x v="7"/>
    <s v="indie rock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27"/>
    <d v="2010-08-03T01:59:00"/>
    <b v="0"/>
    <n v="17"/>
    <b v="1"/>
    <x v="7"/>
    <s v="rock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28"/>
    <d v="2016-05-14T13:35:36"/>
    <b v="0"/>
    <n v="18"/>
    <b v="0"/>
    <x v="3"/>
    <s v="video games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29"/>
    <d v="2016-07-04T03:40:24"/>
    <b v="0"/>
    <n v="12"/>
    <b v="0"/>
    <x v="2"/>
    <s v="nature"/>
    <n v="45"/>
    <n v="56.42"/>
  </r>
  <r>
    <n v="428"/>
    <s v="Little Clay Bible - Zacchaeus"/>
    <s v="Fresh, fun, entertaining Bible stories on YouTube, stop-motion style."/>
    <n v="12000"/>
    <n v="676"/>
    <x v="2"/>
    <s v="US"/>
    <s v="USD"/>
    <x v="2530"/>
    <d v="2014-06-16T22:00:00"/>
    <b v="0"/>
    <n v="13"/>
    <b v="0"/>
    <x v="5"/>
    <s v="animation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31"/>
    <d v="2014-08-31T15:58:45"/>
    <b v="0"/>
    <n v="13"/>
    <b v="1"/>
    <x v="2"/>
    <s v="photobooks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32"/>
    <d v="2015-03-25T18:01:10"/>
    <b v="0"/>
    <n v="13"/>
    <b v="0"/>
    <x v="6"/>
    <s v="plays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33"/>
    <d v="2016-04-25T22:16:56"/>
    <b v="0"/>
    <n v="14"/>
    <b v="0"/>
    <x v="0"/>
    <s v="web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34"/>
    <d v="2016-02-18T20:14:20"/>
    <b v="0"/>
    <n v="16"/>
    <b v="0"/>
    <x v="0"/>
    <s v="wearables"/>
    <n v="9"/>
    <n v="41.75"/>
  </r>
  <r>
    <n v="2801"/>
    <s v="A Dream Play"/>
    <s v="Arise Theatre Company's production of August Strindberg's expressionist masterpiece 'A Dream Play'."/>
    <n v="500"/>
    <n v="666"/>
    <x v="0"/>
    <s v="AU"/>
    <s v="AUD"/>
    <x v="2535"/>
    <d v="2014-10-10T11:00:00"/>
    <b v="0"/>
    <n v="13"/>
    <b v="1"/>
    <x v="6"/>
    <s v="plays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36"/>
    <d v="2017-02-20T08:50:02"/>
    <b v="0"/>
    <n v="25"/>
    <b v="1"/>
    <x v="6"/>
    <s v="plays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37"/>
    <d v="2015-07-13T01:00:00"/>
    <b v="0"/>
    <n v="18"/>
    <b v="1"/>
    <x v="6"/>
    <s v="plays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38"/>
    <d v="2015-04-21T17:22:07"/>
    <b v="0"/>
    <n v="16"/>
    <b v="1"/>
    <x v="6"/>
    <s v="plays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39"/>
    <d v="2015-06-27T18:27:06"/>
    <b v="0"/>
    <n v="14"/>
    <b v="0"/>
    <x v="6"/>
    <s v="plays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40"/>
    <d v="2014-08-01T02:50:38"/>
    <b v="0"/>
    <n v="3"/>
    <b v="0"/>
    <x v="2"/>
    <s v="people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41"/>
    <d v="2015-02-20T08:34:13"/>
    <b v="1"/>
    <n v="10"/>
    <b v="0"/>
    <x v="2"/>
    <s v="photobooks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42"/>
    <d v="2015-10-16T04:59:00"/>
    <b v="0"/>
    <n v="7"/>
    <b v="0"/>
    <x v="6"/>
    <s v="plays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43"/>
    <d v="2015-06-30T21:06:08"/>
    <b v="0"/>
    <n v="10"/>
    <b v="0"/>
    <x v="1"/>
    <s v="art books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44"/>
    <d v="2015-07-01T06:00:00"/>
    <b v="0"/>
    <n v="3"/>
    <b v="0"/>
    <x v="7"/>
    <s v="faith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45"/>
    <d v="2016-11-30T17:00:00"/>
    <b v="0"/>
    <n v="6"/>
    <b v="0"/>
    <x v="6"/>
    <s v="plays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46"/>
    <d v="2015-04-18T00:37:00"/>
    <b v="0"/>
    <n v="13"/>
    <b v="1"/>
    <x v="6"/>
    <s v="plays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47"/>
    <d v="2015-02-28T04:59:00"/>
    <b v="0"/>
    <n v="14"/>
    <b v="1"/>
    <x v="6"/>
    <s v="plays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48"/>
    <d v="2014-08-30T05:30:00"/>
    <b v="0"/>
    <n v="14"/>
    <b v="0"/>
    <x v="6"/>
    <s v="plays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49"/>
    <d v="2015-06-14T19:19:00"/>
    <b v="0"/>
    <n v="7"/>
    <b v="0"/>
    <x v="6"/>
    <s v="spaces"/>
    <n v="0"/>
    <n v="92.14"/>
  </r>
  <r>
    <n v="3131"/>
    <s v="SNAKE EYES"/>
    <s v="A Staged Reading of &quot;Snake Eyes,&quot; a new play by Alex Rafala"/>
    <n v="4100"/>
    <n v="645"/>
    <x v="3"/>
    <s v="US"/>
    <s v="USD"/>
    <x v="2550"/>
    <d v="2017-04-08T12:54:05"/>
    <b v="0"/>
    <n v="12"/>
    <b v="0"/>
    <x v="6"/>
    <s v="plays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51"/>
    <d v="2012-05-29T19:55:05"/>
    <b v="0"/>
    <n v="30"/>
    <b v="0"/>
    <x v="7"/>
    <s v="jazz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52"/>
    <d v="2016-12-13T07:59:00"/>
    <b v="0"/>
    <n v="30"/>
    <b v="1"/>
    <x v="7"/>
    <s v="electronic music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53"/>
    <d v="2014-08-02T14:00:00"/>
    <b v="0"/>
    <n v="16"/>
    <b v="0"/>
    <x v="6"/>
    <s v="plays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54"/>
    <d v="2016-02-20T21:05:00"/>
    <b v="0"/>
    <n v="19"/>
    <b v="0"/>
    <x v="6"/>
    <s v="plays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55"/>
    <d v="2016-10-27T06:40:34"/>
    <b v="0"/>
    <n v="14"/>
    <b v="0"/>
    <x v="6"/>
    <s v="plays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56"/>
    <d v="2014-09-19T18:18:21"/>
    <b v="0"/>
    <n v="7"/>
    <b v="0"/>
    <x v="5"/>
    <s v="drama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57"/>
    <d v="2012-10-19T23:00:57"/>
    <b v="0"/>
    <n v="10"/>
    <b v="0"/>
    <x v="5"/>
    <s v="animation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58"/>
    <d v="2015-02-28T15:10:00"/>
    <b v="0"/>
    <n v="11"/>
    <b v="0"/>
    <x v="7"/>
    <s v="jazz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59"/>
    <d v="2012-01-25T23:49:52"/>
    <b v="0"/>
    <n v="17"/>
    <b v="1"/>
    <x v="7"/>
    <s v="indie rock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60"/>
    <d v="2017-03-31T22:59:00"/>
    <b v="0"/>
    <n v="22"/>
    <b v="0"/>
    <x v="6"/>
    <s v="plays"/>
    <n v="128"/>
    <n v="29.05"/>
  </r>
  <r>
    <n v="1913"/>
    <s v="Tibio - Spreading warmth in everyones home"/>
    <s v="Tibio is a revolutionary new product designed to solve an age old problem."/>
    <n v="48000"/>
    <n v="637"/>
    <x v="2"/>
    <s v="GB"/>
    <s v="GBP"/>
    <x v="2561"/>
    <d v="2014-10-08T12:16:18"/>
    <b v="0"/>
    <n v="26"/>
    <b v="0"/>
    <x v="0"/>
    <s v="gadgets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62"/>
    <d v="2011-09-04T21:30:45"/>
    <b v="0"/>
    <n v="17"/>
    <b v="1"/>
    <x v="5"/>
    <s v="shorts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63"/>
    <d v="2014-10-31T12:30:20"/>
    <b v="0"/>
    <n v="7"/>
    <b v="0"/>
    <x v="0"/>
    <s v="wearables"/>
    <n v="1"/>
    <n v="90.86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64"/>
    <d v="2016-05-05T04:02:40"/>
    <b v="0"/>
    <n v="9"/>
    <b v="1"/>
    <x v="6"/>
    <s v="spaces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65"/>
    <d v="2017-04-06T09:20:42"/>
    <b v="0"/>
    <n v="11"/>
    <b v="0"/>
    <x v="7"/>
    <s v="faith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66"/>
    <d v="2015-08-22T18:00:22"/>
    <b v="0"/>
    <n v="19"/>
    <b v="1"/>
    <x v="7"/>
    <s v="rock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67"/>
    <d v="2016-06-27T19:00:00"/>
    <b v="0"/>
    <n v="28"/>
    <b v="1"/>
    <x v="6"/>
    <s v="plays"/>
    <n v="127"/>
    <n v="22.61"/>
  </r>
  <r>
    <n v="115"/>
    <s v="The World's Greatest Lover"/>
    <s v="Never judge a book (or a lover) by their cover."/>
    <n v="450"/>
    <n v="632"/>
    <x v="0"/>
    <s v="US"/>
    <s v="USD"/>
    <x v="2568"/>
    <d v="2012-02-04T17:44:04"/>
    <b v="0"/>
    <n v="22"/>
    <b v="1"/>
    <x v="5"/>
    <s v="shorts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69"/>
    <d v="2016-05-20T11:31:00"/>
    <b v="0"/>
    <n v="36"/>
    <b v="1"/>
    <x v="6"/>
    <s v="plays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70"/>
    <d v="2015-11-11T19:16:07"/>
    <b v="0"/>
    <n v="8"/>
    <b v="1"/>
    <x v="6"/>
    <s v="plays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71"/>
    <d v="2016-04-17T02:29:04"/>
    <b v="0"/>
    <n v="20"/>
    <b v="1"/>
    <x v="5"/>
    <s v="television"/>
    <n v="126"/>
    <n v="31.5"/>
  </r>
  <r>
    <n v="2067"/>
    <s v="Luminite (LED lighting)"/>
    <s v="The next generation of premium quality LED lighting. Extreme power efficiency in a small package."/>
    <n v="495"/>
    <n v="628"/>
    <x v="0"/>
    <s v="GB"/>
    <s v="GBP"/>
    <x v="2572"/>
    <d v="2015-05-24T20:29:36"/>
    <b v="0"/>
    <n v="10"/>
    <b v="1"/>
    <x v="0"/>
    <s v="hardware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73"/>
    <d v="2016-01-06T22:50:13"/>
    <b v="0"/>
    <n v="25"/>
    <b v="0"/>
    <x v="2"/>
    <s v="people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74"/>
    <d v="2016-12-12T06:00:00"/>
    <b v="0"/>
    <n v="12"/>
    <b v="0"/>
    <x v="6"/>
    <s v="plays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75"/>
    <d v="2016-09-07T01:21:53"/>
    <b v="0"/>
    <n v="17"/>
    <b v="0"/>
    <x v="6"/>
    <s v="plays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76"/>
    <d v="2016-07-14T11:48:53"/>
    <b v="0"/>
    <n v="7"/>
    <b v="0"/>
    <x v="0"/>
    <s v="wearables"/>
    <n v="3"/>
    <n v="88.71"/>
  </r>
  <r>
    <n v="1372"/>
    <s v="Ted Lukas &amp; the Misled new CD - &quot;FEED&quot;"/>
    <s v="Please help us raise funds to press our new CD!"/>
    <n v="500"/>
    <n v="620"/>
    <x v="0"/>
    <s v="US"/>
    <s v="USD"/>
    <x v="2577"/>
    <d v="2012-07-12T17:45:32"/>
    <b v="0"/>
    <n v="16"/>
    <b v="1"/>
    <x v="7"/>
    <s v="rock"/>
    <n v="124"/>
    <n v="38.75"/>
  </r>
  <r>
    <n v="1927"/>
    <s v="GBS Detroit Presents Hampshire"/>
    <s v="Hampshire is headed to GBS Detroit."/>
    <n v="600"/>
    <n v="620"/>
    <x v="0"/>
    <s v="US"/>
    <s v="USD"/>
    <x v="2578"/>
    <d v="2012-03-08T04:59:00"/>
    <b v="0"/>
    <n v="11"/>
    <b v="1"/>
    <x v="7"/>
    <s v="indie rock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79"/>
    <d v="2015-01-10T03:23:00"/>
    <b v="0"/>
    <n v="12"/>
    <b v="0"/>
    <x v="6"/>
    <s v="plays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80"/>
    <d v="2014-08-01T07:00:00"/>
    <b v="0"/>
    <n v="10"/>
    <b v="0"/>
    <x v="6"/>
    <s v="plays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81"/>
    <d v="2016-07-31T20:58:00"/>
    <b v="0"/>
    <n v="21"/>
    <b v="1"/>
    <x v="6"/>
    <s v="plays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82"/>
    <d v="2016-05-06T19:49:42"/>
    <b v="0"/>
    <n v="3"/>
    <b v="1"/>
    <x v="0"/>
    <s v="hardware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83"/>
    <d v="2016-03-16T08:33:10"/>
    <b v="0"/>
    <n v="3"/>
    <b v="0"/>
    <x v="6"/>
    <s v="plays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84"/>
    <d v="2015-10-19T11:00:00"/>
    <b v="0"/>
    <n v="22"/>
    <b v="1"/>
    <x v="6"/>
    <s v="plays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85"/>
    <d v="2012-10-26T03:59:00"/>
    <b v="0"/>
    <n v="14"/>
    <b v="1"/>
    <x v="7"/>
    <s v="indie rock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86"/>
    <d v="2015-09-29T21:12:39"/>
    <b v="0"/>
    <n v="9"/>
    <b v="0"/>
    <x v="6"/>
    <s v="spaces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87"/>
    <d v="2015-06-17T12:05:02"/>
    <b v="0"/>
    <n v="3"/>
    <b v="1"/>
    <x v="6"/>
    <s v="plays"/>
    <n v="122"/>
    <n v="203.33"/>
  </r>
  <r>
    <n v="2144"/>
    <s v="Project Starborn"/>
    <s v="A thousand community-built sandbox games (and more!) with a fully-customizable game engine."/>
    <n v="35500"/>
    <n v="607"/>
    <x v="2"/>
    <s v="US"/>
    <s v="USD"/>
    <x v="2588"/>
    <d v="2013-09-14T13:07:20"/>
    <b v="0"/>
    <n v="24"/>
    <b v="0"/>
    <x v="3"/>
    <s v="video games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89"/>
    <d v="2012-06-23T05:27:56"/>
    <b v="0"/>
    <n v="16"/>
    <b v="1"/>
    <x v="7"/>
    <s v="indie rock"/>
    <n v="121"/>
    <n v="37.94"/>
  </r>
  <r>
    <n v="3700"/>
    <s v="Generations (Senior Project)"/>
    <s v="Help me produce the play I have written for my senior project!"/>
    <n v="500"/>
    <n v="606"/>
    <x v="0"/>
    <s v="US"/>
    <s v="USD"/>
    <x v="2590"/>
    <d v="2014-09-30T16:00:00"/>
    <b v="0"/>
    <n v="18"/>
    <b v="1"/>
    <x v="6"/>
    <s v="plays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91"/>
    <d v="2015-06-12T14:54:16"/>
    <b v="0"/>
    <n v="25"/>
    <b v="1"/>
    <x v="6"/>
    <s v="plays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92"/>
    <d v="2016-08-07T18:38:29"/>
    <b v="0"/>
    <n v="14"/>
    <b v="1"/>
    <x v="6"/>
    <s v="plays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93"/>
    <d v="2015-10-08T19:00:21"/>
    <b v="0"/>
    <n v="3"/>
    <b v="0"/>
    <x v="6"/>
    <s v="spaces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94"/>
    <d v="2015-08-10T22:49:51"/>
    <b v="0"/>
    <n v="13"/>
    <b v="1"/>
    <x v="5"/>
    <s v="documentary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95"/>
    <d v="2015-12-30T16:50:10"/>
    <b v="0"/>
    <n v="12"/>
    <b v="0"/>
    <x v="3"/>
    <s v="video games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96"/>
    <d v="2015-01-30T17:00:00"/>
    <b v="0"/>
    <n v="22"/>
    <b v="1"/>
    <x v="5"/>
    <s v="television"/>
    <n v="100"/>
    <n v="27.27"/>
  </r>
  <r>
    <n v="104"/>
    <s v="Good 'Ol Trumpet"/>
    <s v="UCF short film about an old man, his love for music, and his misplaced trumpet.  "/>
    <n v="500"/>
    <n v="600"/>
    <x v="0"/>
    <s v="US"/>
    <s v="USD"/>
    <x v="2597"/>
    <d v="2011-04-03T01:00:00"/>
    <b v="0"/>
    <n v="10"/>
    <b v="1"/>
    <x v="5"/>
    <s v="shorts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98"/>
    <d v="2014-03-01T17:18:00"/>
    <b v="0"/>
    <n v="14"/>
    <b v="1"/>
    <x v="5"/>
    <s v="documentary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99"/>
    <d v="2016-04-27T13:55:00"/>
    <b v="0"/>
    <n v="8"/>
    <b v="0"/>
    <x v="1"/>
    <s v="translations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600"/>
    <d v="2016-11-22T20:28:27"/>
    <b v="0"/>
    <n v="17"/>
    <b v="1"/>
    <x v="3"/>
    <s v="tabletop games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601"/>
    <d v="2012-12-06T01:18:34"/>
    <b v="0"/>
    <n v="18"/>
    <b v="1"/>
    <x v="1"/>
    <s v="nonfiction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602"/>
    <d v="2014-09-29T08:40:20"/>
    <b v="0"/>
    <n v="13"/>
    <b v="1"/>
    <x v="6"/>
    <s v="plays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603"/>
    <d v="2014-08-31T13:08:00"/>
    <b v="0"/>
    <n v="21"/>
    <b v="1"/>
    <x v="6"/>
    <s v="plays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604"/>
    <d v="2014-09-30T15:19:09"/>
    <b v="1"/>
    <n v="8"/>
    <b v="0"/>
    <x v="2"/>
    <s v="photobooks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605"/>
    <d v="2014-08-14T15:20:23"/>
    <b v="0"/>
    <n v="13"/>
    <b v="0"/>
    <x v="0"/>
    <s v="web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606"/>
    <d v="2017-02-01T15:55:59"/>
    <b v="0"/>
    <n v="7"/>
    <b v="0"/>
    <x v="0"/>
    <s v="wearables"/>
    <n v="0"/>
    <n v="84.29"/>
  </r>
  <r>
    <n v="3063"/>
    <s v="Spec Haus"/>
    <s v="Members of the local Miami music scene are putting together a venue/creative space in Kendall!"/>
    <n v="3000"/>
    <n v="587"/>
    <x v="2"/>
    <s v="US"/>
    <s v="USD"/>
    <x v="2607"/>
    <d v="2016-10-22T22:08:58"/>
    <b v="0"/>
    <n v="23"/>
    <b v="0"/>
    <x v="6"/>
    <s v="spaces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608"/>
    <d v="2015-02-20T23:14:16"/>
    <b v="0"/>
    <n v="24"/>
    <b v="0"/>
    <x v="6"/>
    <s v="musical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609"/>
    <d v="2016-06-12T05:30:00"/>
    <b v="0"/>
    <n v="34"/>
    <b v="1"/>
    <x v="7"/>
    <s v="rock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610"/>
    <d v="2014-11-14T21:30:00"/>
    <b v="0"/>
    <n v="23"/>
    <b v="0"/>
    <x v="3"/>
    <s v="mobile games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611"/>
    <d v="2015-07-15T17:28:59"/>
    <b v="0"/>
    <n v="9"/>
    <b v="0"/>
    <x v="4"/>
    <s v="food trucks"/>
    <n v="3"/>
    <n v="65"/>
  </r>
  <r>
    <n v="3607"/>
    <s v="E15 at The Pleasance and CPT"/>
    <s v="'E15' is a verbatim project that looks at the story of the Focus E15 Campaign"/>
    <n v="550"/>
    <n v="580"/>
    <x v="0"/>
    <s v="GB"/>
    <s v="GBP"/>
    <x v="2612"/>
    <d v="2015-12-15T00:00:00"/>
    <b v="0"/>
    <n v="20"/>
    <b v="1"/>
    <x v="6"/>
    <s v="plays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613"/>
    <d v="2014-06-30T17:28:00"/>
    <b v="0"/>
    <n v="13"/>
    <b v="0"/>
    <x v="6"/>
    <s v="plays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614"/>
    <d v="2015-10-21T17:26:21"/>
    <b v="0"/>
    <n v="8"/>
    <b v="0"/>
    <x v="5"/>
    <s v="animation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615"/>
    <d v="2013-03-08T03:02:08"/>
    <b v="0"/>
    <n v="13"/>
    <b v="0"/>
    <x v="1"/>
    <s v="children's books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616"/>
    <d v="2015-09-17T03:59:00"/>
    <b v="0"/>
    <n v="14"/>
    <b v="1"/>
    <x v="6"/>
    <s v="plays"/>
    <n v="114"/>
    <n v="40.71"/>
  </r>
  <r>
    <n v="3711"/>
    <s v="The Youth Shakespeare Project 2014"/>
    <s v="Two teachers and twenty kids bring one of Shakespeare's plays to life!"/>
    <n v="500"/>
    <n v="570"/>
    <x v="0"/>
    <s v="US"/>
    <s v="USD"/>
    <x v="2617"/>
    <d v="2014-06-15T16:00:00"/>
    <b v="0"/>
    <n v="21"/>
    <b v="1"/>
    <x v="6"/>
    <s v="plays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18"/>
    <d v="2015-03-12T19:13:02"/>
    <b v="0"/>
    <n v="10"/>
    <b v="1"/>
    <x v="6"/>
    <s v="plays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19"/>
    <d v="2015-08-01T01:00:00"/>
    <b v="0"/>
    <n v="7"/>
    <b v="0"/>
    <x v="6"/>
    <s v="plays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20"/>
    <d v="2016-10-16T21:00:00"/>
    <b v="0"/>
    <n v="15"/>
    <b v="1"/>
    <x v="6"/>
    <s v="musical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21"/>
    <d v="2016-01-21T11:41:35"/>
    <b v="0"/>
    <n v="29"/>
    <b v="1"/>
    <x v="5"/>
    <s v="shorts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22"/>
    <d v="2013-12-17T12:00:00"/>
    <b v="0"/>
    <n v="45"/>
    <b v="1"/>
    <x v="7"/>
    <s v="pop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23"/>
    <d v="2014-06-05T22:31:40"/>
    <b v="0"/>
    <n v="11"/>
    <b v="0"/>
    <x v="6"/>
    <s v="plays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24"/>
    <d v="2014-10-18T12:07:39"/>
    <b v="0"/>
    <n v="10"/>
    <b v="0"/>
    <x v="5"/>
    <s v="drama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25"/>
    <d v="2014-08-24T23:14:09"/>
    <b v="0"/>
    <n v="9"/>
    <b v="0"/>
    <x v="7"/>
    <s v="faith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26"/>
    <d v="2013-01-11T20:00:24"/>
    <b v="0"/>
    <n v="11"/>
    <b v="0"/>
    <x v="3"/>
    <s v="video games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27"/>
    <d v="2012-04-12T17:02:45"/>
    <b v="0"/>
    <n v="13"/>
    <b v="1"/>
    <x v="7"/>
    <s v="indie rock"/>
    <n v="124"/>
    <n v="43"/>
  </r>
  <r>
    <n v="3309"/>
    <s v="Collision Course"/>
    <s v="Two unlikely friends, a garage, tinned beans &amp; the end of the world."/>
    <n v="350"/>
    <n v="558"/>
    <x v="0"/>
    <s v="GB"/>
    <s v="GBP"/>
    <x v="2628"/>
    <d v="2016-10-16T15:36:18"/>
    <b v="0"/>
    <n v="31"/>
    <b v="1"/>
    <x v="6"/>
    <s v="plays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29"/>
    <d v="2011-07-25T06:50:00"/>
    <b v="0"/>
    <n v="11"/>
    <b v="1"/>
    <x v="7"/>
    <s v="rock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30"/>
    <d v="2015-01-12T20:47:52"/>
    <b v="0"/>
    <n v="10"/>
    <b v="0"/>
    <x v="0"/>
    <s v="wearables"/>
    <n v="28"/>
    <n v="55.3"/>
  </r>
  <r>
    <n v="1807"/>
    <s v="Anywhere but Here"/>
    <s v="I want to explore alternative cultures and lifestyles in America."/>
    <n v="5000"/>
    <n v="553"/>
    <x v="2"/>
    <s v="US"/>
    <s v="USD"/>
    <x v="2631"/>
    <d v="2014-09-28T01:38:33"/>
    <b v="1"/>
    <n v="8"/>
    <b v="0"/>
    <x v="2"/>
    <s v="photobooks"/>
    <n v="11"/>
    <n v="69.13"/>
  </r>
  <r>
    <n v="1391"/>
    <s v="Rules and Regulations"/>
    <s v="With the money donated through this project we intend on investing in sound equipment for live shows"/>
    <n v="500"/>
    <n v="551"/>
    <x v="0"/>
    <s v="US"/>
    <s v="USD"/>
    <x v="2632"/>
    <d v="2015-08-22T04:59:00"/>
    <b v="0"/>
    <n v="13"/>
    <b v="1"/>
    <x v="7"/>
    <s v="rock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33"/>
    <d v="2013-01-02T20:59:44"/>
    <b v="0"/>
    <n v="11"/>
    <b v="1"/>
    <x v="7"/>
    <s v="rock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34"/>
    <d v="2011-12-18T18:21:44"/>
    <b v="0"/>
    <n v="14"/>
    <b v="0"/>
    <x v="1"/>
    <s v="children's books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35"/>
    <d v="2015-10-11T15:29:05"/>
    <b v="0"/>
    <n v="3"/>
    <b v="0"/>
    <x v="6"/>
    <s v="plays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36"/>
    <d v="2015-02-02T04:59:00"/>
    <b v="0"/>
    <n v="10"/>
    <b v="1"/>
    <x v="6"/>
    <s v="plays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37"/>
    <d v="2015-10-01T13:00:00"/>
    <b v="0"/>
    <n v="12"/>
    <b v="0"/>
    <x v="6"/>
    <s v="plays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38"/>
    <d v="2016-04-20T18:45:50"/>
    <b v="0"/>
    <n v="16"/>
    <b v="1"/>
    <x v="4"/>
    <s v="small batch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39"/>
    <d v="2012-08-07T17:01:00"/>
    <b v="0"/>
    <n v="19"/>
    <b v="1"/>
    <x v="7"/>
    <s v="rock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40"/>
    <d v="2016-10-25T19:00:00"/>
    <b v="0"/>
    <n v="28"/>
    <b v="1"/>
    <x v="7"/>
    <s v="metal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41"/>
    <d v="2014-06-15T16:00:00"/>
    <b v="1"/>
    <n v="15"/>
    <b v="1"/>
    <x v="6"/>
    <s v="plays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42"/>
    <d v="2017-02-26T13:05:58"/>
    <b v="0"/>
    <n v="14"/>
    <b v="0"/>
    <x v="6"/>
    <s v="plays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43"/>
    <d v="2015-12-11T23:34:19"/>
    <b v="0"/>
    <n v="9"/>
    <b v="0"/>
    <x v="6"/>
    <s v="plays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44"/>
    <d v="2017-03-24T12:33:54"/>
    <b v="0"/>
    <n v="16"/>
    <b v="0"/>
    <x v="6"/>
    <s v="plays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45"/>
    <d v="2015-01-31T14:03:06"/>
    <b v="0"/>
    <n v="16"/>
    <b v="1"/>
    <x v="6"/>
    <s v="plays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46"/>
    <d v="2014-10-16T03:59:00"/>
    <b v="0"/>
    <n v="15"/>
    <b v="1"/>
    <x v="6"/>
    <s v="plays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47"/>
    <d v="2014-11-05T21:22:25"/>
    <b v="0"/>
    <n v="9"/>
    <b v="1"/>
    <x v="6"/>
    <s v="plays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48"/>
    <d v="2014-05-02T22:52:53"/>
    <b v="0"/>
    <n v="12"/>
    <b v="0"/>
    <x v="4"/>
    <s v="food trucks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49"/>
    <d v="2015-11-16T16:04:58"/>
    <b v="0"/>
    <n v="11"/>
    <b v="0"/>
    <x v="4"/>
    <s v="food trucks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2650"/>
    <d v="2015-08-09T16:00:00"/>
    <b v="0"/>
    <n v="7"/>
    <b v="1"/>
    <x v="6"/>
    <s v="plays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51"/>
    <d v="2016-08-01T19:00:00"/>
    <b v="0"/>
    <n v="25"/>
    <b v="1"/>
    <x v="6"/>
    <s v="plays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52"/>
    <d v="2016-05-22T19:34:33"/>
    <b v="0"/>
    <n v="11"/>
    <b v="0"/>
    <x v="6"/>
    <s v="plays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53"/>
    <d v="2016-02-15T16:51:23"/>
    <b v="0"/>
    <n v="35"/>
    <b v="1"/>
    <x v="5"/>
    <s v="television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54"/>
    <d v="2014-10-07T18:26:15"/>
    <b v="1"/>
    <n v="18"/>
    <b v="1"/>
    <x v="6"/>
    <s v="plays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55"/>
    <d v="2016-04-29T03:59:00"/>
    <b v="0"/>
    <n v="7"/>
    <b v="1"/>
    <x v="6"/>
    <s v="musical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56"/>
    <d v="2016-11-01T02:55:34"/>
    <b v="0"/>
    <n v="9"/>
    <b v="0"/>
    <x v="6"/>
    <s v="spaces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57"/>
    <d v="2016-07-13T19:14:00"/>
    <b v="0"/>
    <n v="16"/>
    <b v="1"/>
    <x v="7"/>
    <s v="rock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58"/>
    <d v="2012-07-23T04:00:00"/>
    <b v="0"/>
    <n v="8"/>
    <b v="0"/>
    <x v="7"/>
    <s v="jazz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59"/>
    <d v="2016-03-31T15:51:11"/>
    <b v="0"/>
    <n v="11"/>
    <b v="1"/>
    <x v="7"/>
    <s v="rock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60"/>
    <d v="2014-08-10T15:59:00"/>
    <b v="0"/>
    <n v="9"/>
    <b v="1"/>
    <x v="6"/>
    <s v="plays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61"/>
    <d v="2016-12-06T04:59:00"/>
    <b v="0"/>
    <n v="11"/>
    <b v="0"/>
    <x v="6"/>
    <s v="plays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62"/>
    <d v="2009-12-31T23:39:00"/>
    <b v="0"/>
    <n v="15"/>
    <b v="1"/>
    <x v="7"/>
    <s v="rock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63"/>
    <d v="2011-01-16T01:51:00"/>
    <b v="0"/>
    <n v="10"/>
    <b v="1"/>
    <x v="7"/>
    <s v="indie rock"/>
    <n v="103"/>
    <n v="51.6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64"/>
    <d v="2016-07-25T19:00:00"/>
    <b v="0"/>
    <n v="6"/>
    <b v="0"/>
    <x v="2"/>
    <s v="photobooks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65"/>
    <d v="2016-02-13T04:42:12"/>
    <b v="0"/>
    <n v="5"/>
    <b v="0"/>
    <x v="2"/>
    <s v="people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66"/>
    <d v="2015-02-17T22:15:29"/>
    <b v="0"/>
    <n v="6"/>
    <b v="0"/>
    <x v="1"/>
    <s v="art books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67"/>
    <d v="2015-07-10T18:00:00"/>
    <b v="0"/>
    <n v="17"/>
    <b v="1"/>
    <x v="6"/>
    <s v="plays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68"/>
    <d v="2016-07-04T04:00:00"/>
    <b v="0"/>
    <n v="10"/>
    <b v="0"/>
    <x v="6"/>
    <s v="plays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69"/>
    <d v="2015-06-26T21:00:00"/>
    <b v="0"/>
    <n v="22"/>
    <b v="1"/>
    <x v="6"/>
    <s v="plays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70"/>
    <d v="2016-07-05T01:11:47"/>
    <b v="0"/>
    <n v="20"/>
    <b v="1"/>
    <x v="6"/>
    <s v="plays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71"/>
    <d v="2016-12-30T23:00:00"/>
    <b v="0"/>
    <n v="3"/>
    <b v="0"/>
    <x v="0"/>
    <s v="wearables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72"/>
    <d v="2011-07-12T07:08:19"/>
    <b v="0"/>
    <n v="16"/>
    <b v="1"/>
    <x v="5"/>
    <s v="shorts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73"/>
    <d v="2016-08-31T20:46:11"/>
    <b v="0"/>
    <n v="8"/>
    <b v="1"/>
    <x v="6"/>
    <s v="plays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74"/>
    <d v="2011-05-15T18:11:26"/>
    <b v="0"/>
    <n v="7"/>
    <b v="1"/>
    <x v="5"/>
    <s v="shorts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s v="US"/>
    <s v="USD"/>
    <x v="2675"/>
    <d v="2015-07-12T22:06:12"/>
    <b v="0"/>
    <n v="1"/>
    <b v="0"/>
    <x v="5"/>
    <s v="science fiction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76"/>
    <d v="2011-03-04T12:57:07"/>
    <b v="0"/>
    <n v="20"/>
    <b v="1"/>
    <x v="7"/>
    <s v="rock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77"/>
    <d v="2014-08-25T21:00:00"/>
    <b v="0"/>
    <n v="17"/>
    <b v="0"/>
    <x v="6"/>
    <s v="plays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78"/>
    <d v="2015-05-18T20:58:47"/>
    <b v="0"/>
    <n v="6"/>
    <b v="1"/>
    <x v="6"/>
    <s v="musical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79"/>
    <d v="2017-01-31T18:00:00"/>
    <b v="0"/>
    <n v="8"/>
    <b v="1"/>
    <x v="6"/>
    <s v="spaces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80"/>
    <d v="2016-05-06T20:17:35"/>
    <b v="0"/>
    <n v="12"/>
    <b v="1"/>
    <x v="6"/>
    <s v="plays"/>
    <n v="100"/>
    <n v="41.67"/>
  </r>
  <r>
    <n v="3572"/>
    <s v="Monster"/>
    <s v="A darkly comic one woman show by Abram Rooney as part of The Camden Fringe 2015."/>
    <n v="500"/>
    <n v="500"/>
    <x v="0"/>
    <s v="GB"/>
    <s v="GBP"/>
    <x v="2681"/>
    <d v="2015-06-21T13:41:22"/>
    <b v="0"/>
    <n v="9"/>
    <b v="1"/>
    <x v="6"/>
    <s v="plays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82"/>
    <d v="2016-03-31T17:17:36"/>
    <b v="0"/>
    <n v="14"/>
    <b v="1"/>
    <x v="6"/>
    <s v="plays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83"/>
    <d v="2016-02-02T11:29:44"/>
    <b v="0"/>
    <n v="17"/>
    <b v="1"/>
    <x v="6"/>
    <s v="plays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84"/>
    <d v="2015-08-10T23:00:00"/>
    <b v="0"/>
    <n v="3"/>
    <b v="1"/>
    <x v="6"/>
    <s v="musical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85"/>
    <d v="2015-12-23T16:18:00"/>
    <b v="0"/>
    <n v="1"/>
    <b v="0"/>
    <x v="6"/>
    <s v="musical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86"/>
    <d v="2014-11-20T16:04:00"/>
    <b v="0"/>
    <n v="17"/>
    <b v="0"/>
    <x v="6"/>
    <s v="plays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87"/>
    <d v="2015-02-19T20:45:48"/>
    <b v="0"/>
    <n v="49"/>
    <b v="1"/>
    <x v="0"/>
    <s v="space exploration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88"/>
    <d v="2016-07-02T17:44:28"/>
    <b v="0"/>
    <n v="3"/>
    <b v="0"/>
    <x v="6"/>
    <s v="plays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89"/>
    <d v="2016-05-06T13:04:00"/>
    <b v="0"/>
    <n v="13"/>
    <b v="0"/>
    <x v="6"/>
    <s v="plays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90"/>
    <d v="2016-03-28T16:18:15"/>
    <b v="0"/>
    <n v="9"/>
    <b v="0"/>
    <x v="7"/>
    <s v="faith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91"/>
    <d v="2016-12-30T02:03:55"/>
    <b v="0"/>
    <n v="8"/>
    <b v="0"/>
    <x v="0"/>
    <s v="wearables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92"/>
    <d v="2017-02-18T04:59:00"/>
    <b v="0"/>
    <n v="11"/>
    <b v="1"/>
    <x v="6"/>
    <s v="plays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93"/>
    <d v="2016-03-01T23:59:00"/>
    <b v="0"/>
    <n v="17"/>
    <b v="1"/>
    <x v="6"/>
    <s v="plays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94"/>
    <d v="2017-02-20T04:37:48"/>
    <b v="0"/>
    <n v="4"/>
    <b v="0"/>
    <x v="0"/>
    <s v="wearables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95"/>
    <d v="2015-06-16T23:30:00"/>
    <b v="0"/>
    <n v="8"/>
    <b v="0"/>
    <x v="6"/>
    <s v="musical"/>
    <n v="5"/>
    <n v="60.13"/>
  </r>
  <r>
    <n v="452"/>
    <s v="Lost in the Shadows"/>
    <s v="A man must find his way out of the depths of the shadows by using the aid of a little girl."/>
    <n v="750"/>
    <n v="480"/>
    <x v="2"/>
    <s v="US"/>
    <s v="USD"/>
    <x v="2696"/>
    <d v="2015-05-13T16:53:35"/>
    <b v="0"/>
    <n v="12"/>
    <b v="0"/>
    <x v="5"/>
    <s v="animation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97"/>
    <d v="2016-03-12T19:52:44"/>
    <b v="0"/>
    <n v="8"/>
    <b v="0"/>
    <x v="0"/>
    <s v="wearables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98"/>
    <d v="2012-10-04T23:07:13"/>
    <b v="0"/>
    <n v="22"/>
    <b v="0"/>
    <x v="3"/>
    <s v="video games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99"/>
    <d v="2015-05-05T18:48:00"/>
    <b v="0"/>
    <n v="6"/>
    <b v="0"/>
    <x v="6"/>
    <s v="spaces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700"/>
    <d v="2016-03-13T22:00:00"/>
    <b v="0"/>
    <n v="31"/>
    <b v="1"/>
    <x v="6"/>
    <s v="plays"/>
    <n v="149"/>
    <n v="15.13"/>
  </r>
  <r>
    <n v="992"/>
    <s v="WairConditioning"/>
    <s v="The HOTTEST and COOLEST thing yet! WairConditioning... an entirely new level of comfortability!"/>
    <n v="100000"/>
    <n v="467"/>
    <x v="2"/>
    <s v="US"/>
    <s v="USD"/>
    <x v="2701"/>
    <d v="2016-05-07T21:11:59"/>
    <b v="0"/>
    <n v="4"/>
    <b v="0"/>
    <x v="0"/>
    <s v="wearables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702"/>
    <d v="2014-12-21T17:43:33"/>
    <b v="0"/>
    <n v="13"/>
    <b v="0"/>
    <x v="6"/>
    <s v="plays"/>
    <n v="5"/>
    <n v="35.92"/>
  </r>
  <r>
    <n v="2161"/>
    <s v="CallMeGhost DEBUT ALBUM preorder!"/>
    <s v="We're trying to fund hard copies of our debut album!"/>
    <n v="400"/>
    <n v="463"/>
    <x v="0"/>
    <s v="US"/>
    <s v="USD"/>
    <x v="2703"/>
    <d v="2015-09-23T20:27:39"/>
    <b v="0"/>
    <n v="13"/>
    <b v="1"/>
    <x v="7"/>
    <s v="rock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704"/>
    <d v="2015-01-15T19:29:00"/>
    <b v="0"/>
    <n v="8"/>
    <b v="0"/>
    <x v="0"/>
    <s v="web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705"/>
    <d v="2011-12-27T17:35:58"/>
    <b v="0"/>
    <n v="15"/>
    <b v="1"/>
    <x v="5"/>
    <s v="shorts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706"/>
    <d v="2012-02-26T00:07:21"/>
    <b v="0"/>
    <n v="21"/>
    <b v="1"/>
    <x v="5"/>
    <s v="shorts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707"/>
    <d v="2015-08-18T21:01:15"/>
    <b v="0"/>
    <n v="6"/>
    <b v="0"/>
    <x v="4"/>
    <s v="food trucks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708"/>
    <d v="2015-08-22T03:59:00"/>
    <b v="0"/>
    <n v="13"/>
    <b v="0"/>
    <x v="4"/>
    <s v="food trucks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709"/>
    <d v="2016-02-13T19:02:06"/>
    <b v="0"/>
    <n v="15"/>
    <b v="1"/>
    <x v="6"/>
    <s v="plays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710"/>
    <d v="2014-10-22T15:36:50"/>
    <b v="0"/>
    <n v="12"/>
    <b v="0"/>
    <x v="6"/>
    <s v="plays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711"/>
    <d v="2015-04-03T21:48:59"/>
    <b v="0"/>
    <n v="9"/>
    <b v="0"/>
    <x v="6"/>
    <s v="musical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712"/>
    <d v="2016-09-18T19:51:05"/>
    <b v="0"/>
    <n v="14"/>
    <b v="0"/>
    <x v="6"/>
    <s v="plays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2713"/>
    <d v="2017-03-01T19:00:00"/>
    <b v="0"/>
    <n v="14"/>
    <b v="0"/>
    <x v="6"/>
    <s v="plays"/>
    <n v="38"/>
    <n v="32.36"/>
  </r>
  <r>
    <n v="3869"/>
    <s v="The Masturbation Musical (Canceled)"/>
    <s v="A Musical about 3 women who pursue their Pleasure and end up finding themselves."/>
    <n v="13111"/>
    <n v="452"/>
    <x v="1"/>
    <s v="US"/>
    <s v="USD"/>
    <x v="2714"/>
    <d v="2015-03-14T03:11:00"/>
    <b v="0"/>
    <n v="15"/>
    <b v="0"/>
    <x v="6"/>
    <s v="musical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715"/>
    <d v="2014-08-08T22:27:26"/>
    <b v="0"/>
    <n v="11"/>
    <b v="0"/>
    <x v="6"/>
    <s v="spaces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716"/>
    <d v="2015-04-05T17:51:17"/>
    <b v="0"/>
    <n v="15"/>
    <b v="1"/>
    <x v="6"/>
    <s v="plays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717"/>
    <d v="2014-07-05T14:22:27"/>
    <b v="0"/>
    <n v="7"/>
    <b v="0"/>
    <x v="6"/>
    <s v="plays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718"/>
    <d v="2016-10-09T10:56:59"/>
    <b v="0"/>
    <n v="10"/>
    <b v="0"/>
    <x v="1"/>
    <s v="translations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719"/>
    <d v="2015-04-03T15:38:00"/>
    <b v="0"/>
    <n v="11"/>
    <b v="0"/>
    <x v="1"/>
    <s v="fiction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20"/>
    <d v="2015-08-22T12:07:53"/>
    <b v="0"/>
    <n v="18"/>
    <b v="1"/>
    <x v="6"/>
    <s v="plays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21"/>
    <d v="2015-01-08T20:58:03"/>
    <b v="0"/>
    <n v="10"/>
    <b v="0"/>
    <x v="6"/>
    <s v="plays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22"/>
    <d v="2015-09-16T05:37:27"/>
    <b v="0"/>
    <n v="9"/>
    <b v="0"/>
    <x v="6"/>
    <s v="plays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23"/>
    <d v="2014-08-16T23:42:00"/>
    <b v="0"/>
    <n v="10"/>
    <b v="0"/>
    <x v="5"/>
    <s v="drama"/>
    <n v="16"/>
    <n v="43.5"/>
  </r>
  <r>
    <n v="819"/>
    <s v="Winter Tour"/>
    <s v="We are touring the Southeast in support of our new EP"/>
    <n v="400"/>
    <n v="435"/>
    <x v="0"/>
    <s v="US"/>
    <s v="USD"/>
    <x v="2724"/>
    <d v="2013-12-21T04:44:00"/>
    <b v="0"/>
    <n v="14"/>
    <b v="1"/>
    <x v="7"/>
    <s v="rock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25"/>
    <d v="2015-02-22T01:21:47"/>
    <b v="0"/>
    <n v="3"/>
    <b v="0"/>
    <x v="0"/>
    <s v="web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26"/>
    <d v="2016-12-29T22:01:40"/>
    <b v="0"/>
    <n v="4"/>
    <b v="0"/>
    <x v="0"/>
    <s v="gadgets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27"/>
    <d v="2014-09-11T06:14:57"/>
    <b v="0"/>
    <n v="12"/>
    <b v="0"/>
    <x v="5"/>
    <s v="animation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28"/>
    <d v="2016-08-31T05:36:00"/>
    <b v="0"/>
    <n v="9"/>
    <b v="1"/>
    <x v="4"/>
    <s v="small batch"/>
    <n v="108"/>
    <n v="47.78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29"/>
    <d v="2015-04-01T12:22:05"/>
    <b v="0"/>
    <n v="10"/>
    <b v="0"/>
    <x v="6"/>
    <s v="spaces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30"/>
    <d v="2015-11-30T22:30:00"/>
    <b v="0"/>
    <n v="14"/>
    <b v="1"/>
    <x v="6"/>
    <s v="plays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31"/>
    <d v="2015-07-05T15:38:37"/>
    <b v="0"/>
    <n v="20"/>
    <b v="1"/>
    <x v="6"/>
    <s v="plays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32"/>
    <d v="2015-02-28T12:00:00"/>
    <b v="0"/>
    <n v="13"/>
    <b v="0"/>
    <x v="6"/>
    <s v="plays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33"/>
    <d v="2015-05-25T21:38:16"/>
    <b v="0"/>
    <n v="7"/>
    <b v="0"/>
    <x v="6"/>
    <s v="plays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34"/>
    <d v="2015-05-04T01:40:38"/>
    <b v="0"/>
    <n v="8"/>
    <b v="0"/>
    <x v="0"/>
    <s v="web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35"/>
    <d v="2015-01-02T16:13:36"/>
    <b v="0"/>
    <n v="9"/>
    <b v="0"/>
    <x v="6"/>
    <s v="musical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36"/>
    <d v="2011-07-12T03:14:42"/>
    <b v="0"/>
    <n v="8"/>
    <b v="1"/>
    <x v="5"/>
    <s v="shorts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37"/>
    <d v="2013-12-09T05:59:00"/>
    <b v="0"/>
    <n v="24"/>
    <b v="0"/>
    <x v="3"/>
    <s v="video games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38"/>
    <d v="2015-04-30T16:00:51"/>
    <b v="0"/>
    <n v="7"/>
    <b v="0"/>
    <x v="3"/>
    <s v="mobile games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39"/>
    <d v="2015-11-02T08:00:00"/>
    <b v="0"/>
    <n v="9"/>
    <b v="1"/>
    <x v="7"/>
    <s v="electronic music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40"/>
    <d v="2015-11-28T21:22:21"/>
    <b v="0"/>
    <n v="8"/>
    <b v="0"/>
    <x v="6"/>
    <s v="plays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41"/>
    <d v="2013-01-16T20:19:25"/>
    <b v="0"/>
    <n v="28"/>
    <b v="1"/>
    <x v="7"/>
    <s v="electronic music"/>
    <n v="383"/>
    <n v="15.04"/>
  </r>
  <r>
    <n v="3719"/>
    <s v="Corium"/>
    <s v="A new piece of physical theatre about love, regret and longing."/>
    <n v="200"/>
    <n v="420"/>
    <x v="0"/>
    <s v="GB"/>
    <s v="GBP"/>
    <x v="2742"/>
    <d v="2015-06-22T17:31:06"/>
    <b v="0"/>
    <n v="4"/>
    <b v="1"/>
    <x v="6"/>
    <s v="plays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43"/>
    <d v="2016-09-18T20:26:25"/>
    <b v="0"/>
    <n v="4"/>
    <b v="0"/>
    <x v="1"/>
    <s v="translations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44"/>
    <d v="2015-05-07T17:11:59"/>
    <b v="0"/>
    <n v="14"/>
    <b v="0"/>
    <x v="6"/>
    <s v="plays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45"/>
    <d v="2010-02-15T05:00:00"/>
    <b v="1"/>
    <n v="22"/>
    <b v="1"/>
    <x v="7"/>
    <s v="indie rock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46"/>
    <d v="2016-07-05T20:54:43"/>
    <b v="0"/>
    <n v="8"/>
    <b v="0"/>
    <x v="5"/>
    <s v="animation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47"/>
    <d v="2015-12-15T20:25:16"/>
    <b v="0"/>
    <n v="7"/>
    <b v="0"/>
    <x v="6"/>
    <s v="plays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48"/>
    <d v="2015-11-09T01:21:33"/>
    <b v="0"/>
    <n v="8"/>
    <b v="0"/>
    <x v="0"/>
    <s v="wearables"/>
    <n v="2"/>
    <n v="51.38"/>
  </r>
  <r>
    <n v="22"/>
    <s v="CREATURES OF HABIT!"/>
    <s v="Meet Gary, and Troy: Two unlikely friends that investigate &quot;strange phenomenon&quot;."/>
    <n v="350"/>
    <n v="410"/>
    <x v="0"/>
    <s v="US"/>
    <s v="USD"/>
    <x v="2749"/>
    <d v="2015-01-01T07:59:00"/>
    <b v="0"/>
    <n v="8"/>
    <b v="1"/>
    <x v="5"/>
    <s v="television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50"/>
    <d v="2014-08-02T15:49:43"/>
    <b v="0"/>
    <n v="1"/>
    <b v="0"/>
    <x v="3"/>
    <s v="video games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51"/>
    <d v="2017-03-06T06:58:27"/>
    <b v="0"/>
    <n v="10"/>
    <b v="0"/>
    <x v="6"/>
    <s v="plays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52"/>
    <d v="2016-05-31T16:33:14"/>
    <b v="0"/>
    <n v="27"/>
    <b v="1"/>
    <x v="6"/>
    <s v="plays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53"/>
    <d v="2014-12-02T06:19:05"/>
    <b v="0"/>
    <n v="9"/>
    <b v="0"/>
    <x v="0"/>
    <s v="wearables"/>
    <n v="1"/>
    <n v="45.33"/>
  </r>
  <r>
    <n v="2150"/>
    <s v="The Unknown Door"/>
    <s v="A pixel styled open world detective game."/>
    <n v="50000"/>
    <n v="405"/>
    <x v="2"/>
    <s v="NO"/>
    <s v="NOK"/>
    <x v="2754"/>
    <d v="2016-07-13T06:49:59"/>
    <b v="0"/>
    <n v="4"/>
    <b v="0"/>
    <x v="3"/>
    <s v="video games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55"/>
    <d v="2014-07-01T19:00:00"/>
    <b v="0"/>
    <n v="5"/>
    <b v="0"/>
    <x v="5"/>
    <s v="science fiction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56"/>
    <d v="2017-01-10T16:31:21"/>
    <b v="0"/>
    <n v="31"/>
    <b v="0"/>
    <x v="0"/>
    <s v="wearables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57"/>
    <d v="2014-12-19T19:31:28"/>
    <b v="0"/>
    <n v="5"/>
    <b v="0"/>
    <x v="1"/>
    <s v="translations"/>
    <n v="8"/>
    <n v="80.599999999999994"/>
  </r>
  <r>
    <n v="3799"/>
    <s v="A Story Once Told"/>
    <s v="An original musical on it's way to the stage in Minneapolis, MN. Feel free to ask any questions."/>
    <n v="10000"/>
    <n v="402"/>
    <x v="2"/>
    <s v="US"/>
    <s v="USD"/>
    <x v="2758"/>
    <d v="2016-03-11T22:20:43"/>
    <b v="0"/>
    <n v="4"/>
    <b v="0"/>
    <x v="6"/>
    <s v="musical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59"/>
    <d v="2015-04-13T19:00:00"/>
    <b v="0"/>
    <n v="13"/>
    <b v="0"/>
    <x v="5"/>
    <s v="drama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60"/>
    <d v="2015-06-21T00:50:59"/>
    <b v="0"/>
    <n v="5"/>
    <b v="0"/>
    <x v="5"/>
    <s v="drama"/>
    <n v="40"/>
    <n v="80.2"/>
  </r>
  <r>
    <n v="2479"/>
    <s v="FUEL FAKE NATIVES"/>
    <s v="Fake Natives is headed on tour this summer. Help them fill their tank with fossil fuels."/>
    <n v="300"/>
    <n v="400.33"/>
    <x v="0"/>
    <s v="US"/>
    <s v="USD"/>
    <x v="2761"/>
    <d v="2012-07-28T02:00:00"/>
    <b v="0"/>
    <n v="16"/>
    <b v="1"/>
    <x v="7"/>
    <s v="indie rock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62"/>
    <d v="2012-05-25T14:14:00"/>
    <b v="0"/>
    <n v="3"/>
    <b v="0"/>
    <x v="5"/>
    <s v="animation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63"/>
    <d v="2010-10-15T04:00:00"/>
    <b v="0"/>
    <n v="6"/>
    <b v="0"/>
    <x v="1"/>
    <s v="fiction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64"/>
    <d v="2016-11-26T06:00:00"/>
    <b v="0"/>
    <n v="13"/>
    <b v="1"/>
    <x v="6"/>
    <s v="plays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65"/>
    <d v="2016-02-03T18:49:00"/>
    <b v="0"/>
    <n v="6"/>
    <b v="0"/>
    <x v="6"/>
    <s v="plays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66"/>
    <d v="2017-02-28T08:51:00"/>
    <b v="0"/>
    <n v="5"/>
    <b v="0"/>
    <x v="6"/>
    <s v="plays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67"/>
    <d v="2015-06-27T21:44:14"/>
    <b v="0"/>
    <n v="5"/>
    <b v="0"/>
    <x v="6"/>
    <s v="plays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68"/>
    <d v="2014-02-14T22:43:20"/>
    <b v="0"/>
    <n v="7"/>
    <b v="0"/>
    <x v="5"/>
    <s v="animation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69"/>
    <d v="2011-01-02T03:00:00"/>
    <b v="0"/>
    <n v="13"/>
    <b v="1"/>
    <x v="7"/>
    <s v="classical music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70"/>
    <d v="2016-08-13T23:29:16"/>
    <b v="0"/>
    <n v="14"/>
    <b v="1"/>
    <x v="6"/>
    <s v="plays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71"/>
    <d v="2015-04-29T14:07:06"/>
    <b v="0"/>
    <n v="6"/>
    <b v="0"/>
    <x v="6"/>
    <s v="plays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72"/>
    <d v="2014-07-09T17:24:25"/>
    <b v="0"/>
    <n v="12"/>
    <b v="0"/>
    <x v="2"/>
    <s v="people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73"/>
    <d v="2016-02-18T21:30:00"/>
    <b v="0"/>
    <n v="15"/>
    <b v="1"/>
    <x v="6"/>
    <s v="plays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74"/>
    <d v="2015-02-08T19:38:49"/>
    <b v="0"/>
    <n v="7"/>
    <b v="0"/>
    <x v="5"/>
    <s v="drama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75"/>
    <d v="2015-03-01T21:47:19"/>
    <b v="1"/>
    <n v="9"/>
    <b v="0"/>
    <x v="2"/>
    <s v="photobooks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76"/>
    <d v="2012-08-26T21:37:03"/>
    <b v="0"/>
    <n v="8"/>
    <b v="0"/>
    <x v="1"/>
    <s v="children's books"/>
    <n v="19"/>
    <n v="47.5"/>
  </r>
  <r>
    <n v="963"/>
    <s v="The Ultimate Learning Center"/>
    <s v="WE are molding an educated, motivated, non violent GENERATION!"/>
    <n v="35000"/>
    <n v="377"/>
    <x v="2"/>
    <s v="US"/>
    <s v="USD"/>
    <x v="2777"/>
    <d v="2016-10-17T15:15:19"/>
    <b v="0"/>
    <n v="9"/>
    <b v="0"/>
    <x v="0"/>
    <s v="wearables"/>
    <n v="1"/>
    <n v="41.89"/>
  </r>
  <r>
    <n v="372"/>
    <s v="Wild Equus"/>
    <s v="A short documentary exploring the uses of 'Natural Horsemanship' across Europe"/>
    <n v="300"/>
    <n v="376"/>
    <x v="0"/>
    <s v="GB"/>
    <s v="GBP"/>
    <x v="2778"/>
    <d v="2016-04-05T16:00:00"/>
    <b v="0"/>
    <n v="9"/>
    <b v="1"/>
    <x v="5"/>
    <s v="documentary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79"/>
    <d v="2014-12-27T01:40:44"/>
    <b v="0"/>
    <n v="7"/>
    <b v="0"/>
    <x v="6"/>
    <s v="spaces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80"/>
    <d v="2012-03-01T04:59:00"/>
    <b v="0"/>
    <n v="9"/>
    <b v="0"/>
    <x v="7"/>
    <s v="jazz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81"/>
    <d v="2014-07-14T19:32:39"/>
    <b v="0"/>
    <n v="7"/>
    <b v="1"/>
    <x v="1"/>
    <s v="nonfiction"/>
    <n v="125"/>
    <n v="53.57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82"/>
    <d v="2017-04-14T04:59:00"/>
    <b v="0"/>
    <n v="4"/>
    <b v="0"/>
    <x v="6"/>
    <s v="plays"/>
    <n v="4"/>
    <n v="93.75"/>
  </r>
  <r>
    <n v="3470"/>
    <s v="She Kills Monsters"/>
    <s v="The New Artist's Circle is a theatre company dedicated to bringing the arts to young people."/>
    <n v="250"/>
    <n v="375"/>
    <x v="0"/>
    <s v="US"/>
    <s v="USD"/>
    <x v="2783"/>
    <d v="2016-07-15T21:38:00"/>
    <b v="0"/>
    <n v="9"/>
    <b v="1"/>
    <x v="6"/>
    <s v="plays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84"/>
    <d v="2015-12-23T22:59:00"/>
    <b v="0"/>
    <n v="25"/>
    <b v="1"/>
    <x v="6"/>
    <s v="spaces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85"/>
    <d v="2016-06-26T00:04:51"/>
    <b v="0"/>
    <n v="8"/>
    <b v="1"/>
    <x v="6"/>
    <s v="plays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86"/>
    <d v="2014-07-15T05:11:00"/>
    <b v="0"/>
    <n v="9"/>
    <b v="0"/>
    <x v="2"/>
    <s v="places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87"/>
    <d v="2015-03-23T03:55:12"/>
    <b v="0"/>
    <n v="5"/>
    <b v="0"/>
    <x v="6"/>
    <s v="plays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88"/>
    <d v="2016-01-31T04:17:00"/>
    <b v="0"/>
    <n v="11"/>
    <b v="0"/>
    <x v="3"/>
    <s v="mobile games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89"/>
    <d v="2015-08-20T20:06:00"/>
    <b v="0"/>
    <n v="3"/>
    <b v="0"/>
    <x v="5"/>
    <s v="drama"/>
    <n v="1"/>
    <n v="120"/>
  </r>
  <r>
    <n v="1488"/>
    <s v="Nanolution"/>
    <s v="A blockbuster sci-fi adventure. What would you do if one day your life changed to beyond the imaginable?"/>
    <n v="15000"/>
    <n v="360"/>
    <x v="2"/>
    <s v="AU"/>
    <s v="AUD"/>
    <x v="2790"/>
    <d v="2014-01-05T13:31:00"/>
    <b v="0"/>
    <n v="6"/>
    <b v="0"/>
    <x v="1"/>
    <s v="fiction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91"/>
    <d v="2017-03-24T05:00:23"/>
    <b v="0"/>
    <n v="15"/>
    <b v="0"/>
    <x v="7"/>
    <s v="faith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92"/>
    <d v="2014-12-02T15:04:04"/>
    <b v="0"/>
    <n v="10"/>
    <b v="0"/>
    <x v="5"/>
    <s v="science fiction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93"/>
    <d v="2016-12-21T14:59:03"/>
    <b v="0"/>
    <n v="5"/>
    <b v="0"/>
    <x v="0"/>
    <s v="space exploration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94"/>
    <d v="2014-08-12T01:53:58"/>
    <b v="0"/>
    <n v="14"/>
    <b v="0"/>
    <x v="6"/>
    <s v="plays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95"/>
    <d v="2015-08-29T03:59:00"/>
    <b v="0"/>
    <n v="6"/>
    <b v="1"/>
    <x v="6"/>
    <s v="plays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96"/>
    <d v="2015-01-15T21:54:55"/>
    <b v="0"/>
    <n v="14"/>
    <b v="1"/>
    <x v="0"/>
    <s v="space exploration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97"/>
    <d v="2014-02-23T18:43:38"/>
    <b v="0"/>
    <n v="9"/>
    <b v="0"/>
    <x v="1"/>
    <s v="fiction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2798"/>
    <d v="2015-07-11T03:59:00"/>
    <b v="0"/>
    <n v="10"/>
    <b v="1"/>
    <x v="6"/>
    <s v="musical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99"/>
    <d v="2016-05-14T15:18:28"/>
    <b v="0"/>
    <n v="3"/>
    <b v="0"/>
    <x v="0"/>
    <s v="web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800"/>
    <d v="2014-02-17T00:00:00"/>
    <b v="0"/>
    <n v="13"/>
    <b v="0"/>
    <x v="1"/>
    <s v="art books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801"/>
    <d v="2015-04-24T21:52:21"/>
    <b v="0"/>
    <n v="10"/>
    <b v="1"/>
    <x v="6"/>
    <s v="plays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802"/>
    <d v="2015-03-08T12:57:05"/>
    <b v="0"/>
    <n v="12"/>
    <b v="0"/>
    <x v="6"/>
    <s v="plays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803"/>
    <d v="2015-01-18T01:12:00"/>
    <b v="0"/>
    <n v="9"/>
    <b v="0"/>
    <x v="0"/>
    <s v="web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804"/>
    <d v="2016-09-03T16:34:37"/>
    <b v="0"/>
    <n v="5"/>
    <b v="0"/>
    <x v="5"/>
    <s v="drama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805"/>
    <d v="2010-06-25T21:32:00"/>
    <b v="0"/>
    <n v="5"/>
    <b v="0"/>
    <x v="7"/>
    <s v="jazz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806"/>
    <d v="2016-07-01T18:35:38"/>
    <b v="0"/>
    <n v="9"/>
    <b v="0"/>
    <x v="0"/>
    <s v="web"/>
    <n v="6"/>
    <n v="37.89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807"/>
    <d v="2014-11-03T00:00:00"/>
    <b v="0"/>
    <n v="17"/>
    <b v="1"/>
    <x v="6"/>
    <s v="plays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808"/>
    <d v="2015-08-11T13:00:52"/>
    <b v="0"/>
    <n v="9"/>
    <b v="0"/>
    <x v="5"/>
    <s v="science fiction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809"/>
    <d v="2012-04-10T22:36:27"/>
    <b v="0"/>
    <n v="5"/>
    <b v="0"/>
    <x v="5"/>
    <s v="animation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810"/>
    <d v="2014-10-29T22:57:51"/>
    <b v="1"/>
    <n v="4"/>
    <b v="0"/>
    <x v="2"/>
    <s v="photobooks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811"/>
    <d v="2016-07-15T20:42:26"/>
    <b v="0"/>
    <n v="6"/>
    <b v="0"/>
    <x v="4"/>
    <s v="food trucks"/>
    <n v="1"/>
    <n v="55.8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812"/>
    <d v="2015-09-28T06:35:34"/>
    <b v="0"/>
    <n v="6"/>
    <b v="0"/>
    <x v="6"/>
    <s v="spaces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813"/>
    <d v="2016-12-07T17:36:09"/>
    <b v="0"/>
    <n v="16"/>
    <b v="0"/>
    <x v="6"/>
    <s v="spaces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814"/>
    <d v="2014-11-22T00:02:03"/>
    <b v="0"/>
    <n v="6"/>
    <b v="0"/>
    <x v="7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815"/>
    <d v="2013-02-13T22:37:49"/>
    <b v="0"/>
    <n v="15"/>
    <b v="0"/>
    <x v="7"/>
    <s v="jazz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816"/>
    <d v="2015-12-10T22:12:46"/>
    <b v="0"/>
    <n v="4"/>
    <b v="0"/>
    <x v="0"/>
    <s v="web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817"/>
    <d v="2015-03-19T19:02:50"/>
    <b v="0"/>
    <n v="3"/>
    <b v="0"/>
    <x v="5"/>
    <s v="drama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818"/>
    <d v="2015-08-30T05:28:00"/>
    <b v="0"/>
    <n v="10"/>
    <b v="0"/>
    <x v="5"/>
    <s v="drama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819"/>
    <d v="2013-11-29T14:28:15"/>
    <b v="0"/>
    <n v="12"/>
    <b v="0"/>
    <x v="7"/>
    <s v="jazz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820"/>
    <d v="2015-09-06T02:36:46"/>
    <b v="0"/>
    <n v="3"/>
    <b v="0"/>
    <x v="4"/>
    <s v="food trucks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21"/>
    <d v="2014-12-04T01:31:39"/>
    <b v="0"/>
    <n v="13"/>
    <b v="0"/>
    <x v="1"/>
    <s v="translations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22"/>
    <d v="2016-04-21T22:36:48"/>
    <b v="0"/>
    <n v="8"/>
    <b v="1"/>
    <x v="6"/>
    <s v="plays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23"/>
    <d v="2016-06-02T13:07:28"/>
    <b v="0"/>
    <n v="11"/>
    <b v="0"/>
    <x v="6"/>
    <s v="plays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24"/>
    <d v="2015-07-23T18:02:25"/>
    <b v="0"/>
    <n v="14"/>
    <b v="1"/>
    <x v="7"/>
    <s v="electronic music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25"/>
    <d v="2015-10-31T15:57:33"/>
    <b v="0"/>
    <n v="12"/>
    <b v="0"/>
    <x v="6"/>
    <s v="plays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26"/>
    <d v="2014-10-27T03:00:00"/>
    <b v="0"/>
    <n v="6"/>
    <b v="1"/>
    <x v="6"/>
    <s v="plays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27"/>
    <d v="2014-09-06T00:10:11"/>
    <b v="0"/>
    <n v="13"/>
    <b v="0"/>
    <x v="6"/>
    <s v="plays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28"/>
    <d v="2012-02-14T19:49:00"/>
    <b v="0"/>
    <n v="11"/>
    <b v="1"/>
    <x v="7"/>
    <s v="rock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29"/>
    <d v="2017-01-07T07:12:49"/>
    <b v="0"/>
    <n v="3"/>
    <b v="0"/>
    <x v="3"/>
    <s v="video games"/>
    <n v="0"/>
    <n v="103.33"/>
  </r>
  <r>
    <n v="2424"/>
    <s v="Lily and Memphs"/>
    <s v="Great and creative food from the heart in the form of a sweet food truck!"/>
    <n v="25000"/>
    <n v="310"/>
    <x v="2"/>
    <s v="US"/>
    <s v="USD"/>
    <x v="2830"/>
    <d v="2014-10-27T21:25:08"/>
    <b v="0"/>
    <n v="9"/>
    <b v="0"/>
    <x v="4"/>
    <s v="food trucks"/>
    <n v="1"/>
    <n v="34.44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31"/>
    <d v="2015-03-11T23:45:52"/>
    <b v="0"/>
    <n v="17"/>
    <b v="1"/>
    <x v="0"/>
    <s v="hardware"/>
    <n v="103"/>
    <n v="18.239999999999998"/>
  </r>
  <r>
    <n v="717"/>
    <s v="cool air belt"/>
    <s v="Cool air flowing under clothing keeps you cool."/>
    <n v="100000"/>
    <n v="305"/>
    <x v="2"/>
    <s v="US"/>
    <s v="USD"/>
    <x v="2832"/>
    <d v="2014-09-05T20:30:02"/>
    <b v="0"/>
    <n v="4"/>
    <b v="0"/>
    <x v="0"/>
    <s v="wearables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33"/>
    <d v="2011-09-06T20:39:10"/>
    <b v="0"/>
    <n v="14"/>
    <b v="0"/>
    <x v="7"/>
    <s v="indie rock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34"/>
    <d v="2015-08-21T11:47:36"/>
    <b v="0"/>
    <n v="6"/>
    <b v="0"/>
    <x v="5"/>
    <s v="animation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35"/>
    <d v="2016-11-17T19:28:06"/>
    <b v="0"/>
    <n v="2"/>
    <b v="0"/>
    <x v="0"/>
    <s v="web"/>
    <n v="3"/>
    <n v="150.5"/>
  </r>
  <r>
    <n v="1849"/>
    <s v="Release the Skyline Album"/>
    <s v="Release the Skylines is a small, local Cleveland metal band looking to record an album."/>
    <n v="300"/>
    <n v="301"/>
    <x v="0"/>
    <s v="US"/>
    <s v="USD"/>
    <x v="2836"/>
    <d v="2012-10-17T20:17:39"/>
    <b v="0"/>
    <n v="8"/>
    <b v="1"/>
    <x v="7"/>
    <s v="rock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37"/>
    <d v="2011-09-27T04:59:00"/>
    <b v="0"/>
    <n v="13"/>
    <b v="1"/>
    <x v="7"/>
    <s v="indie rock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38"/>
    <d v="2014-10-17T19:10:10"/>
    <b v="0"/>
    <n v="4"/>
    <b v="0"/>
    <x v="6"/>
    <s v="plays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39"/>
    <d v="2014-08-25T17:12:18"/>
    <b v="0"/>
    <n v="1"/>
    <b v="0"/>
    <x v="0"/>
    <s v="web"/>
    <n v="1"/>
    <n v="3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40"/>
    <d v="2015-04-14T19:00:33"/>
    <b v="0"/>
    <n v="16"/>
    <b v="1"/>
    <x v="7"/>
    <s v="metal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41"/>
    <d v="2015-02-16T19:58:29"/>
    <b v="0"/>
    <n v="10"/>
    <b v="1"/>
    <x v="7"/>
    <s v="metal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42"/>
    <d v="2014-01-31T19:01:00"/>
    <b v="0"/>
    <n v="11"/>
    <b v="1"/>
    <x v="7"/>
    <s v="rock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43"/>
    <d v="2013-04-15T22:16:33"/>
    <b v="0"/>
    <n v="11"/>
    <b v="1"/>
    <x v="7"/>
    <s v="indie rock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44"/>
    <d v="2016-01-08T19:47:00"/>
    <b v="0"/>
    <n v="1"/>
    <b v="0"/>
    <x v="0"/>
    <s v="web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45"/>
    <d v="2016-01-29T23:34:00"/>
    <b v="0"/>
    <n v="5"/>
    <b v="0"/>
    <x v="6"/>
    <s v="plays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46"/>
    <d v="2015-01-24T03:00:00"/>
    <b v="0"/>
    <n v="10"/>
    <b v="1"/>
    <x v="6"/>
    <s v="musical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47"/>
    <d v="2015-07-16T07:56:00"/>
    <b v="0"/>
    <n v="12"/>
    <b v="0"/>
    <x v="6"/>
    <s v="spaces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48"/>
    <d v="2016-06-05T10:43:47"/>
    <b v="0"/>
    <n v="1"/>
    <b v="0"/>
    <x v="6"/>
    <s v="spaces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49"/>
    <d v="2015-12-01T05:59:00"/>
    <b v="0"/>
    <n v="5"/>
    <b v="0"/>
    <x v="6"/>
    <s v="plays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50"/>
    <d v="2016-10-31T21:36:04"/>
    <b v="0"/>
    <n v="3"/>
    <b v="0"/>
    <x v="0"/>
    <s v="wearables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51"/>
    <d v="2016-10-26T03:59:00"/>
    <b v="0"/>
    <n v="6"/>
    <b v="0"/>
    <x v="0"/>
    <s v="wearables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52"/>
    <d v="2014-09-28T18:55:56"/>
    <b v="0"/>
    <n v="12"/>
    <b v="0"/>
    <x v="6"/>
    <s v="plays"/>
    <n v="24"/>
    <n v="24.33"/>
  </r>
  <r>
    <n v="1192"/>
    <s v="Other Worlds - A Make 100 Project"/>
    <s v="A macro landscape photography art book &amp; limited edition prints. A Make 100 project."/>
    <n v="100"/>
    <n v="290"/>
    <x v="0"/>
    <s v="GB"/>
    <s v="GBP"/>
    <x v="2853"/>
    <d v="2017-02-11T12:09:38"/>
    <b v="0"/>
    <n v="15"/>
    <b v="1"/>
    <x v="2"/>
    <s v="photobooks"/>
    <n v="290"/>
    <n v="19.329999999999998"/>
  </r>
  <r>
    <n v="943"/>
    <s v="SleepMode"/>
    <s v="A mask for home or travel that will give you the best, undisturbed sleep of your life."/>
    <n v="3000"/>
    <n v="289"/>
    <x v="2"/>
    <s v="US"/>
    <s v="USD"/>
    <x v="2854"/>
    <d v="2016-11-29T17:01:45"/>
    <b v="0"/>
    <n v="12"/>
    <b v="0"/>
    <x v="0"/>
    <s v="wearables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55"/>
    <d v="2014-09-17T05:06:39"/>
    <b v="0"/>
    <n v="11"/>
    <b v="0"/>
    <x v="2"/>
    <s v="nature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56"/>
    <d v="2015-12-04T19:29:08"/>
    <b v="0"/>
    <n v="15"/>
    <b v="1"/>
    <x v="6"/>
    <s v="plays"/>
    <n v="286"/>
    <n v="19.27"/>
  </r>
  <r>
    <n v="946"/>
    <s v="OmniTrade Apron"/>
    <s v="Soft edged-Hard working. The perfect wearable organization for the home and professional shop."/>
    <n v="15000"/>
    <n v="286"/>
    <x v="2"/>
    <s v="US"/>
    <s v="USD"/>
    <x v="2857"/>
    <d v="2016-09-09T18:00:48"/>
    <b v="0"/>
    <n v="5"/>
    <b v="0"/>
    <x v="0"/>
    <s v="wearables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58"/>
    <d v="2016-04-14T04:39:40"/>
    <b v="0"/>
    <n v="4"/>
    <b v="0"/>
    <x v="6"/>
    <s v="plays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59"/>
    <d v="2014-06-23T16:00:00"/>
    <b v="0"/>
    <n v="5"/>
    <b v="0"/>
    <x v="6"/>
    <s v="plays"/>
    <n v="3"/>
    <n v="57"/>
  </r>
  <r>
    <n v="2121"/>
    <s v="Legend of Decay"/>
    <s v="Join us on an epic journey to discover a millennia old secret which will change the world forever."/>
    <n v="50000"/>
    <n v="284"/>
    <x v="2"/>
    <s v="CH"/>
    <s v="CHF"/>
    <x v="2860"/>
    <d v="2017-01-11T17:49:08"/>
    <b v="0"/>
    <n v="10"/>
    <b v="0"/>
    <x v="3"/>
    <s v="video games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61"/>
    <d v="2015-09-27T18:38:24"/>
    <b v="0"/>
    <n v="7"/>
    <b v="0"/>
    <x v="4"/>
    <s v="restaurants"/>
    <n v="3"/>
    <n v="40.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62"/>
    <d v="2011-05-28T02:22:42"/>
    <b v="0"/>
    <n v="8"/>
    <b v="0"/>
    <x v="7"/>
    <s v="indie rock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63"/>
    <d v="2016-03-25T16:59:16"/>
    <b v="0"/>
    <n v="3"/>
    <b v="0"/>
    <x v="0"/>
    <s v="wearables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64"/>
    <d v="2014-06-18T20:13:00"/>
    <b v="0"/>
    <n v="7"/>
    <b v="0"/>
    <x v="2"/>
    <s v="places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65"/>
    <d v="2017-04-09T20:00:00"/>
    <b v="0"/>
    <n v="8"/>
    <b v="0"/>
    <x v="7"/>
    <s v="faith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66"/>
    <d v="2015-03-27T23:16:12"/>
    <b v="0"/>
    <n v="3"/>
    <b v="0"/>
    <x v="6"/>
    <s v="spaces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67"/>
    <d v="2016-02-18T22:00:00"/>
    <b v="0"/>
    <n v="24"/>
    <b v="1"/>
    <x v="6"/>
    <s v="plays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68"/>
    <d v="2014-10-05T09:12:02"/>
    <b v="0"/>
    <n v="6"/>
    <b v="0"/>
    <x v="5"/>
    <s v="drama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69"/>
    <d v="2016-02-12T04:33:11"/>
    <b v="0"/>
    <n v="5"/>
    <b v="0"/>
    <x v="6"/>
    <s v="spaces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70"/>
    <d v="2014-09-15T19:55:03"/>
    <b v="0"/>
    <n v="12"/>
    <b v="0"/>
    <x v="4"/>
    <s v="food trucks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71"/>
    <d v="2015-12-02T20:59:25"/>
    <b v="0"/>
    <n v="9"/>
    <b v="1"/>
    <x v="6"/>
    <s v="plays"/>
    <n v="139"/>
    <n v="30.78"/>
  </r>
  <r>
    <n v="2680"/>
    <s v="iHeart Pillow"/>
    <s v="iHeartPillow, Connecting loved ones"/>
    <n v="32000"/>
    <n v="276"/>
    <x v="2"/>
    <s v="ES"/>
    <s v="EUR"/>
    <x v="2872"/>
    <d v="2016-04-06T04:04:51"/>
    <b v="0"/>
    <n v="4"/>
    <b v="0"/>
    <x v="0"/>
    <s v="makerspaces"/>
    <n v="1"/>
    <n v="69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73"/>
    <d v="2016-02-21T01:02:56"/>
    <b v="0"/>
    <n v="7"/>
    <b v="0"/>
    <x v="0"/>
    <s v="wearables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74"/>
    <d v="2016-04-15T20:12:08"/>
    <b v="0"/>
    <n v="10"/>
    <b v="0"/>
    <x v="6"/>
    <s v="plays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75"/>
    <d v="2015-05-01T08:59:32"/>
    <b v="0"/>
    <n v="12"/>
    <b v="0"/>
    <x v="6"/>
    <s v="musical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76"/>
    <d v="2016-02-26T00:00:00"/>
    <b v="0"/>
    <n v="20"/>
    <b v="1"/>
    <x v="6"/>
    <s v="plays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7"/>
    <d v="2017-01-17T20:16:26"/>
    <b v="0"/>
    <n v="3"/>
    <b v="0"/>
    <x v="6"/>
    <s v="plays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78"/>
    <d v="2015-12-19T16:07:09"/>
    <b v="0"/>
    <n v="6"/>
    <b v="0"/>
    <x v="3"/>
    <s v="mobile games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79"/>
    <d v="2016-02-20T22:22:18"/>
    <b v="0"/>
    <n v="5"/>
    <b v="0"/>
    <x v="0"/>
    <s v="web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80"/>
    <d v="2014-07-15T22:00:00"/>
    <b v="0"/>
    <n v="6"/>
    <b v="0"/>
    <x v="6"/>
    <s v="plays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81"/>
    <d v="2016-08-01T13:41:00"/>
    <b v="0"/>
    <n v="7"/>
    <b v="1"/>
    <x v="6"/>
    <s v="plays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82"/>
    <d v="2014-08-23T20:59:10"/>
    <b v="0"/>
    <n v="8"/>
    <b v="0"/>
    <x v="8"/>
    <s v="audio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83"/>
    <d v="2016-06-19T19:12:56"/>
    <b v="0"/>
    <n v="9"/>
    <b v="0"/>
    <x v="6"/>
    <s v="plays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84"/>
    <d v="2016-06-08T17:33:39"/>
    <b v="0"/>
    <n v="5"/>
    <b v="0"/>
    <x v="6"/>
    <s v="plays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85"/>
    <d v="2017-02-17T21:00:00"/>
    <b v="0"/>
    <n v="8"/>
    <b v="0"/>
    <x v="5"/>
    <s v="drama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86"/>
    <d v="2016-07-07T23:42:17"/>
    <b v="0"/>
    <n v="3"/>
    <b v="0"/>
    <x v="0"/>
    <s v="web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87"/>
    <d v="2014-04-07T17:13:42"/>
    <b v="0"/>
    <n v="12"/>
    <b v="1"/>
    <x v="5"/>
    <s v="shorts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88"/>
    <d v="2015-07-01T00:40:46"/>
    <b v="0"/>
    <n v="10"/>
    <b v="0"/>
    <x v="0"/>
    <s v="wearables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89"/>
    <d v="2014-08-21T00:45:30"/>
    <b v="0"/>
    <n v="9"/>
    <b v="0"/>
    <x v="7"/>
    <s v="indie rock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90"/>
    <d v="2014-08-12T18:57:31"/>
    <b v="0"/>
    <n v="9"/>
    <b v="0"/>
    <x v="0"/>
    <s v="gadgets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91"/>
    <d v="2015-04-08T18:58:47"/>
    <b v="0"/>
    <n v="15"/>
    <b v="0"/>
    <x v="1"/>
    <s v="children's books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92"/>
    <d v="2014-08-01T17:12:00"/>
    <b v="0"/>
    <n v="4"/>
    <b v="0"/>
    <x v="6"/>
    <s v="plays"/>
    <n v="5"/>
    <n v="65"/>
  </r>
  <r>
    <n v="3891"/>
    <s v="Out of the Box: A Mime Story"/>
    <s v="A comedy about a mime who dreams of becoming a stand up comedian."/>
    <n v="800"/>
    <n v="260"/>
    <x v="2"/>
    <s v="US"/>
    <s v="USD"/>
    <x v="2893"/>
    <d v="2015-03-23T04:59:00"/>
    <b v="0"/>
    <n v="7"/>
    <b v="0"/>
    <x v="6"/>
    <s v="plays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94"/>
    <d v="2015-06-13T16:37:23"/>
    <b v="0"/>
    <n v="4"/>
    <b v="0"/>
    <x v="0"/>
    <s v="web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95"/>
    <d v="2017-04-16T20:00:00"/>
    <b v="0"/>
    <n v="8"/>
    <b v="0"/>
    <x v="6"/>
    <s v="plays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96"/>
    <d v="2012-12-07T22:23:42"/>
    <b v="0"/>
    <n v="11"/>
    <b v="0"/>
    <x v="3"/>
    <s v="video games"/>
    <n v="1"/>
    <n v="23.18"/>
  </r>
  <r>
    <n v="1150"/>
    <s v="Chef Po's Food Truck"/>
    <s v="Bringing delicious authentic and fusion Taiwanese Food to the West Coast."/>
    <n v="2500"/>
    <n v="252"/>
    <x v="2"/>
    <s v="US"/>
    <s v="USD"/>
    <x v="2897"/>
    <d v="2016-01-08T22:54:35"/>
    <b v="0"/>
    <n v="6"/>
    <b v="0"/>
    <x v="4"/>
    <s v="food trucks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98"/>
    <d v="2016-05-01T14:18:38"/>
    <b v="0"/>
    <n v="4"/>
    <b v="0"/>
    <x v="6"/>
    <s v="plays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99"/>
    <d v="2015-04-11T19:22:39"/>
    <b v="0"/>
    <n v="8"/>
    <b v="1"/>
    <x v="6"/>
    <s v="plays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900"/>
    <d v="2016-06-18T19:32:19"/>
    <b v="0"/>
    <n v="5"/>
    <b v="0"/>
    <x v="6"/>
    <s v="plays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901"/>
    <d v="2015-10-02T10:35:38"/>
    <b v="0"/>
    <n v="3"/>
    <b v="0"/>
    <x v="5"/>
    <s v="drama"/>
    <n v="5"/>
    <n v="83.33"/>
  </r>
  <r>
    <n v="226"/>
    <s v="MAGGIE Film"/>
    <s v="A TRUE STORY OF DOMESTIC VILOLENCE THAT SEEKS TO OFFER THE VIEWER OUTLEST OF SUPPORT."/>
    <n v="29000"/>
    <n v="250"/>
    <x v="2"/>
    <s v="GB"/>
    <s v="GBP"/>
    <x v="2902"/>
    <d v="2015-05-31T09:29:00"/>
    <b v="0"/>
    <n v="2"/>
    <b v="0"/>
    <x v="5"/>
    <s v="drama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903"/>
    <d v="2015-11-08T12:00:00"/>
    <b v="0"/>
    <n v="5"/>
    <b v="0"/>
    <x v="5"/>
    <s v="drama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904"/>
    <d v="2013-08-10T13:15:20"/>
    <b v="0"/>
    <n v="1"/>
    <b v="0"/>
    <x v="5"/>
    <s v="animation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905"/>
    <d v="2014-12-03T05:34:20"/>
    <b v="0"/>
    <n v="1"/>
    <b v="0"/>
    <x v="0"/>
    <s v="web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906"/>
    <d v="2016-12-28T19:25:15"/>
    <b v="0"/>
    <n v="1"/>
    <b v="0"/>
    <x v="0"/>
    <s v="wearables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907"/>
    <d v="2016-08-27T17:00:09"/>
    <b v="0"/>
    <n v="1"/>
    <b v="0"/>
    <x v="8"/>
    <s v="audio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908"/>
    <d v="2016-05-19T08:12:01"/>
    <b v="0"/>
    <n v="4"/>
    <b v="0"/>
    <x v="4"/>
    <s v="food trucks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909"/>
    <d v="2015-09-25T23:43:42"/>
    <b v="0"/>
    <n v="6"/>
    <b v="0"/>
    <x v="6"/>
    <s v="musical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910"/>
    <d v="2016-04-05T08:34:06"/>
    <b v="0"/>
    <n v="9"/>
    <b v="1"/>
    <x v="6"/>
    <s v="plays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911"/>
    <d v="2015-05-30T20:11:12"/>
    <b v="0"/>
    <n v="8"/>
    <b v="1"/>
    <x v="6"/>
    <s v="plays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912"/>
    <d v="2014-12-23T21:08:45"/>
    <b v="0"/>
    <n v="22"/>
    <b v="1"/>
    <x v="6"/>
    <s v="plays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913"/>
    <d v="2015-07-26T05:42:16"/>
    <b v="0"/>
    <n v="4"/>
    <b v="0"/>
    <x v="6"/>
    <s v="plays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914"/>
    <d v="2014-09-16T03:00:00"/>
    <b v="0"/>
    <n v="7"/>
    <b v="0"/>
    <x v="6"/>
    <s v="plays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915"/>
    <d v="2016-01-16T11:00:00"/>
    <b v="0"/>
    <n v="5"/>
    <b v="0"/>
    <x v="0"/>
    <s v="web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916"/>
    <d v="2016-06-18T05:19:50"/>
    <b v="0"/>
    <n v="15"/>
    <b v="0"/>
    <x v="3"/>
    <s v="video games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917"/>
    <d v="2013-07-12T21:51:00"/>
    <b v="0"/>
    <n v="8"/>
    <b v="0"/>
    <x v="7"/>
    <s v="world music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918"/>
    <d v="2015-02-22T12:14:45"/>
    <b v="1"/>
    <n v="5"/>
    <b v="0"/>
    <x v="1"/>
    <s v="translations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919"/>
    <d v="2015-05-31T23:00:00"/>
    <b v="0"/>
    <n v="12"/>
    <b v="1"/>
    <x v="6"/>
    <s v="plays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920"/>
    <d v="2015-11-25T22:04:55"/>
    <b v="0"/>
    <n v="6"/>
    <b v="0"/>
    <x v="0"/>
    <s v="wearables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21"/>
    <d v="2015-05-31T17:35:00"/>
    <b v="0"/>
    <n v="8"/>
    <b v="0"/>
    <x v="6"/>
    <s v="plays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22"/>
    <d v="2015-05-19T21:00:49"/>
    <b v="0"/>
    <n v="8"/>
    <b v="0"/>
    <x v="0"/>
    <s v="gadgets"/>
    <n v="47"/>
    <n v="29.63"/>
  </r>
  <r>
    <n v="1999"/>
    <s v="Planet Venus"/>
    <s v="This is a portrait photo project aiming to inspire women to explore themselves and live their passion"/>
    <n v="31000"/>
    <n v="236"/>
    <x v="2"/>
    <s v="GB"/>
    <s v="GBP"/>
    <x v="2923"/>
    <d v="2014-11-13T12:35:08"/>
    <b v="0"/>
    <n v="7"/>
    <b v="0"/>
    <x v="2"/>
    <s v="people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24"/>
    <d v="2016-03-10T00:35:00"/>
    <b v="0"/>
    <n v="12"/>
    <b v="0"/>
    <x v="3"/>
    <s v="video games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25"/>
    <d v="2014-02-02T18:02:06"/>
    <b v="0"/>
    <n v="6"/>
    <b v="0"/>
    <x v="1"/>
    <s v="fiction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26"/>
    <d v="2014-12-12T07:11:00"/>
    <b v="0"/>
    <n v="8"/>
    <b v="0"/>
    <x v="0"/>
    <s v="wearables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27"/>
    <d v="2016-10-10T10:36:23"/>
    <b v="0"/>
    <n v="6"/>
    <b v="0"/>
    <x v="1"/>
    <s v="children's books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28"/>
    <d v="2016-12-21T11:50:30"/>
    <b v="0"/>
    <n v="9"/>
    <b v="1"/>
    <x v="6"/>
    <s v="plays"/>
    <n v="104"/>
    <n v="26"/>
  </r>
  <r>
    <n v="957"/>
    <s v="DUALBAND, the Leather NFC Smart Watch Band"/>
    <s v="A Leather Smart watch Band, that NEVER needs to be charged for only $37!"/>
    <n v="12000"/>
    <n v="233"/>
    <x v="2"/>
    <s v="US"/>
    <s v="USD"/>
    <x v="2929"/>
    <d v="2016-11-17T14:15:33"/>
    <b v="0"/>
    <n v="7"/>
    <b v="0"/>
    <x v="0"/>
    <s v="wearables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30"/>
    <d v="2015-03-31T13:14:00"/>
    <b v="0"/>
    <n v="8"/>
    <b v="0"/>
    <x v="4"/>
    <s v="food trucks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31"/>
    <d v="2012-03-18T12:17:05"/>
    <b v="0"/>
    <n v="4"/>
    <b v="0"/>
    <x v="5"/>
    <s v="animation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32"/>
    <d v="2015-12-20T11:59:00"/>
    <b v="0"/>
    <n v="17"/>
    <b v="1"/>
    <x v="6"/>
    <s v="plays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33"/>
    <d v="2015-06-01T17:01:00"/>
    <b v="0"/>
    <n v="5"/>
    <b v="0"/>
    <x v="0"/>
    <s v="wearables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34"/>
    <d v="2014-11-09T19:47:51"/>
    <b v="0"/>
    <n v="8"/>
    <b v="0"/>
    <x v="7"/>
    <s v="faith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35"/>
    <d v="2010-07-21T19:00:00"/>
    <b v="0"/>
    <n v="5"/>
    <b v="0"/>
    <x v="3"/>
    <s v="video games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36"/>
    <d v="2017-03-27T16:16:59"/>
    <b v="0"/>
    <n v="12"/>
    <b v="0"/>
    <x v="6"/>
    <s v="plays"/>
    <n v="23"/>
    <n v="18.75"/>
  </r>
  <r>
    <n v="3830"/>
    <s v="Run Away"/>
    <s v="The Aeon Theatre company is producing another original play by Parker Hale at the Manhattan Reportory Theatre"/>
    <n v="100"/>
    <n v="225"/>
    <x v="0"/>
    <s v="US"/>
    <s v="USD"/>
    <x v="2937"/>
    <d v="2016-05-27T17:46:51"/>
    <b v="0"/>
    <n v="3"/>
    <b v="1"/>
    <x v="6"/>
    <s v="plays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38"/>
    <d v="2015-04-10T05:00:00"/>
    <b v="0"/>
    <n v="4"/>
    <b v="0"/>
    <x v="6"/>
    <s v="plays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39"/>
    <d v="2016-02-08T13:01:00"/>
    <b v="0"/>
    <n v="9"/>
    <b v="0"/>
    <x v="0"/>
    <s v="web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40"/>
    <d v="2017-04-01T03:59:00"/>
    <b v="0"/>
    <n v="3"/>
    <b v="0"/>
    <x v="1"/>
    <s v="art books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41"/>
    <d v="2016-09-05T02:59:00"/>
    <b v="0"/>
    <n v="4"/>
    <b v="0"/>
    <x v="0"/>
    <s v="wearables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42"/>
    <d v="2017-04-11T20:44:05"/>
    <b v="0"/>
    <n v="4"/>
    <b v="0"/>
    <x v="7"/>
    <s v="faith"/>
    <n v="4"/>
    <n v="54"/>
  </r>
  <r>
    <n v="3638"/>
    <s v="Project Hedwig and the Angry Inch"/>
    <s v="A rock and roll journey that explores love, loss, redemption, duality and ascension."/>
    <n v="3300"/>
    <n v="216"/>
    <x v="2"/>
    <s v="CA"/>
    <s v="CAD"/>
    <x v="2943"/>
    <d v="2015-04-19T15:08:52"/>
    <b v="0"/>
    <n v="2"/>
    <b v="0"/>
    <x v="6"/>
    <s v="musical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44"/>
    <d v="2015-01-16T10:26:00"/>
    <b v="0"/>
    <n v="3"/>
    <b v="0"/>
    <x v="6"/>
    <s v="plays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45"/>
    <d v="2012-01-05T11:33:00"/>
    <b v="0"/>
    <n v="3"/>
    <b v="0"/>
    <x v="5"/>
    <s v="animation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46"/>
    <d v="2010-05-08T22:16:00"/>
    <b v="0"/>
    <n v="4"/>
    <b v="0"/>
    <x v="5"/>
    <s v="animation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47"/>
    <d v="2017-02-23T01:00:00"/>
    <b v="0"/>
    <n v="7"/>
    <b v="0"/>
    <x v="6"/>
    <s v="plays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48"/>
    <d v="2015-01-31T15:25:53"/>
    <b v="0"/>
    <n v="8"/>
    <b v="0"/>
    <x v="6"/>
    <s v="plays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49"/>
    <d v="2016-07-12T18:51:00"/>
    <b v="0"/>
    <n v="7"/>
    <b v="0"/>
    <x v="0"/>
    <s v="wearables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50"/>
    <d v="2016-09-25T01:16:29"/>
    <b v="0"/>
    <n v="4"/>
    <b v="0"/>
    <x v="8"/>
    <s v="audio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51"/>
    <d v="2015-06-30T03:06:42"/>
    <b v="0"/>
    <n v="13"/>
    <b v="0"/>
    <x v="3"/>
    <s v="mobile games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52"/>
    <d v="2016-08-29T03:55:00"/>
    <b v="0"/>
    <n v="6"/>
    <b v="0"/>
    <x v="6"/>
    <s v="plays"/>
    <n v="7"/>
    <n v="35.17"/>
  </r>
  <r>
    <n v="3972"/>
    <s v="Valkyrie Theatre Company"/>
    <s v="We're a horror based theatre company in Oklahoma City beginning our first season of shows."/>
    <n v="1000"/>
    <n v="211"/>
    <x v="2"/>
    <s v="US"/>
    <s v="USD"/>
    <x v="2953"/>
    <d v="2015-02-06T01:37:14"/>
    <b v="0"/>
    <n v="8"/>
    <b v="0"/>
    <x v="6"/>
    <s v="plays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54"/>
    <d v="2013-12-15T03:14:59"/>
    <b v="0"/>
    <n v="6"/>
    <b v="0"/>
    <x v="7"/>
    <s v="world music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55"/>
    <d v="2014-08-20T09:21:17"/>
    <b v="0"/>
    <n v="4"/>
    <b v="0"/>
    <x v="4"/>
    <s v="restaurants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56"/>
    <d v="2015-02-22T11:30:00"/>
    <b v="0"/>
    <n v="13"/>
    <b v="1"/>
    <x v="5"/>
    <s v="shorts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57"/>
    <d v="2017-02-02T14:46:01"/>
    <b v="0"/>
    <n v="3"/>
    <b v="0"/>
    <x v="5"/>
    <s v="animation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58"/>
    <d v="2014-09-01T20:10:17"/>
    <b v="0"/>
    <n v="3"/>
    <b v="0"/>
    <x v="0"/>
    <s v="wearables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59"/>
    <d v="2016-09-15T20:53:33"/>
    <b v="0"/>
    <n v="7"/>
    <b v="0"/>
    <x v="7"/>
    <s v="indie rock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60"/>
    <d v="2010-09-02T02:00:00"/>
    <b v="0"/>
    <n v="4"/>
    <b v="0"/>
    <x v="1"/>
    <s v="art books"/>
    <n v="11"/>
    <n v="51.25"/>
  </r>
  <r>
    <n v="1594"/>
    <s v="Scenes and Things from New Orleans"/>
    <s v="I photograph my love of New Orleans, create canvases and share those memories with you."/>
    <n v="1000"/>
    <n v="205"/>
    <x v="2"/>
    <s v="US"/>
    <s v="USD"/>
    <x v="2961"/>
    <d v="2016-05-15T16:21:00"/>
    <b v="0"/>
    <n v="10"/>
    <b v="0"/>
    <x v="2"/>
    <s v="places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62"/>
    <d v="2015-01-16T12:09:11"/>
    <b v="0"/>
    <n v="8"/>
    <b v="0"/>
    <x v="6"/>
    <s v="plays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63"/>
    <d v="2012-03-26T08:01:39"/>
    <b v="0"/>
    <n v="5"/>
    <b v="0"/>
    <x v="5"/>
    <s v="animation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64"/>
    <d v="2016-03-30T20:10:58"/>
    <b v="0"/>
    <n v="12"/>
    <b v="0"/>
    <x v="4"/>
    <s v="food trucks"/>
    <n v="17"/>
    <n v="16.829999999999998"/>
  </r>
  <r>
    <n v="3746"/>
    <s v="Stage Play Production - &quot;I Love You to Death&quot;"/>
    <s v="Generational curses CAN be broken...right?"/>
    <n v="8500"/>
    <n v="202"/>
    <x v="2"/>
    <s v="US"/>
    <s v="USD"/>
    <x v="2965"/>
    <d v="2016-10-08T09:20:39"/>
    <b v="0"/>
    <n v="1"/>
    <b v="0"/>
    <x v="6"/>
    <s v="plays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66"/>
    <d v="2016-03-05T19:44:56"/>
    <b v="0"/>
    <n v="9"/>
    <b v="0"/>
    <x v="4"/>
    <s v="food trucks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67"/>
    <d v="2015-04-29T23:00:00"/>
    <b v="0"/>
    <n v="11"/>
    <b v="1"/>
    <x v="6"/>
    <s v="plays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68"/>
    <d v="2015-02-15T14:05:47"/>
    <b v="0"/>
    <n v="2"/>
    <b v="0"/>
    <x v="6"/>
    <s v="plays"/>
    <n v="10"/>
    <n v="100.5"/>
  </r>
  <r>
    <n v="179"/>
    <s v="Sustain: A Film About Survival"/>
    <s v="A feature-length film about how three people survive in a diseased world."/>
    <n v="1000"/>
    <n v="200"/>
    <x v="2"/>
    <s v="US"/>
    <s v="USD"/>
    <x v="2969"/>
    <d v="2016-03-04T01:55:55"/>
    <b v="0"/>
    <n v="2"/>
    <b v="0"/>
    <x v="5"/>
    <s v="drama"/>
    <n v="20"/>
    <n v="100"/>
  </r>
  <r>
    <n v="556"/>
    <s v="Braille Academy"/>
    <s v="An educational platform for learning Unified English Braille Code"/>
    <n v="8000"/>
    <n v="200"/>
    <x v="2"/>
    <s v="US"/>
    <s v="USD"/>
    <x v="2970"/>
    <d v="2016-01-06T20:38:37"/>
    <b v="0"/>
    <n v="1"/>
    <b v="0"/>
    <x v="0"/>
    <s v="web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71"/>
    <d v="2015-04-01T20:32:43"/>
    <b v="0"/>
    <n v="5"/>
    <b v="0"/>
    <x v="7"/>
    <s v="indie rock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72"/>
    <d v="2016-02-15T07:59:00"/>
    <b v="0"/>
    <n v="5"/>
    <b v="1"/>
    <x v="1"/>
    <s v="nonfiction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73"/>
    <d v="2015-02-08T21:58:29"/>
    <b v="0"/>
    <n v="2"/>
    <b v="0"/>
    <x v="1"/>
    <s v="translations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74"/>
    <d v="2015-09-09T22:31:19"/>
    <b v="0"/>
    <n v="1"/>
    <b v="0"/>
    <x v="6"/>
    <s v="spaces"/>
    <n v="3"/>
    <n v="20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75"/>
    <d v="2016-04-17T23:30:00"/>
    <b v="0"/>
    <n v="9"/>
    <b v="1"/>
    <x v="6"/>
    <s v="plays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76"/>
    <d v="2015-04-03T21:44:10"/>
    <b v="0"/>
    <n v="2"/>
    <b v="0"/>
    <x v="6"/>
    <s v="plays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77"/>
    <d v="2016-06-05T12:42:12"/>
    <b v="0"/>
    <n v="1"/>
    <b v="0"/>
    <x v="0"/>
    <s v="wearables"/>
    <n v="1"/>
    <n v="199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78"/>
    <d v="2011-01-24T05:45:26"/>
    <b v="0"/>
    <n v="6"/>
    <b v="0"/>
    <x v="7"/>
    <s v="jazz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79"/>
    <d v="2014-12-01T22:59:21"/>
    <b v="0"/>
    <n v="10"/>
    <b v="0"/>
    <x v="7"/>
    <s v="jazz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80"/>
    <d v="2010-10-25T03:03:49"/>
    <b v="0"/>
    <n v="7"/>
    <b v="0"/>
    <x v="7"/>
    <s v="indie rock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81"/>
    <d v="2016-11-02T00:31:01"/>
    <b v="0"/>
    <n v="12"/>
    <b v="1"/>
    <x v="6"/>
    <s v="plays"/>
    <n v="130"/>
    <n v="16.25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82"/>
    <d v="2015-02-28T08:00:00"/>
    <b v="0"/>
    <n v="5"/>
    <b v="0"/>
    <x v="6"/>
    <s v="plays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83"/>
    <d v="2016-02-23T00:57:56"/>
    <b v="0"/>
    <n v="10"/>
    <b v="0"/>
    <x v="0"/>
    <s v="wearables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84"/>
    <d v="2015-04-03T13:59:01"/>
    <b v="0"/>
    <n v="4"/>
    <b v="0"/>
    <x v="5"/>
    <s v="science fiction"/>
    <n v="2"/>
    <n v="47.5"/>
  </r>
  <r>
    <n v="1062"/>
    <s v="RETURNING AT A LATER DATE"/>
    <s v="SEE US ON PATREON www.badgirlartwork.com"/>
    <n v="199"/>
    <n v="190"/>
    <x v="1"/>
    <s v="US"/>
    <s v="USD"/>
    <x v="2985"/>
    <d v="2016-07-12T19:22:21"/>
    <b v="0"/>
    <n v="4"/>
    <b v="0"/>
    <x v="8"/>
    <s v="audio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86"/>
    <d v="2014-10-04T06:59:00"/>
    <b v="1"/>
    <n v="8"/>
    <b v="0"/>
    <x v="6"/>
    <s v="plays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87"/>
    <d v="2014-08-14T18:20:08"/>
    <b v="0"/>
    <n v="8"/>
    <b v="0"/>
    <x v="4"/>
    <s v="food trucks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88"/>
    <d v="2014-09-27T13:27:24"/>
    <b v="1"/>
    <n v="15"/>
    <b v="0"/>
    <x v="2"/>
    <s v="photobooks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89"/>
    <d v="2015-12-17T04:38:46"/>
    <b v="0"/>
    <n v="8"/>
    <b v="0"/>
    <x v="3"/>
    <s v="mobile games"/>
    <n v="0"/>
    <n v="23.25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90"/>
    <d v="2014-12-05T17:27:15"/>
    <b v="0"/>
    <n v="4"/>
    <b v="0"/>
    <x v="6"/>
    <s v="plays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91"/>
    <d v="2015-09-07T18:09:57"/>
    <b v="0"/>
    <n v="3"/>
    <b v="0"/>
    <x v="6"/>
    <s v="plays"/>
    <n v="3"/>
    <n v="61.67"/>
  </r>
  <r>
    <n v="177"/>
    <s v="The Good Samaritan"/>
    <s v="I'm making a modern day version of the bible story &quot; The Good Samaritan&quot;"/>
    <n v="450"/>
    <n v="180"/>
    <x v="2"/>
    <s v="US"/>
    <s v="USD"/>
    <x v="2992"/>
    <d v="2015-03-24T00:08:46"/>
    <b v="0"/>
    <n v="7"/>
    <b v="0"/>
    <x v="5"/>
    <s v="drama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93"/>
    <d v="2015-03-07T19:55:01"/>
    <b v="0"/>
    <n v="6"/>
    <b v="0"/>
    <x v="1"/>
    <s v="translations"/>
    <n v="7"/>
    <n v="3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94"/>
    <d v="2012-09-15T01:35:37"/>
    <b v="0"/>
    <n v="8"/>
    <b v="1"/>
    <x v="7"/>
    <s v="rock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95"/>
    <d v="2015-04-24T01:39:31"/>
    <b v="0"/>
    <n v="6"/>
    <b v="0"/>
    <x v="0"/>
    <s v="web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96"/>
    <d v="2016-05-10T21:00:00"/>
    <b v="0"/>
    <n v="15"/>
    <b v="1"/>
    <x v="6"/>
    <s v="plays"/>
    <n v="180"/>
    <n v="12"/>
  </r>
  <r>
    <n v="1116"/>
    <s v="Quest Remnants of Chaos"/>
    <s v="A medieval, post apocolyptic, Online, MMORPG. Class morphing, character customization game."/>
    <n v="500000"/>
    <n v="178.52"/>
    <x v="2"/>
    <s v="US"/>
    <s v="USD"/>
    <x v="2997"/>
    <d v="2012-06-09T20:20:08"/>
    <b v="0"/>
    <n v="10"/>
    <b v="0"/>
    <x v="3"/>
    <s v="video games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98"/>
    <d v="2011-08-06T14:38:56"/>
    <b v="0"/>
    <n v="3"/>
    <b v="0"/>
    <x v="7"/>
    <s v="world music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99"/>
    <d v="2015-05-21T03:26:50"/>
    <b v="0"/>
    <n v="3"/>
    <b v="0"/>
    <x v="1"/>
    <s v="fiction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3000"/>
    <d v="2016-07-19T14:14:41"/>
    <b v="0"/>
    <n v="5"/>
    <b v="0"/>
    <x v="6"/>
    <s v="plays"/>
    <n v="1"/>
    <n v="35.4"/>
  </r>
  <r>
    <n v="579"/>
    <s v="Course: Learn Cryptography"/>
    <s v="Learn classic and public key cryptography with a full proof-of-concept system in JavaScript."/>
    <n v="12000"/>
    <n v="175"/>
    <x v="2"/>
    <s v="US"/>
    <s v="USD"/>
    <x v="3001"/>
    <d v="2014-12-25T20:27:03"/>
    <b v="0"/>
    <n v="5"/>
    <b v="0"/>
    <x v="0"/>
    <s v="web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02"/>
    <d v="2015-10-16T16:35:52"/>
    <b v="0"/>
    <n v="2"/>
    <b v="0"/>
    <x v="6"/>
    <s v="spaces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003"/>
    <d v="2015-06-11T23:00:00"/>
    <b v="0"/>
    <n v="7"/>
    <b v="0"/>
    <x v="6"/>
    <s v="plays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3004"/>
    <d v="2011-12-16T01:26:35"/>
    <b v="0"/>
    <n v="5"/>
    <b v="0"/>
    <x v="1"/>
    <s v="fiction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3005"/>
    <d v="2013-11-11T14:19:08"/>
    <b v="0"/>
    <n v="4"/>
    <b v="0"/>
    <x v="7"/>
    <s v="jazz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3006"/>
    <d v="2015-11-03T04:15:59"/>
    <b v="0"/>
    <n v="6"/>
    <b v="0"/>
    <x v="2"/>
    <s v="nature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007"/>
    <d v="2014-06-17T04:36:18"/>
    <b v="0"/>
    <n v="4"/>
    <b v="0"/>
    <x v="6"/>
    <s v="plays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008"/>
    <d v="2015-07-07T19:26:20"/>
    <b v="0"/>
    <n v="5"/>
    <b v="0"/>
    <x v="6"/>
    <s v="plays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3009"/>
    <d v="2012-04-04T16:46:15"/>
    <b v="0"/>
    <n v="7"/>
    <b v="0"/>
    <x v="3"/>
    <s v="video games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3010"/>
    <d v="2015-03-01T03:00:00"/>
    <b v="0"/>
    <n v="6"/>
    <b v="0"/>
    <x v="6"/>
    <s v="plays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011"/>
    <d v="2017-04-04T03:38:41"/>
    <b v="0"/>
    <n v="7"/>
    <b v="0"/>
    <x v="6"/>
    <s v="plays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3012"/>
    <d v="2012-09-23T02:25:00"/>
    <b v="0"/>
    <n v="4"/>
    <b v="0"/>
    <x v="7"/>
    <s v="jazz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3013"/>
    <d v="2013-11-27T22:08:31"/>
    <b v="0"/>
    <n v="5"/>
    <b v="0"/>
    <x v="7"/>
    <s v="jazz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3014"/>
    <d v="2015-01-16T10:30:47"/>
    <b v="0"/>
    <n v="4"/>
    <b v="0"/>
    <x v="0"/>
    <s v="wearables"/>
    <n v="0"/>
    <n v="39"/>
  </r>
  <r>
    <n v="1761"/>
    <s v="I Wanted To See Boobs"/>
    <s v="A hardcover photobook telling the naked truth of a young photographers journey."/>
    <n v="100"/>
    <n v="155"/>
    <x v="0"/>
    <s v="GB"/>
    <s v="GBP"/>
    <x v="3015"/>
    <d v="2015-09-12T13:37:40"/>
    <b v="0"/>
    <n v="3"/>
    <b v="1"/>
    <x v="2"/>
    <s v="photobooks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3016"/>
    <d v="2013-06-05T22:13:50"/>
    <b v="0"/>
    <n v="13"/>
    <b v="0"/>
    <x v="5"/>
    <s v="animation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3017"/>
    <d v="2017-03-02T16:49:11"/>
    <b v="0"/>
    <n v="7"/>
    <b v="1"/>
    <x v="7"/>
    <s v="rock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018"/>
    <d v="2014-10-26T20:08:00"/>
    <b v="0"/>
    <n v="4"/>
    <b v="0"/>
    <x v="6"/>
    <s v="plays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3019"/>
    <d v="2014-10-28T22:00:00"/>
    <b v="0"/>
    <n v="6"/>
    <b v="0"/>
    <x v="5"/>
    <s v="science fiction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3020"/>
    <d v="2016-01-03T01:55:37"/>
    <b v="0"/>
    <n v="3"/>
    <b v="0"/>
    <x v="7"/>
    <s v="jazz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21"/>
    <d v="2014-12-05T16:04:40"/>
    <b v="0"/>
    <n v="3"/>
    <b v="0"/>
    <x v="4"/>
    <s v="food trucks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22"/>
    <d v="2015-08-25T17:34:42"/>
    <b v="0"/>
    <n v="3"/>
    <b v="0"/>
    <x v="4"/>
    <s v="food trucks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23"/>
    <d v="2016-08-16T18:07:49"/>
    <b v="0"/>
    <n v="4"/>
    <b v="0"/>
    <x v="6"/>
    <s v="musical"/>
    <n v="4"/>
    <n v="37.75"/>
  </r>
  <r>
    <n v="3987"/>
    <s v="Write Now 5"/>
    <s v="Write Now 5 is a new writing festival in south east London promoting new work from emerging playwrights."/>
    <n v="400"/>
    <n v="151"/>
    <x v="2"/>
    <s v="GB"/>
    <s v="GBP"/>
    <x v="3024"/>
    <d v="2014-05-16T22:11:30"/>
    <b v="0"/>
    <n v="13"/>
    <b v="0"/>
    <x v="6"/>
    <s v="plays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25"/>
    <d v="2013-04-06T06:16:22"/>
    <b v="0"/>
    <n v="5"/>
    <b v="0"/>
    <x v="5"/>
    <s v="animation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26"/>
    <d v="2015-06-20T19:06:13"/>
    <b v="0"/>
    <n v="3"/>
    <b v="0"/>
    <x v="1"/>
    <s v="fiction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27"/>
    <d v="2016-12-09T14:51:39"/>
    <b v="0"/>
    <n v="3"/>
    <b v="0"/>
    <x v="7"/>
    <s v="faith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28"/>
    <d v="2011-12-16T00:19:14"/>
    <b v="0"/>
    <n v="2"/>
    <b v="0"/>
    <x v="1"/>
    <s v="children's books"/>
    <n v="3"/>
    <n v="75"/>
  </r>
  <r>
    <n v="3737"/>
    <s v="Measure For Measure"/>
    <s v="The ASU Theatre and Shakespeare Club presents Measure For Measure directed by Jordyn Ochser."/>
    <n v="700"/>
    <n v="150"/>
    <x v="2"/>
    <s v="US"/>
    <s v="USD"/>
    <x v="3029"/>
    <d v="2015-11-12T06:59:00"/>
    <b v="0"/>
    <n v="4"/>
    <b v="0"/>
    <x v="6"/>
    <s v="plays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30"/>
    <d v="2015-11-05T23:32:52"/>
    <b v="0"/>
    <n v="11"/>
    <b v="0"/>
    <x v="5"/>
    <s v="animation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31"/>
    <d v="2015-08-08T21:34:00"/>
    <b v="0"/>
    <n v="6"/>
    <b v="0"/>
    <x v="6"/>
    <s v="plays"/>
    <n v="5"/>
    <n v="24.33"/>
  </r>
  <r>
    <n v="1456"/>
    <s v="Sometimes you don't need love (Canceled)"/>
    <s v="English Version of my auto-published novel"/>
    <n v="5000"/>
    <n v="145"/>
    <x v="1"/>
    <s v="IT"/>
    <s v="EUR"/>
    <x v="3032"/>
    <d v="2017-01-03T16:02:45"/>
    <b v="0"/>
    <n v="3"/>
    <b v="0"/>
    <x v="1"/>
    <s v="translations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33"/>
    <d v="2015-09-17T02:31:52"/>
    <b v="0"/>
    <n v="2"/>
    <b v="0"/>
    <x v="4"/>
    <s v="food trucks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34"/>
    <d v="2014-05-19T11:26:29"/>
    <b v="0"/>
    <n v="7"/>
    <b v="0"/>
    <x v="6"/>
    <s v="plays"/>
    <n v="8"/>
    <n v="20.71"/>
  </r>
  <r>
    <n v="570"/>
    <s v="Relaunching in May"/>
    <s v="Humans have AM/FM/Satellite radio, kids have radio Disney, pets have DogCatRadio."/>
    <n v="85000"/>
    <n v="142"/>
    <x v="2"/>
    <s v="US"/>
    <s v="USD"/>
    <x v="3035"/>
    <d v="2016-02-18T19:09:29"/>
    <b v="0"/>
    <n v="1"/>
    <b v="0"/>
    <x v="0"/>
    <s v="web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36"/>
    <d v="2014-08-23T22:08:38"/>
    <b v="0"/>
    <n v="5"/>
    <b v="0"/>
    <x v="5"/>
    <s v="animation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37"/>
    <d v="2014-12-14T20:00:34"/>
    <b v="0"/>
    <n v="7"/>
    <b v="0"/>
    <x v="6"/>
    <s v="spaces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38"/>
    <d v="2015-06-18T13:13:11"/>
    <b v="0"/>
    <n v="5"/>
    <b v="0"/>
    <x v="5"/>
    <s v="science fiction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39"/>
    <d v="2014-12-26T20:35:39"/>
    <b v="0"/>
    <n v="6"/>
    <b v="0"/>
    <x v="0"/>
    <s v="web"/>
    <n v="1"/>
    <n v="23.33"/>
  </r>
  <r>
    <n v="1991"/>
    <s v="Portraits of Resilience"/>
    <s v="Taking (and giving) professional portraits of survivors of human trafficking in Myanmar."/>
    <n v="2000"/>
    <n v="140"/>
    <x v="2"/>
    <s v="US"/>
    <s v="USD"/>
    <x v="3040"/>
    <d v="2015-07-03T21:26:26"/>
    <b v="0"/>
    <n v="3"/>
    <b v="0"/>
    <x v="2"/>
    <s v="people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41"/>
    <d v="2012-06-16T03:10:00"/>
    <b v="0"/>
    <n v="4"/>
    <b v="0"/>
    <x v="1"/>
    <s v="children's books"/>
    <n v="28"/>
    <n v="35"/>
  </r>
  <r>
    <n v="465"/>
    <s v="&quot;Amp&quot; A Story About a Robot"/>
    <s v="&quot;Amp&quot; is a short film about a robot with needs."/>
    <n v="512"/>
    <n v="138"/>
    <x v="2"/>
    <s v="US"/>
    <s v="USD"/>
    <x v="3042"/>
    <d v="2014-06-27T02:52:54"/>
    <b v="0"/>
    <n v="8"/>
    <b v="0"/>
    <x v="5"/>
    <s v="animation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43"/>
    <d v="2016-05-15T20:21:13"/>
    <b v="0"/>
    <n v="6"/>
    <b v="0"/>
    <x v="6"/>
    <s v="plays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44"/>
    <d v="2014-07-21T12:52:06"/>
    <b v="0"/>
    <n v="6"/>
    <b v="0"/>
    <x v="6"/>
    <s v="plays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45"/>
    <d v="2015-06-11T02:13:11"/>
    <b v="0"/>
    <n v="5"/>
    <b v="0"/>
    <x v="6"/>
    <s v="plays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46"/>
    <d v="2014-09-11T08:37:22"/>
    <b v="0"/>
    <n v="4"/>
    <b v="0"/>
    <x v="6"/>
    <s v="plays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47"/>
    <d v="2016-11-13T10:17:40"/>
    <b v="0"/>
    <n v="3"/>
    <b v="0"/>
    <x v="6"/>
    <s v="plays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48"/>
    <d v="2014-06-27T16:21:24"/>
    <b v="0"/>
    <n v="9"/>
    <b v="0"/>
    <x v="6"/>
    <s v="plays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49"/>
    <d v="2016-03-01T17:05:14"/>
    <b v="0"/>
    <n v="8"/>
    <b v="0"/>
    <x v="5"/>
    <s v="animation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50"/>
    <d v="2013-10-22T21:44:38"/>
    <b v="0"/>
    <n v="3"/>
    <b v="0"/>
    <x v="7"/>
    <s v="world music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51"/>
    <d v="2015-02-28T00:01:34"/>
    <b v="0"/>
    <n v="3"/>
    <b v="0"/>
    <x v="0"/>
    <s v="makerspaces"/>
    <n v="0"/>
    <n v="44"/>
  </r>
  <r>
    <n v="605"/>
    <s v="Teach Your Parents iPad (Canceled)"/>
    <s v="An iPad support care package for your parents / seniors."/>
    <n v="5000"/>
    <n v="131"/>
    <x v="1"/>
    <s v="US"/>
    <s v="USD"/>
    <x v="3052"/>
    <d v="2015-08-23T08:35:08"/>
    <b v="0"/>
    <n v="8"/>
    <b v="0"/>
    <x v="0"/>
    <s v="web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53"/>
    <d v="2014-03-16T22:00:00"/>
    <b v="0"/>
    <n v="7"/>
    <b v="0"/>
    <x v="7"/>
    <s v="jazz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54"/>
    <d v="2015-01-24T12:00:00"/>
    <b v="0"/>
    <n v="4"/>
    <b v="0"/>
    <x v="6"/>
    <s v="plays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55"/>
    <d v="2015-03-27T02:39:00"/>
    <b v="0"/>
    <n v="2"/>
    <b v="0"/>
    <x v="5"/>
    <s v="drama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56"/>
    <d v="2013-12-21T20:32:11"/>
    <b v="0"/>
    <n v="10"/>
    <b v="0"/>
    <x v="3"/>
    <s v="video games"/>
    <n v="26"/>
    <n v="13"/>
  </r>
  <r>
    <n v="2885"/>
    <s v="The Wedding"/>
    <s v="An historic and proud work of Polish nationalistic literature performed on stage."/>
    <n v="400"/>
    <n v="130"/>
    <x v="2"/>
    <s v="US"/>
    <s v="USD"/>
    <x v="3057"/>
    <d v="2015-03-14T00:50:01"/>
    <b v="0"/>
    <n v="5"/>
    <b v="0"/>
    <x v="6"/>
    <s v="plays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58"/>
    <d v="2015-06-10T09:58:22"/>
    <b v="0"/>
    <n v="9"/>
    <b v="0"/>
    <x v="6"/>
    <s v="musical"/>
    <n v="65"/>
    <n v="14.44"/>
  </r>
  <r>
    <n v="4018"/>
    <s v="Time Please Fringe"/>
    <s v="Funding for a production of Time Please at the Brighton Fringe 2017... and beyond."/>
    <n v="1500"/>
    <n v="130"/>
    <x v="2"/>
    <s v="GB"/>
    <s v="GBP"/>
    <x v="3059"/>
    <d v="2016-10-07T21:51:48"/>
    <b v="0"/>
    <n v="4"/>
    <b v="0"/>
    <x v="6"/>
    <s v="plays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60"/>
    <d v="2014-09-25T21:16:44"/>
    <b v="0"/>
    <n v="3"/>
    <b v="1"/>
    <x v="6"/>
    <s v="musical"/>
    <n v="129"/>
    <n v="43"/>
  </r>
  <r>
    <n v="2138"/>
    <s v="Tales Of Tameria - Dawning Light"/>
    <s v="A game with a mixture of a few genres from RPG, Simulation and to adventure elements."/>
    <n v="1000"/>
    <n v="128"/>
    <x v="2"/>
    <s v="GB"/>
    <s v="GBP"/>
    <x v="3061"/>
    <d v="2013-11-09T01:18:59"/>
    <b v="0"/>
    <n v="12"/>
    <b v="0"/>
    <x v="3"/>
    <s v="video games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62"/>
    <d v="2016-05-05T21:36:36"/>
    <b v="0"/>
    <n v="10"/>
    <b v="0"/>
    <x v="6"/>
    <s v="spaces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63"/>
    <d v="2015-01-25T03:56:39"/>
    <b v="0"/>
    <n v="5"/>
    <b v="0"/>
    <x v="0"/>
    <s v="wearables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64"/>
    <d v="2015-01-08T13:41:00"/>
    <b v="0"/>
    <n v="3"/>
    <b v="0"/>
    <x v="6"/>
    <s v="spaces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65"/>
    <d v="2015-04-19T16:19:46"/>
    <b v="0"/>
    <n v="3"/>
    <b v="0"/>
    <x v="6"/>
    <s v="plays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66"/>
    <d v="2013-12-01T21:01:42"/>
    <b v="0"/>
    <n v="2"/>
    <b v="0"/>
    <x v="5"/>
    <s v="animation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67"/>
    <d v="2013-11-21T17:46:19"/>
    <b v="0"/>
    <n v="4"/>
    <b v="0"/>
    <x v="7"/>
    <s v="indie rock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68"/>
    <d v="2017-01-21T21:45:31"/>
    <b v="0"/>
    <n v="4"/>
    <b v="0"/>
    <x v="3"/>
    <s v="mobile games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69"/>
    <d v="2016-02-28T23:59:00"/>
    <b v="0"/>
    <n v="3"/>
    <b v="0"/>
    <x v="1"/>
    <s v="art books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70"/>
    <d v="2017-03-01T04:00:00"/>
    <b v="0"/>
    <n v="2"/>
    <b v="0"/>
    <x v="3"/>
    <s v="mobile games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71"/>
    <d v="2016-12-21T04:36:30"/>
    <b v="0"/>
    <n v="2"/>
    <b v="0"/>
    <x v="6"/>
    <s v="spaces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72"/>
    <d v="2014-08-12T18:36:01"/>
    <b v="0"/>
    <n v="2"/>
    <b v="0"/>
    <x v="6"/>
    <s v="plays"/>
    <n v="1"/>
    <n v="62.5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73"/>
    <d v="2014-10-26T21:52:38"/>
    <b v="0"/>
    <n v="2"/>
    <b v="0"/>
    <x v="6"/>
    <s v="plays"/>
    <n v="1"/>
    <n v="62.5"/>
  </r>
  <r>
    <n v="2649"/>
    <s v="The Mission - Please Check Back Soon (Canceled)"/>
    <s v="They have launched a Kickstarter."/>
    <n v="125000"/>
    <n v="124"/>
    <x v="1"/>
    <s v="US"/>
    <s v="USD"/>
    <x v="3074"/>
    <d v="2016-02-01T23:55:41"/>
    <b v="0"/>
    <n v="3"/>
    <b v="0"/>
    <x v="0"/>
    <s v="space exploration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75"/>
    <d v="2015-03-31T22:59:00"/>
    <b v="0"/>
    <n v="14"/>
    <b v="1"/>
    <x v="6"/>
    <s v="plays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76"/>
    <d v="2014-11-14T18:16:31"/>
    <b v="0"/>
    <n v="6"/>
    <b v="0"/>
    <x v="0"/>
    <s v="web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77"/>
    <d v="2017-03-03T13:05:19"/>
    <b v="0"/>
    <n v="5"/>
    <b v="0"/>
    <x v="7"/>
    <s v="jazz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78"/>
    <d v="2014-05-12T04:03:29"/>
    <b v="0"/>
    <n v="2"/>
    <b v="0"/>
    <x v="7"/>
    <s v="jazz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79"/>
    <d v="2017-03-20T18:07:27"/>
    <b v="0"/>
    <n v="4"/>
    <b v="0"/>
    <x v="4"/>
    <s v="small batch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80"/>
    <d v="2014-12-11T16:31:10"/>
    <b v="0"/>
    <n v="2"/>
    <b v="0"/>
    <x v="0"/>
    <s v="web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81"/>
    <d v="2015-04-23T21:05:38"/>
    <b v="0"/>
    <n v="2"/>
    <b v="0"/>
    <x v="4"/>
    <s v="food trucks"/>
    <n v="0"/>
    <n v="60"/>
  </r>
  <r>
    <n v="2976"/>
    <s v="Pizza Delique"/>
    <s v="A play that addresses an important social issue, brought to light by members of the UoM Drama Society."/>
    <n v="70"/>
    <n v="120"/>
    <x v="0"/>
    <s v="GB"/>
    <s v="GBP"/>
    <x v="3082"/>
    <d v="2016-03-13T12:00:00"/>
    <b v="0"/>
    <n v="14"/>
    <b v="1"/>
    <x v="6"/>
    <s v="plays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83"/>
    <d v="2014-08-04T16:00:00"/>
    <b v="0"/>
    <n v="3"/>
    <b v="0"/>
    <x v="6"/>
    <s v="plays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84"/>
    <d v="2016-06-29T20:20:14"/>
    <b v="0"/>
    <n v="6"/>
    <b v="0"/>
    <x v="3"/>
    <s v="video games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85"/>
    <d v="2015-01-04T23:26:00"/>
    <b v="0"/>
    <n v="9"/>
    <b v="0"/>
    <x v="6"/>
    <s v="plays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86"/>
    <d v="2012-02-21T22:46:14"/>
    <b v="0"/>
    <n v="6"/>
    <b v="0"/>
    <x v="7"/>
    <s v="world music"/>
    <n v="12"/>
    <n v="19.329999999999998"/>
  </r>
  <r>
    <n v="3122"/>
    <s v="be back soon (Canceled)"/>
    <s v="cancelled until further notice"/>
    <n v="199"/>
    <n v="116"/>
    <x v="1"/>
    <s v="US"/>
    <s v="USD"/>
    <x v="3087"/>
    <d v="2016-11-09T23:22:12"/>
    <b v="0"/>
    <n v="2"/>
    <b v="0"/>
    <x v="6"/>
    <s v="spaces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88"/>
    <d v="2015-06-15T19:10:18"/>
    <b v="0"/>
    <n v="4"/>
    <b v="0"/>
    <x v="6"/>
    <s v="musical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89"/>
    <d v="2017-01-18T00:23:18"/>
    <b v="0"/>
    <n v="3"/>
    <b v="0"/>
    <x v="5"/>
    <s v="science fiction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90"/>
    <d v="2015-04-06T15:15:45"/>
    <b v="0"/>
    <n v="7"/>
    <b v="0"/>
    <x v="0"/>
    <s v="web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91"/>
    <d v="2010-11-30T05:00:00"/>
    <b v="0"/>
    <n v="5"/>
    <b v="0"/>
    <x v="3"/>
    <s v="video games"/>
    <n v="10"/>
    <n v="23"/>
  </r>
  <r>
    <n v="2155"/>
    <s v="VoxelMaze"/>
    <s v="A Level Editor, Turned up to eleven. Infinite creativity in one package, solo or with up to 16 of your friends."/>
    <n v="5000"/>
    <n v="115"/>
    <x v="2"/>
    <s v="GB"/>
    <s v="GBP"/>
    <x v="3092"/>
    <d v="2016-03-31T16:56:25"/>
    <b v="0"/>
    <n v="5"/>
    <b v="0"/>
    <x v="3"/>
    <s v="video games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93"/>
    <d v="2015-01-17T12:38:23"/>
    <b v="0"/>
    <n v="9"/>
    <b v="0"/>
    <x v="5"/>
    <s v="animation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94"/>
    <d v="2012-10-30T07:42:18"/>
    <b v="0"/>
    <n v="8"/>
    <b v="0"/>
    <x v="7"/>
    <s v="indie rock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95"/>
    <d v="2015-02-27T19:49:06"/>
    <b v="0"/>
    <n v="7"/>
    <b v="0"/>
    <x v="5"/>
    <s v="drama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96"/>
    <d v="2016-08-07T19:32:25"/>
    <b v="0"/>
    <n v="2"/>
    <b v="0"/>
    <x v="7"/>
    <s v="faith"/>
    <n v="11"/>
    <n v="55"/>
  </r>
  <r>
    <n v="2749"/>
    <s v="A Tree is a Tree, no matter what you see.  CHILDREN'S BOOK"/>
    <s v="Self-publishing my children's book."/>
    <n v="10000"/>
    <n v="110"/>
    <x v="2"/>
    <s v="US"/>
    <s v="USD"/>
    <x v="3097"/>
    <d v="2015-04-04T18:10:37"/>
    <b v="0"/>
    <n v="2"/>
    <b v="0"/>
    <x v="1"/>
    <s v="children's books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98"/>
    <d v="2015-02-16T10:11:17"/>
    <b v="0"/>
    <n v="3"/>
    <b v="0"/>
    <x v="6"/>
    <s v="musical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99"/>
    <d v="2015-03-29T20:00:00"/>
    <b v="0"/>
    <n v="6"/>
    <b v="0"/>
    <x v="6"/>
    <s v="plays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100"/>
    <d v="2015-01-11T01:00:00"/>
    <b v="0"/>
    <n v="4"/>
    <b v="0"/>
    <x v="6"/>
    <s v="plays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101"/>
    <d v="2014-11-15T20:00:00"/>
    <b v="0"/>
    <n v="2"/>
    <b v="0"/>
    <x v="6"/>
    <s v="plays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102"/>
    <d v="2014-04-05T02:59:39"/>
    <b v="0"/>
    <n v="3"/>
    <b v="0"/>
    <x v="3"/>
    <s v="video games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103"/>
    <d v="2017-04-30T17:00:00"/>
    <b v="0"/>
    <n v="1"/>
    <b v="0"/>
    <x v="4"/>
    <s v="small batch"/>
    <n v="1"/>
    <n v="108"/>
  </r>
  <r>
    <n v="2351"/>
    <s v="NZ Auction site.  No listing or success fees. Only $2 p/m"/>
    <s v="Donate $30 or more and receive a free selfie stick."/>
    <n v="18900"/>
    <n v="108"/>
    <x v="1"/>
    <s v="NZ"/>
    <s v="NZD"/>
    <x v="3104"/>
    <d v="2015-04-30T02:25:39"/>
    <b v="0"/>
    <n v="7"/>
    <b v="0"/>
    <x v="0"/>
    <s v="web"/>
    <n v="1"/>
    <n v="15.43"/>
  </r>
  <r>
    <n v="1791"/>
    <s v="disCover: Napoli"/>
    <s v="For the love of street photography and the beauty of traditional cultures in southern Italy."/>
    <n v="3000"/>
    <n v="107"/>
    <x v="2"/>
    <s v="GB"/>
    <s v="GBP"/>
    <x v="3105"/>
    <d v="2015-01-29T17:46:05"/>
    <b v="1"/>
    <n v="4"/>
    <b v="0"/>
    <x v="2"/>
    <s v="photobooks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106"/>
    <d v="2015-07-27T03:59:00"/>
    <b v="0"/>
    <n v="2"/>
    <b v="0"/>
    <x v="0"/>
    <s v="web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107"/>
    <d v="2014-08-15T20:20:34"/>
    <b v="0"/>
    <n v="4"/>
    <b v="0"/>
    <x v="0"/>
    <s v="wearables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108"/>
    <d v="2015-03-28T01:46:48"/>
    <b v="0"/>
    <n v="3"/>
    <b v="0"/>
    <x v="0"/>
    <s v="wearables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109"/>
    <d v="2015-05-21T15:45:25"/>
    <b v="0"/>
    <n v="4"/>
    <b v="0"/>
    <x v="0"/>
    <s v="wearables"/>
    <n v="0"/>
    <n v="26.5"/>
  </r>
  <r>
    <n v="1380"/>
    <s v="BARNFEST 2015"/>
    <s v="A DIY MUSIC FESTIVAL FROM ST. LOUIS MO! Bands make their own festival, help make it legit!"/>
    <n v="25"/>
    <n v="106"/>
    <x v="0"/>
    <s v="US"/>
    <s v="USD"/>
    <x v="3110"/>
    <d v="2015-06-09T02:00:00"/>
    <b v="0"/>
    <n v="5"/>
    <b v="1"/>
    <x v="7"/>
    <s v="rock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111"/>
    <d v="2016-03-09T17:09:20"/>
    <b v="0"/>
    <n v="6"/>
    <b v="0"/>
    <x v="0"/>
    <s v="space exploration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112"/>
    <d v="2016-02-14T16:20:32"/>
    <b v="0"/>
    <n v="4"/>
    <b v="0"/>
    <x v="0"/>
    <s v="wearables"/>
    <n v="0"/>
    <n v="26.25"/>
  </r>
  <r>
    <n v="1405"/>
    <s v="The Bible translated into Emoticons"/>
    <s v="Will more people read the Bible if it were translated into Emoticons?"/>
    <n v="25000"/>
    <n v="105"/>
    <x v="2"/>
    <s v="US"/>
    <s v="USD"/>
    <x v="3113"/>
    <d v="2014-11-28T17:20:01"/>
    <b v="1"/>
    <n v="17"/>
    <b v="0"/>
    <x v="1"/>
    <s v="translations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114"/>
    <d v="2013-11-02T22:09:05"/>
    <b v="0"/>
    <n v="6"/>
    <b v="0"/>
    <x v="1"/>
    <s v="fiction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115"/>
    <d v="2016-07-16T08:47:46"/>
    <b v="0"/>
    <n v="2"/>
    <b v="0"/>
    <x v="1"/>
    <s v="children's books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116"/>
    <d v="2017-03-02T22:57:58"/>
    <b v="0"/>
    <n v="2"/>
    <b v="0"/>
    <x v="6"/>
    <s v="spaces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117"/>
    <d v="2014-09-04T16:07:54"/>
    <b v="0"/>
    <n v="2"/>
    <b v="0"/>
    <x v="6"/>
    <s v="plays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118"/>
    <d v="2013-04-27T21:16:31"/>
    <b v="0"/>
    <n v="3"/>
    <b v="0"/>
    <x v="3"/>
    <s v="video games"/>
    <n v="2"/>
    <n v="34.67"/>
  </r>
  <r>
    <n v="1916"/>
    <s v="The Paint Can Holder by U.S. Green Products"/>
    <s v="The Paint Can Holder Makes Painting Easier and Safer on Extension Ladders."/>
    <n v="20000"/>
    <n v="102"/>
    <x v="2"/>
    <s v="US"/>
    <s v="USD"/>
    <x v="3119"/>
    <d v="2016-11-07T18:12:55"/>
    <b v="0"/>
    <n v="6"/>
    <b v="0"/>
    <x v="0"/>
    <s v="gadgets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20"/>
    <d v="2015-02-28T22:00:00"/>
    <b v="0"/>
    <n v="8"/>
    <b v="0"/>
    <x v="6"/>
    <s v="musical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21"/>
    <d v="2016-11-24T23:00:00"/>
    <b v="0"/>
    <n v="2"/>
    <b v="1"/>
    <x v="0"/>
    <s v="wearables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22"/>
    <d v="2016-09-16T23:10:04"/>
    <b v="0"/>
    <n v="2"/>
    <b v="0"/>
    <x v="7"/>
    <s v="jazz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23"/>
    <d v="2016-05-12T10:47:14"/>
    <b v="0"/>
    <n v="7"/>
    <b v="0"/>
    <x v="2"/>
    <s v="nature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24"/>
    <d v="2016-10-02T03:25:44"/>
    <b v="0"/>
    <n v="2"/>
    <b v="0"/>
    <x v="6"/>
    <s v="plays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25"/>
    <d v="2015-05-15T15:04:49"/>
    <b v="0"/>
    <n v="1"/>
    <b v="0"/>
    <x v="5"/>
    <s v="drama"/>
    <n v="2"/>
    <n v="10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26"/>
    <d v="2015-05-09T19:09:22"/>
    <b v="0"/>
    <n v="1"/>
    <b v="0"/>
    <x v="0"/>
    <s v="web"/>
    <n v="2"/>
    <n v="100"/>
  </r>
  <r>
    <n v="919"/>
    <s v="Jazz CD:  Out of The Blue"/>
    <s v="Cool jazz with a New Orleans flavor."/>
    <n v="20000"/>
    <n v="100"/>
    <x v="2"/>
    <s v="US"/>
    <s v="USD"/>
    <x v="3127"/>
    <d v="2012-12-19T15:24:05"/>
    <b v="0"/>
    <n v="1"/>
    <b v="0"/>
    <x v="7"/>
    <s v="jazz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28"/>
    <d v="2016-02-14T02:39:31"/>
    <b v="0"/>
    <n v="10"/>
    <b v="0"/>
    <x v="3"/>
    <s v="video games"/>
    <n v="3"/>
    <n v="1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29"/>
    <d v="2014-10-02T17:56:32"/>
    <b v="0"/>
    <n v="1"/>
    <b v="0"/>
    <x v="4"/>
    <s v="food trucks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30"/>
    <d v="2015-05-30T21:26:11"/>
    <b v="0"/>
    <n v="2"/>
    <b v="0"/>
    <x v="4"/>
    <s v="food trucks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31"/>
    <d v="2016-11-02T03:59:00"/>
    <b v="0"/>
    <n v="3"/>
    <b v="0"/>
    <x v="4"/>
    <s v="food trucks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32"/>
    <d v="2015-07-17T19:35:39"/>
    <b v="0"/>
    <n v="1"/>
    <b v="0"/>
    <x v="0"/>
    <s v="wearables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33"/>
    <d v="2016-02-20T10:29:30"/>
    <b v="0"/>
    <n v="1"/>
    <b v="0"/>
    <x v="1"/>
    <s v="translations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34"/>
    <d v="2016-01-01T08:38:51"/>
    <b v="0"/>
    <n v="1"/>
    <b v="0"/>
    <x v="1"/>
    <s v="translations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35"/>
    <d v="2015-02-15T15:38:00"/>
    <b v="0"/>
    <n v="1"/>
    <b v="0"/>
    <x v="1"/>
    <s v="fiction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36"/>
    <d v="2014-09-20T15:40:33"/>
    <b v="0"/>
    <n v="1"/>
    <b v="0"/>
    <x v="2"/>
    <s v="nature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37"/>
    <d v="2011-06-08T17:31:01"/>
    <b v="0"/>
    <n v="1"/>
    <b v="0"/>
    <x v="1"/>
    <s v="art books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38"/>
    <d v="2015-04-14T16:19:25"/>
    <b v="0"/>
    <n v="2"/>
    <b v="0"/>
    <x v="0"/>
    <s v="web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39"/>
    <d v="2016-05-09T20:50:00"/>
    <b v="0"/>
    <n v="1"/>
    <b v="0"/>
    <x v="4"/>
    <s v="food trucks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40"/>
    <d v="2011-08-11T16:01:58"/>
    <b v="0"/>
    <n v="4"/>
    <b v="0"/>
    <x v="1"/>
    <s v="children's books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41"/>
    <d v="2015-06-07T21:56:38"/>
    <b v="0"/>
    <n v="1"/>
    <b v="0"/>
    <x v="6"/>
    <s v="spaces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42"/>
    <d v="2016-12-05T14:10:54"/>
    <b v="0"/>
    <n v="5"/>
    <b v="1"/>
    <x v="6"/>
    <s v="plays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43"/>
    <d v="2014-11-23T22:29:09"/>
    <b v="0"/>
    <n v="1"/>
    <b v="0"/>
    <x v="6"/>
    <s v="musical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44"/>
    <d v="2015-08-17T16:15:59"/>
    <b v="0"/>
    <n v="1"/>
    <b v="0"/>
    <x v="6"/>
    <s v="plays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45"/>
    <d v="2014-09-06T05:09:04"/>
    <b v="0"/>
    <n v="4"/>
    <b v="0"/>
    <x v="6"/>
    <s v="plays"/>
    <n v="2"/>
    <n v="25"/>
  </r>
  <r>
    <n v="3861"/>
    <s v="READY OR NOT HERE I COME"/>
    <s v="THE COMING OF THE LORD!"/>
    <n v="2000"/>
    <n v="100"/>
    <x v="2"/>
    <s v="US"/>
    <s v="USD"/>
    <x v="3146"/>
    <d v="2014-11-12T21:47:00"/>
    <b v="0"/>
    <n v="1"/>
    <b v="0"/>
    <x v="6"/>
    <s v="plays"/>
    <n v="5"/>
    <n v="100"/>
  </r>
  <r>
    <n v="3991"/>
    <s v="NTACTheatre - North Texas Actor's Collaborative Theatre"/>
    <s v="North Texas first actor-driven theatre company needs your help"/>
    <n v="500"/>
    <n v="100"/>
    <x v="2"/>
    <s v="US"/>
    <s v="USD"/>
    <x v="3147"/>
    <d v="2015-05-31T15:28:02"/>
    <b v="0"/>
    <n v="1"/>
    <b v="0"/>
    <x v="6"/>
    <s v="plays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48"/>
    <d v="2015-03-24T03:34:59"/>
    <b v="0"/>
    <n v="3"/>
    <b v="0"/>
    <x v="6"/>
    <s v="plays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49"/>
    <d v="2015-08-26T18:32:00"/>
    <b v="0"/>
    <n v="6"/>
    <b v="0"/>
    <x v="6"/>
    <s v="plays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50"/>
    <d v="2017-04-07T16:15:03"/>
    <b v="0"/>
    <n v="4"/>
    <b v="0"/>
    <x v="6"/>
    <s v="plays"/>
    <n v="1"/>
    <n v="24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51"/>
    <d v="2016-10-23T15:29:19"/>
    <b v="0"/>
    <n v="9"/>
    <b v="0"/>
    <x v="0"/>
    <s v="wearables"/>
    <n v="1"/>
    <n v="10.56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52"/>
    <d v="2014-06-21T01:05:03"/>
    <b v="0"/>
    <n v="6"/>
    <b v="0"/>
    <x v="6"/>
    <s v="plays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53"/>
    <d v="2014-11-08T00:00:00"/>
    <b v="0"/>
    <n v="10"/>
    <b v="0"/>
    <x v="6"/>
    <s v="plays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154"/>
    <d v="2016-04-01T03:59:00"/>
    <b v="0"/>
    <n v="4"/>
    <b v="0"/>
    <x v="6"/>
    <s v="plays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55"/>
    <d v="2014-11-13T01:29:53"/>
    <b v="0"/>
    <n v="4"/>
    <b v="0"/>
    <x v="2"/>
    <s v="nature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56"/>
    <d v="2015-02-24T03:15:40"/>
    <b v="0"/>
    <n v="6"/>
    <b v="0"/>
    <x v="6"/>
    <s v="plays"/>
    <n v="3"/>
    <n v="15.67"/>
  </r>
  <r>
    <n v="1582"/>
    <s v="Scenes from New Orleans"/>
    <s v="I create canvas prints of images from in and around New Orleans"/>
    <n v="1000"/>
    <n v="93"/>
    <x v="2"/>
    <s v="US"/>
    <s v="USD"/>
    <x v="3157"/>
    <d v="2015-10-26T21:20:00"/>
    <b v="0"/>
    <n v="3"/>
    <b v="0"/>
    <x v="2"/>
    <s v="places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58"/>
    <d v="2014-12-25T08:00:00"/>
    <b v="0"/>
    <n v="6"/>
    <b v="0"/>
    <x v="5"/>
    <s v="science fiction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59"/>
    <d v="2016-07-30T21:13:14"/>
    <b v="0"/>
    <n v="4"/>
    <b v="0"/>
    <x v="0"/>
    <s v="space exploration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60"/>
    <d v="2016-03-14T23:00:00"/>
    <b v="0"/>
    <n v="1"/>
    <b v="0"/>
    <x v="0"/>
    <s v="web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61"/>
    <d v="2017-02-18T05:59:00"/>
    <b v="0"/>
    <n v="4"/>
    <b v="0"/>
    <x v="0"/>
    <s v="wearables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62"/>
    <d v="2012-02-12T02:49:26"/>
    <b v="0"/>
    <n v="5"/>
    <b v="0"/>
    <x v="7"/>
    <s v="jazz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63"/>
    <d v="2014-08-30T15:30:00"/>
    <b v="0"/>
    <n v="3"/>
    <b v="0"/>
    <x v="7"/>
    <s v="jazz"/>
    <n v="0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x v="3164"/>
    <d v="2014-08-03T18:05:47"/>
    <b v="0"/>
    <n v="5"/>
    <b v="0"/>
    <x v="4"/>
    <s v="food trucks"/>
    <n v="1"/>
    <n v="18"/>
  </r>
  <r>
    <n v="2763"/>
    <s v="My Christmas Star"/>
    <s v="How Santa finds childrens homes without getting lost by following certain stars."/>
    <n v="39400"/>
    <n v="90"/>
    <x v="2"/>
    <s v="US"/>
    <s v="USD"/>
    <x v="3165"/>
    <d v="2013-05-24T13:54:44"/>
    <b v="0"/>
    <n v="3"/>
    <b v="0"/>
    <x v="1"/>
    <s v="children's books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66"/>
    <d v="2016-01-18T00:00:00"/>
    <b v="0"/>
    <n v="3"/>
    <b v="0"/>
    <x v="6"/>
    <s v="plays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67"/>
    <d v="2014-09-21T19:48:38"/>
    <b v="0"/>
    <n v="5"/>
    <b v="0"/>
    <x v="4"/>
    <s v="restaurants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68"/>
    <d v="2016-07-21T15:02:31"/>
    <b v="0"/>
    <n v="6"/>
    <b v="0"/>
    <x v="6"/>
    <s v="plays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69"/>
    <d v="2014-03-14T16:49:11"/>
    <b v="0"/>
    <n v="2"/>
    <b v="0"/>
    <x v="1"/>
    <s v="art books"/>
    <n v="1"/>
    <n v="42.5"/>
  </r>
  <r>
    <n v="1709"/>
    <s v="Psalms"/>
    <s v="A project to set psalms to music. The psalms are taken from the English Standard Version (ESV) of the Bible."/>
    <n v="1750"/>
    <n v="85"/>
    <x v="2"/>
    <s v="US"/>
    <s v="USD"/>
    <x v="3170"/>
    <d v="2014-08-31T19:39:00"/>
    <b v="0"/>
    <n v="4"/>
    <b v="0"/>
    <x v="7"/>
    <s v="faith"/>
    <n v="5"/>
    <n v="21.2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71"/>
    <d v="2014-05-23T14:05:25"/>
    <b v="0"/>
    <n v="4"/>
    <b v="0"/>
    <x v="0"/>
    <s v="gadgets"/>
    <n v="0"/>
    <n v="21.25"/>
  </r>
  <r>
    <n v="2130"/>
    <s v="Wondrous Adventures: A Kid's Game"/>
    <s v="You are the hero tasked to save your home from the villainous Sanword."/>
    <n v="42000"/>
    <n v="85"/>
    <x v="2"/>
    <s v="US"/>
    <s v="USD"/>
    <x v="3172"/>
    <d v="2014-08-16T02:04:23"/>
    <b v="0"/>
    <n v="4"/>
    <b v="0"/>
    <x v="3"/>
    <s v="video games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73"/>
    <d v="2012-05-19T17:05:05"/>
    <b v="0"/>
    <n v="16"/>
    <b v="0"/>
    <x v="3"/>
    <s v="video games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74"/>
    <d v="2017-04-09T20:29:29"/>
    <b v="0"/>
    <n v="4"/>
    <b v="0"/>
    <x v="4"/>
    <s v="small batch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75"/>
    <d v="2016-06-19T08:11:57"/>
    <b v="0"/>
    <n v="7"/>
    <b v="0"/>
    <x v="4"/>
    <s v="food trucks"/>
    <n v="6"/>
    <n v="12.14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76"/>
    <d v="2015-12-25T14:21:53"/>
    <b v="0"/>
    <n v="8"/>
    <b v="0"/>
    <x v="3"/>
    <s v="video games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77"/>
    <d v="2014-05-14T18:11:35"/>
    <b v="0"/>
    <n v="4"/>
    <b v="0"/>
    <x v="5"/>
    <s v="animation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78"/>
    <d v="2014-11-26T13:14:00"/>
    <b v="0"/>
    <n v="5"/>
    <b v="0"/>
    <x v="5"/>
    <s v="animation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79"/>
    <d v="2014-12-18T04:32:21"/>
    <b v="0"/>
    <n v="4"/>
    <b v="0"/>
    <x v="0"/>
    <s v="web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80"/>
    <d v="2015-07-23T13:25:35"/>
    <b v="0"/>
    <n v="4"/>
    <b v="0"/>
    <x v="5"/>
    <s v="science fiction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81"/>
    <d v="2014-02-19T09:08:42"/>
    <b v="0"/>
    <n v="5"/>
    <b v="0"/>
    <x v="3"/>
    <s v="video games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82"/>
    <d v="2016-10-19T10:38:27"/>
    <b v="0"/>
    <n v="4"/>
    <b v="0"/>
    <x v="0"/>
    <s v="web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83"/>
    <d v="2015-06-19T18:28:03"/>
    <b v="0"/>
    <n v="4"/>
    <b v="0"/>
    <x v="1"/>
    <s v="art books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84"/>
    <d v="2017-03-29T23:32:11"/>
    <b v="0"/>
    <n v="7"/>
    <b v="0"/>
    <x v="4"/>
    <s v="small batch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85"/>
    <d v="2015-09-24T14:10:48"/>
    <b v="0"/>
    <n v="3"/>
    <b v="0"/>
    <x v="6"/>
    <s v="plays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86"/>
    <d v="2016-05-24T14:25:00"/>
    <b v="0"/>
    <n v="2"/>
    <b v="0"/>
    <x v="6"/>
    <s v="plays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87"/>
    <d v="2015-07-16T21:38:56"/>
    <b v="0"/>
    <n v="3"/>
    <b v="0"/>
    <x v="2"/>
    <s v="people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88"/>
    <d v="2016-02-21T08:24:17"/>
    <b v="0"/>
    <n v="2"/>
    <b v="0"/>
    <x v="1"/>
    <s v="translations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89"/>
    <d v="2012-09-07T22:37:44"/>
    <b v="0"/>
    <n v="5"/>
    <b v="0"/>
    <x v="5"/>
    <s v="animation"/>
    <n v="1"/>
    <n v="15.2"/>
  </r>
  <r>
    <n v="1788"/>
    <s v="Beyond the Pale"/>
    <s v="A photo book celebrating Goths, exploring their lives and giving an insight into what Goth is for them."/>
    <n v="5500"/>
    <n v="76"/>
    <x v="2"/>
    <s v="GB"/>
    <s v="GBP"/>
    <x v="3190"/>
    <d v="2014-10-31T22:45:42"/>
    <b v="1"/>
    <n v="4"/>
    <b v="0"/>
    <x v="2"/>
    <s v="photobooks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91"/>
    <d v="2014-12-18T21:33:15"/>
    <b v="0"/>
    <n v="1"/>
    <b v="0"/>
    <x v="0"/>
    <s v="wearables"/>
    <n v="0"/>
    <n v="75"/>
  </r>
  <r>
    <n v="1149"/>
    <s v="The Floridian Food Truck"/>
    <s v="Bringing culturally diverse Floridian cuisine to the people!"/>
    <n v="50000"/>
    <n v="75"/>
    <x v="2"/>
    <s v="US"/>
    <s v="USD"/>
    <x v="3192"/>
    <d v="2016-06-16T17:02:46"/>
    <b v="0"/>
    <n v="2"/>
    <b v="0"/>
    <x v="4"/>
    <s v="food trucks"/>
    <n v="0"/>
    <n v="37.5"/>
  </r>
  <r>
    <n v="1447"/>
    <s v="Indian Language Dictionary"/>
    <s v="I'm creating a dictionary of multiple Indian languages."/>
    <n v="500000"/>
    <n v="75"/>
    <x v="2"/>
    <s v="US"/>
    <s v="USD"/>
    <x v="3193"/>
    <d v="2016-07-08T17:32:14"/>
    <b v="0"/>
    <n v="3"/>
    <b v="0"/>
    <x v="1"/>
    <s v="translations"/>
    <n v="0"/>
    <n v="25"/>
  </r>
  <r>
    <n v="1596"/>
    <s v="The Town We Live In"/>
    <s v="London is beautiful. I want to create a book of stunning images from in and around our great city"/>
    <n v="3250"/>
    <n v="75"/>
    <x v="2"/>
    <s v="GB"/>
    <s v="GBP"/>
    <x v="3194"/>
    <d v="2014-12-13T11:19:29"/>
    <b v="0"/>
    <n v="3"/>
    <b v="0"/>
    <x v="2"/>
    <s v="places"/>
    <n v="2"/>
    <n v="25"/>
  </r>
  <r>
    <n v="1718"/>
    <s v="The Prodigal Son"/>
    <s v="A melody for the galaxy."/>
    <n v="35000"/>
    <n v="75"/>
    <x v="2"/>
    <s v="US"/>
    <s v="USD"/>
    <x v="3195"/>
    <d v="2016-05-14T04:59:00"/>
    <b v="0"/>
    <n v="2"/>
    <b v="0"/>
    <x v="7"/>
    <s v="faith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96"/>
    <d v="2015-08-04T04:30:03"/>
    <b v="0"/>
    <n v="2"/>
    <b v="0"/>
    <x v="0"/>
    <s v="web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97"/>
    <d v="2015-05-14T23:56:12"/>
    <b v="0"/>
    <n v="2"/>
    <b v="0"/>
    <x v="4"/>
    <s v="restaurants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98"/>
    <d v="2016-10-11T12:35:39"/>
    <b v="0"/>
    <n v="3"/>
    <b v="0"/>
    <x v="4"/>
    <s v="food trucks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99"/>
    <d v="2016-03-03T19:00:00"/>
    <b v="0"/>
    <n v="3"/>
    <b v="1"/>
    <x v="6"/>
    <s v="plays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200"/>
    <d v="2014-11-09T12:00:00"/>
    <b v="0"/>
    <n v="4"/>
    <b v="0"/>
    <x v="6"/>
    <s v="plays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201"/>
    <d v="2015-05-28T15:59:00"/>
    <b v="0"/>
    <n v="2"/>
    <b v="0"/>
    <x v="6"/>
    <s v="spaces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202"/>
    <d v="2014-09-09T16:49:20"/>
    <b v="0"/>
    <n v="3"/>
    <b v="0"/>
    <x v="6"/>
    <s v="plays"/>
    <n v="4"/>
    <n v="25"/>
  </r>
  <r>
    <n v="2688"/>
    <s v="Mac N Cheez Food Truck"/>
    <s v="The amazing gourmet Mac N Cheez Food Truck Campaigne!"/>
    <n v="50000"/>
    <n v="74"/>
    <x v="2"/>
    <s v="US"/>
    <s v="USD"/>
    <x v="3203"/>
    <d v="2015-02-24T03:00:00"/>
    <b v="0"/>
    <n v="14"/>
    <b v="0"/>
    <x v="4"/>
    <s v="food trucks"/>
    <n v="0"/>
    <n v="5.29"/>
  </r>
  <r>
    <n v="1148"/>
    <s v="Warren's / Adilyn's Rollin' Bistro"/>
    <s v="New local (Louisville, KY.) food truck with a refreshing spin on rolling kitchens."/>
    <n v="15000"/>
    <n v="73"/>
    <x v="2"/>
    <s v="US"/>
    <s v="USD"/>
    <x v="3204"/>
    <d v="2016-12-01T05:06:21"/>
    <b v="0"/>
    <n v="3"/>
    <b v="0"/>
    <x v="4"/>
    <s v="food trucks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205"/>
    <d v="2011-09-01T06:00:00"/>
    <b v="0"/>
    <n v="4"/>
    <b v="0"/>
    <x v="7"/>
    <s v="indie rock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206"/>
    <d v="2015-11-13T21:55:56"/>
    <b v="0"/>
    <n v="6"/>
    <b v="0"/>
    <x v="1"/>
    <s v="translations"/>
    <n v="7"/>
    <n v="12"/>
  </r>
  <r>
    <n v="2695"/>
    <s v="Fat daddy mac food truck"/>
    <s v="I am creating food magic on the go! Amazing food isn't just for sitdown restaraunts anymore!"/>
    <n v="15000"/>
    <n v="71"/>
    <x v="2"/>
    <s v="US"/>
    <s v="USD"/>
    <x v="3207"/>
    <d v="2015-04-14T03:21:58"/>
    <b v="0"/>
    <n v="3"/>
    <b v="0"/>
    <x v="4"/>
    <s v="food trucks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208"/>
    <d v="2015-02-26T03:19:55"/>
    <b v="0"/>
    <n v="3"/>
    <b v="0"/>
    <x v="6"/>
    <s v="spaces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209"/>
    <d v="2017-02-03T23:51:20"/>
    <b v="0"/>
    <n v="6"/>
    <b v="0"/>
    <x v="5"/>
    <s v="science fiction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210"/>
    <d v="2014-11-01T02:12:42"/>
    <b v="0"/>
    <n v="2"/>
    <b v="0"/>
    <x v="0"/>
    <s v="web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211"/>
    <d v="2012-01-15T18:11:50"/>
    <b v="0"/>
    <n v="2"/>
    <b v="0"/>
    <x v="7"/>
    <s v="indie rock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212"/>
    <d v="2012-10-01T00:17:02"/>
    <b v="0"/>
    <n v="2"/>
    <b v="0"/>
    <x v="3"/>
    <s v="video games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213"/>
    <d v="2014-09-18T20:59:32"/>
    <b v="0"/>
    <n v="4"/>
    <b v="0"/>
    <x v="4"/>
    <s v="food trucks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214"/>
    <d v="2015-05-29T15:34:19"/>
    <b v="0"/>
    <n v="3"/>
    <b v="0"/>
    <x v="6"/>
    <s v="plays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215"/>
    <d v="2016-05-15T23:00:00"/>
    <b v="0"/>
    <n v="3"/>
    <b v="1"/>
    <x v="6"/>
    <s v="plays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216"/>
    <d v="2015-02-14T11:27:00"/>
    <b v="0"/>
    <n v="4"/>
    <b v="0"/>
    <x v="6"/>
    <s v="plays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217"/>
    <d v="2014-09-17T20:56:40"/>
    <b v="0"/>
    <n v="7"/>
    <b v="0"/>
    <x v="6"/>
    <s v="plays"/>
    <n v="14"/>
    <n v="10"/>
  </r>
  <r>
    <n v="1799"/>
    <s v="The UnDiscovered Image"/>
    <s v="The UnDiscovered Image, a monthly publication dedicated to photographers."/>
    <n v="4000"/>
    <n v="69.83"/>
    <x v="2"/>
    <s v="GB"/>
    <s v="GBP"/>
    <x v="3218"/>
    <d v="2014-11-11T21:13:28"/>
    <b v="1"/>
    <n v="6"/>
    <b v="0"/>
    <x v="2"/>
    <s v="photobooks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219"/>
    <d v="2016-03-02T16:08:13"/>
    <b v="0"/>
    <n v="3"/>
    <b v="0"/>
    <x v="6"/>
    <s v="plays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220"/>
    <d v="2015-07-08T15:17:02"/>
    <b v="0"/>
    <n v="8"/>
    <b v="0"/>
    <x v="0"/>
    <s v="web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221"/>
    <d v="2015-02-17T01:40:47"/>
    <b v="0"/>
    <n v="2"/>
    <b v="0"/>
    <x v="0"/>
    <s v="web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22"/>
    <d v="2013-11-07T02:00:03"/>
    <b v="0"/>
    <n v="1"/>
    <b v="0"/>
    <x v="1"/>
    <s v="art books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23"/>
    <d v="2011-03-10T19:48:47"/>
    <b v="0"/>
    <n v="2"/>
    <b v="0"/>
    <x v="7"/>
    <s v="jazz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24"/>
    <d v="2010-12-23T05:35:24"/>
    <b v="0"/>
    <n v="2"/>
    <b v="0"/>
    <x v="7"/>
    <s v="jazz"/>
    <n v="1"/>
    <n v="32.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25"/>
    <d v="2014-07-27T15:27:00"/>
    <b v="0"/>
    <n v="5"/>
    <b v="0"/>
    <x v="0"/>
    <s v="wearables"/>
    <n v="2"/>
    <n v="13"/>
  </r>
  <r>
    <n v="997"/>
    <s v="iPhanny"/>
    <s v="The iPhanny keeps your iPhone 6 safe from bending in those dangerous pants pockets."/>
    <n v="5000"/>
    <n v="65"/>
    <x v="2"/>
    <s v="US"/>
    <s v="USD"/>
    <x v="3226"/>
    <d v="2014-11-28T03:28:17"/>
    <b v="0"/>
    <n v="8"/>
    <b v="0"/>
    <x v="0"/>
    <s v="wearables"/>
    <n v="1"/>
    <n v="8.1300000000000008"/>
  </r>
  <r>
    <n v="2519"/>
    <s v="Kelli's Kitchen"/>
    <s v="Better than your mom's, better than Cracker Barrel, only at Kelli's Kitchen (all from scratch)."/>
    <n v="150000"/>
    <n v="65"/>
    <x v="2"/>
    <s v="US"/>
    <s v="USD"/>
    <x v="3227"/>
    <d v="2014-07-19T03:43:24"/>
    <b v="0"/>
    <n v="4"/>
    <b v="0"/>
    <x v="4"/>
    <s v="restaurants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28"/>
    <d v="2016-03-28T15:50:29"/>
    <b v="0"/>
    <n v="3"/>
    <b v="1"/>
    <x v="6"/>
    <s v="plays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29"/>
    <d v="2014-07-29T03:14:56"/>
    <b v="0"/>
    <n v="4"/>
    <b v="0"/>
    <x v="6"/>
    <s v="plays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30"/>
    <d v="2013-09-29T10:11:01"/>
    <b v="0"/>
    <n v="13"/>
    <b v="1"/>
    <x v="1"/>
    <s v="nonfiction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31"/>
    <d v="2015-07-03T14:46:35"/>
    <b v="0"/>
    <n v="4"/>
    <b v="0"/>
    <x v="6"/>
    <s v="plays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32"/>
    <d v="2013-09-01T00:32:03"/>
    <b v="0"/>
    <n v="5"/>
    <b v="0"/>
    <x v="7"/>
    <s v="jazz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33"/>
    <d v="2013-10-22T03:59:00"/>
    <b v="0"/>
    <n v="3"/>
    <b v="0"/>
    <x v="5"/>
    <s v="animation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34"/>
    <d v="2015-07-22T13:02:10"/>
    <b v="0"/>
    <n v="2"/>
    <b v="0"/>
    <x v="0"/>
    <s v="web"/>
    <n v="0"/>
    <n v="30.5"/>
  </r>
  <r>
    <n v="709"/>
    <s v="lumiglove"/>
    <s v="A &quot;handheld&quot; light, which eases the way you illuminate objects and/or paths."/>
    <n v="15000"/>
    <n v="61"/>
    <x v="2"/>
    <s v="US"/>
    <s v="USD"/>
    <x v="3235"/>
    <d v="2014-12-05T00:59:19"/>
    <b v="0"/>
    <n v="2"/>
    <b v="0"/>
    <x v="0"/>
    <s v="wearables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36"/>
    <d v="2015-03-02T23:00:00"/>
    <b v="0"/>
    <n v="6"/>
    <b v="0"/>
    <x v="6"/>
    <s v="plays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37"/>
    <d v="2015-06-04T18:39:11"/>
    <b v="0"/>
    <n v="2"/>
    <b v="0"/>
    <x v="5"/>
    <s v="drama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38"/>
    <d v="2015-05-08T08:14:03"/>
    <b v="0"/>
    <n v="3"/>
    <b v="0"/>
    <x v="0"/>
    <s v="web"/>
    <n v="3"/>
    <n v="20"/>
  </r>
  <r>
    <n v="1548"/>
    <s v="Change the World through Color"/>
    <s v="Beauty is in the eye of the beholder and I want to inspire conservation through color."/>
    <n v="700"/>
    <n v="60"/>
    <x v="2"/>
    <s v="US"/>
    <s v="USD"/>
    <x v="3239"/>
    <d v="2015-11-08T22:10:20"/>
    <b v="0"/>
    <n v="1"/>
    <b v="0"/>
    <x v="2"/>
    <s v="nature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40"/>
    <d v="2014-11-01T03:59:00"/>
    <b v="0"/>
    <n v="2"/>
    <b v="0"/>
    <x v="0"/>
    <s v="gadgets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41"/>
    <d v="2015-11-17T22:24:14"/>
    <b v="0"/>
    <n v="3"/>
    <b v="0"/>
    <x v="6"/>
    <s v="plays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42"/>
    <d v="2015-07-22T23:08:27"/>
    <b v="0"/>
    <n v="4"/>
    <b v="0"/>
    <x v="6"/>
    <s v="plays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43"/>
    <d v="2015-08-22T19:34:53"/>
    <b v="0"/>
    <n v="4"/>
    <b v="0"/>
    <x v="6"/>
    <s v="plays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44"/>
    <d v="2017-02-08T21:40:35"/>
    <b v="0"/>
    <n v="2"/>
    <b v="0"/>
    <x v="4"/>
    <s v="food trucks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45"/>
    <d v="2017-03-03T05:00:00"/>
    <b v="0"/>
    <n v="1"/>
    <b v="0"/>
    <x v="6"/>
    <s v="plays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46"/>
    <d v="2014-09-03T23:36:18"/>
    <b v="0"/>
    <n v="3"/>
    <b v="0"/>
    <x v="1"/>
    <s v="fiction"/>
    <n v="2"/>
    <n v="19"/>
  </r>
  <r>
    <n v="586"/>
    <s v="Employ College 2K"/>
    <s v="Employ College is a movement for companies to hire college graduates from their respected institutions."/>
    <n v="10000"/>
    <n v="56"/>
    <x v="2"/>
    <s v="US"/>
    <s v="USD"/>
    <x v="3247"/>
    <d v="2015-02-15T20:30:07"/>
    <b v="0"/>
    <n v="4"/>
    <b v="0"/>
    <x v="0"/>
    <s v="web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48"/>
    <d v="2012-08-10T21:44:48"/>
    <b v="0"/>
    <n v="3"/>
    <b v="0"/>
    <x v="3"/>
    <s v="video games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49"/>
    <d v="2014-09-01T05:00:00"/>
    <b v="0"/>
    <n v="3"/>
    <b v="0"/>
    <x v="6"/>
    <s v="spaces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50"/>
    <d v="2015-10-26T15:48:33"/>
    <b v="0"/>
    <n v="2"/>
    <b v="0"/>
    <x v="0"/>
    <s v="web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51"/>
    <d v="2015-09-15T11:11:00"/>
    <b v="0"/>
    <n v="2"/>
    <b v="0"/>
    <x v="1"/>
    <s v="translations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52"/>
    <d v="2012-07-24T20:20:48"/>
    <b v="0"/>
    <n v="2"/>
    <b v="0"/>
    <x v="1"/>
    <s v="art books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53"/>
    <d v="2015-05-02T22:02:16"/>
    <b v="0"/>
    <n v="2"/>
    <b v="0"/>
    <x v="0"/>
    <s v="web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54"/>
    <d v="2015-10-01T19:02:22"/>
    <b v="0"/>
    <n v="3"/>
    <b v="0"/>
    <x v="0"/>
    <s v="web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55"/>
    <d v="2014-07-10T21:29:10"/>
    <b v="0"/>
    <n v="2"/>
    <b v="0"/>
    <x v="4"/>
    <s v="food trucks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56"/>
    <d v="2014-06-24T18:57:09"/>
    <b v="0"/>
    <n v="3"/>
    <b v="0"/>
    <x v="6"/>
    <s v="plays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57"/>
    <d v="2015-05-10T18:45:30"/>
    <b v="0"/>
    <n v="3"/>
    <b v="0"/>
    <x v="6"/>
    <s v="musical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58"/>
    <d v="2017-03-14T17:22:02"/>
    <b v="0"/>
    <n v="4"/>
    <b v="0"/>
    <x v="0"/>
    <s v="wearables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59"/>
    <d v="2016-03-30T15:41:35"/>
    <b v="0"/>
    <n v="4"/>
    <b v="0"/>
    <x v="3"/>
    <s v="video games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60"/>
    <d v="2016-09-02T17:03:22"/>
    <b v="0"/>
    <n v="4"/>
    <b v="0"/>
    <x v="1"/>
    <s v="children's books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61"/>
    <d v="2015-11-22T15:03:41"/>
    <b v="0"/>
    <n v="1"/>
    <b v="0"/>
    <x v="1"/>
    <s v="children's books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62"/>
    <d v="2015-12-25T02:21:26"/>
    <b v="0"/>
    <n v="14"/>
    <b v="0"/>
    <x v="5"/>
    <s v="animation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63"/>
    <d v="2015-10-17T16:01:55"/>
    <b v="0"/>
    <n v="2"/>
    <b v="0"/>
    <x v="0"/>
    <s v="web"/>
    <n v="0"/>
    <n v="26"/>
  </r>
  <r>
    <n v="2402"/>
    <s v="Cupcake Truck Unite"/>
    <s v="Small town, delicious treats, and a mobile truck"/>
    <n v="12000"/>
    <n v="52"/>
    <x v="2"/>
    <s v="US"/>
    <s v="USD"/>
    <x v="3264"/>
    <d v="2015-05-13T16:18:51"/>
    <b v="0"/>
    <n v="1"/>
    <b v="0"/>
    <x v="4"/>
    <s v="food trucks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65"/>
    <d v="2014-09-01T03:59:00"/>
    <b v="0"/>
    <n v="2"/>
    <b v="0"/>
    <x v="5"/>
    <s v="drama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66"/>
    <d v="2014-01-16T04:00:00"/>
    <b v="0"/>
    <n v="2"/>
    <b v="0"/>
    <x v="5"/>
    <s v="animation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67"/>
    <d v="2014-02-05T19:58:17"/>
    <b v="0"/>
    <n v="4"/>
    <b v="0"/>
    <x v="3"/>
    <s v="video games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68"/>
    <d v="2015-08-31T06:45:37"/>
    <b v="0"/>
    <n v="2"/>
    <b v="0"/>
    <x v="7"/>
    <s v="faith"/>
    <n v="1"/>
    <n v="25.5"/>
  </r>
  <r>
    <n v="1875"/>
    <s v="Claws &amp; Fins"/>
    <s v="Sea opposition of Crab's family and angry fishes. Who is going to win, and who is going to loose ?!"/>
    <n v="10000"/>
    <n v="51"/>
    <x v="2"/>
    <s v="US"/>
    <s v="USD"/>
    <x v="3269"/>
    <d v="2016-08-06T21:35:08"/>
    <b v="0"/>
    <n v="3"/>
    <b v="0"/>
    <x v="3"/>
    <s v="mobile games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70"/>
    <d v="2016-08-02T23:00:00"/>
    <b v="0"/>
    <n v="4"/>
    <b v="0"/>
    <x v="2"/>
    <s v="people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71"/>
    <d v="2015-05-16T03:00:00"/>
    <b v="0"/>
    <n v="2"/>
    <b v="0"/>
    <x v="4"/>
    <s v="food trucks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72"/>
    <d v="2015-04-21T13:25:26"/>
    <b v="0"/>
    <n v="6"/>
    <b v="0"/>
    <x v="0"/>
    <s v="space exploration"/>
    <n v="0"/>
    <n v="8.5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73"/>
    <d v="2014-08-05T14:52:09"/>
    <b v="0"/>
    <n v="6"/>
    <b v="0"/>
    <x v="6"/>
    <s v="plays"/>
    <n v="9"/>
    <n v="8.5"/>
  </r>
  <r>
    <n v="190"/>
    <s v="REGIONRAT, the movie"/>
    <s v="Because hope can be a 4 letter word"/>
    <n v="12000"/>
    <n v="50"/>
    <x v="2"/>
    <s v="US"/>
    <s v="USD"/>
    <x v="3274"/>
    <d v="2016-06-16T15:37:26"/>
    <b v="0"/>
    <n v="1"/>
    <b v="0"/>
    <x v="5"/>
    <s v="drama"/>
    <n v="0"/>
    <n v="50"/>
  </r>
  <r>
    <n v="237"/>
    <s v="Making The Choice"/>
    <s v="Making The Choice is a christian short film series."/>
    <n v="15000"/>
    <n v="50"/>
    <x v="2"/>
    <s v="US"/>
    <s v="USD"/>
    <x v="3275"/>
    <d v="2016-03-08T13:51:09"/>
    <b v="0"/>
    <n v="1"/>
    <b v="0"/>
    <x v="5"/>
    <s v="drama"/>
    <n v="0"/>
    <n v="5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76"/>
    <d v="2012-02-15T21:46:01"/>
    <b v="0"/>
    <n v="1"/>
    <b v="0"/>
    <x v="5"/>
    <s v="animation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77"/>
    <d v="2014-06-01T22:37:19"/>
    <b v="0"/>
    <n v="1"/>
    <b v="0"/>
    <x v="5"/>
    <s v="animation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78"/>
    <d v="2014-08-09T14:44:07"/>
    <b v="0"/>
    <n v="3"/>
    <b v="0"/>
    <x v="5"/>
    <s v="animation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79"/>
    <d v="2015-12-13T06:47:40"/>
    <b v="0"/>
    <n v="1"/>
    <b v="0"/>
    <x v="0"/>
    <s v="web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80"/>
    <d v="2009-11-01T03:59:00"/>
    <b v="0"/>
    <n v="1"/>
    <b v="0"/>
    <x v="1"/>
    <s v="fiction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81"/>
    <d v="2014-01-07T00:39:58"/>
    <b v="0"/>
    <n v="1"/>
    <b v="0"/>
    <x v="7"/>
    <s v="jazz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82"/>
    <d v="2016-01-29T08:00:29"/>
    <b v="0"/>
    <n v="2"/>
    <b v="0"/>
    <x v="7"/>
    <s v="jazz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83"/>
    <d v="2015-04-15T21:54:53"/>
    <b v="0"/>
    <n v="1"/>
    <b v="0"/>
    <x v="8"/>
    <s v="audio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84"/>
    <d v="2016-08-06T23:44:54"/>
    <b v="0"/>
    <n v="1"/>
    <b v="0"/>
    <x v="3"/>
    <s v="mobile games"/>
    <n v="5"/>
    <n v="50"/>
  </r>
  <r>
    <n v="1153"/>
    <s v="The Cold Spot Mobile Trailer"/>
    <s v="A mobile concession trailer for snow cones, ice cream, smoothies and more"/>
    <n v="8000"/>
    <n v="50"/>
    <x v="2"/>
    <s v="US"/>
    <s v="USD"/>
    <x v="3285"/>
    <d v="2015-06-18T17:08:25"/>
    <b v="0"/>
    <n v="1"/>
    <b v="0"/>
    <x v="4"/>
    <s v="food trucks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86"/>
    <d v="2016-07-22T04:37:55"/>
    <b v="0"/>
    <n v="2"/>
    <b v="0"/>
    <x v="1"/>
    <s v="fiction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87"/>
    <d v="2015-04-29T01:16:39"/>
    <b v="0"/>
    <n v="1"/>
    <b v="0"/>
    <x v="2"/>
    <s v="nature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88"/>
    <d v="2014-10-05T19:13:32"/>
    <b v="0"/>
    <n v="1"/>
    <b v="0"/>
    <x v="7"/>
    <s v="faith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89"/>
    <d v="2016-01-02T16:27:01"/>
    <b v="0"/>
    <n v="2"/>
    <b v="0"/>
    <x v="0"/>
    <s v="gadgets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90"/>
    <d v="2016-12-11T16:20:08"/>
    <b v="0"/>
    <n v="1"/>
    <b v="0"/>
    <x v="2"/>
    <s v="people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91"/>
    <d v="2010-03-15T06:59:00"/>
    <b v="0"/>
    <n v="5"/>
    <b v="0"/>
    <x v="3"/>
    <s v="video games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92"/>
    <d v="2014-03-15T18:58:29"/>
    <b v="0"/>
    <n v="4"/>
    <b v="0"/>
    <x v="3"/>
    <s v="video games"/>
    <n v="0"/>
    <n v="12.5"/>
  </r>
  <r>
    <n v="2373"/>
    <s v="Cykelauktion.com (Canceled)"/>
    <s v="We want to create a safe marketplace for buying and selling bicycles."/>
    <n v="850000"/>
    <n v="50"/>
    <x v="1"/>
    <s v="SE"/>
    <s v="SEK"/>
    <x v="3293"/>
    <d v="2015-08-29T15:53:44"/>
    <b v="0"/>
    <n v="1"/>
    <b v="0"/>
    <x v="0"/>
    <s v="web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94"/>
    <d v="2015-08-08T15:33:37"/>
    <b v="0"/>
    <n v="1"/>
    <b v="0"/>
    <x v="0"/>
    <s v="web"/>
    <n v="0"/>
    <n v="5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95"/>
    <d v="2015-12-07T22:57:42"/>
    <b v="0"/>
    <n v="1"/>
    <b v="0"/>
    <x v="4"/>
    <s v="food trucks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96"/>
    <d v="2016-09-01T15:59:54"/>
    <b v="0"/>
    <n v="1"/>
    <b v="0"/>
    <x v="4"/>
    <s v="food trucks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97"/>
    <d v="2014-07-05T23:07:12"/>
    <b v="0"/>
    <n v="1"/>
    <b v="0"/>
    <x v="4"/>
    <s v="food trucks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98"/>
    <d v="2014-10-05T19:13:41"/>
    <b v="0"/>
    <n v="1"/>
    <b v="0"/>
    <x v="4"/>
    <s v="food trucks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99"/>
    <d v="2015-08-17T16:05:59"/>
    <b v="0"/>
    <n v="3"/>
    <b v="0"/>
    <x v="6"/>
    <s v="spaces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300"/>
    <d v="2016-08-01T00:36:20"/>
    <b v="0"/>
    <n v="1"/>
    <b v="0"/>
    <x v="6"/>
    <s v="spaces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301"/>
    <d v="2017-05-03T19:12:00"/>
    <b v="0"/>
    <n v="1"/>
    <b v="0"/>
    <x v="6"/>
    <s v="plays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302"/>
    <d v="2015-06-07T13:55:54"/>
    <b v="0"/>
    <n v="1"/>
    <b v="0"/>
    <x v="6"/>
    <s v="musical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303"/>
    <d v="2015-02-28T06:00:18"/>
    <b v="0"/>
    <n v="1"/>
    <b v="0"/>
    <x v="6"/>
    <s v="plays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304"/>
    <d v="2014-11-25T01:00:00"/>
    <b v="0"/>
    <n v="2"/>
    <b v="0"/>
    <x v="6"/>
    <s v="plays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305"/>
    <d v="2016-09-02T20:24:33"/>
    <b v="0"/>
    <n v="1"/>
    <b v="0"/>
    <x v="6"/>
    <s v="plays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306"/>
    <d v="2015-02-27T04:02:41"/>
    <b v="0"/>
    <n v="3"/>
    <b v="0"/>
    <x v="1"/>
    <s v="fiction"/>
    <n v="0"/>
    <n v="16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307"/>
    <d v="2013-10-19T12:13:06"/>
    <b v="0"/>
    <n v="4"/>
    <b v="0"/>
    <x v="3"/>
    <s v="video games"/>
    <n v="0"/>
    <n v="11.92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308"/>
    <d v="2014-03-02T19:01:17"/>
    <b v="0"/>
    <n v="7"/>
    <b v="0"/>
    <x v="3"/>
    <s v="video games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309"/>
    <d v="2015-11-21T04:00:00"/>
    <b v="0"/>
    <n v="5"/>
    <b v="0"/>
    <x v="6"/>
    <s v="plays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310"/>
    <d v="2013-10-17T13:38:05"/>
    <b v="0"/>
    <n v="5"/>
    <b v="0"/>
    <x v="5"/>
    <s v="animation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311"/>
    <d v="2012-04-17T00:31:00"/>
    <b v="0"/>
    <n v="2"/>
    <b v="0"/>
    <x v="5"/>
    <s v="animation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312"/>
    <d v="2013-01-16T18:33:17"/>
    <b v="0"/>
    <n v="2"/>
    <b v="0"/>
    <x v="7"/>
    <s v="jazz"/>
    <n v="2"/>
    <n v="22.5"/>
  </r>
  <r>
    <n v="873"/>
    <s v="The Dreamer-An Original Jazz CD"/>
    <s v="Fall in love with &quot;The Dreamer&quot;, new original music from trumpeter Freddie Dunn!"/>
    <n v="3500"/>
    <n v="45"/>
    <x v="2"/>
    <s v="US"/>
    <s v="USD"/>
    <x v="3313"/>
    <d v="2012-11-11T05:00:40"/>
    <b v="0"/>
    <n v="5"/>
    <b v="0"/>
    <x v="7"/>
    <s v="jazz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314"/>
    <d v="2016-04-10T07:54:24"/>
    <b v="0"/>
    <n v="4"/>
    <b v="0"/>
    <x v="3"/>
    <s v="video games"/>
    <n v="0"/>
    <n v="11.25"/>
  </r>
  <r>
    <n v="1075"/>
    <s v="Towers Of The Apocalypse"/>
    <s v="Fully 3D, post Apocalyptic themed tower defense video game. New take on the genre."/>
    <n v="1000"/>
    <n v="45"/>
    <x v="2"/>
    <s v="US"/>
    <s v="USD"/>
    <x v="3315"/>
    <d v="2012-05-06T21:41:56"/>
    <b v="0"/>
    <n v="3"/>
    <b v="0"/>
    <x v="3"/>
    <s v="video games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316"/>
    <d v="2011-07-22T04:42:01"/>
    <b v="0"/>
    <n v="5"/>
    <b v="0"/>
    <x v="3"/>
    <s v="video games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317"/>
    <d v="2016-11-18T19:03:10"/>
    <b v="0"/>
    <n v="3"/>
    <b v="0"/>
    <x v="3"/>
    <s v="video games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318"/>
    <d v="2016-04-02T08:06:57"/>
    <b v="0"/>
    <n v="3"/>
    <b v="0"/>
    <x v="1"/>
    <s v="translations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319"/>
    <d v="2016-01-29T14:46:10"/>
    <b v="0"/>
    <n v="2"/>
    <b v="0"/>
    <x v="4"/>
    <s v="food trucks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320"/>
    <d v="2012-05-30T19:00:00"/>
    <b v="0"/>
    <n v="4"/>
    <b v="0"/>
    <x v="1"/>
    <s v="children's books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321"/>
    <d v="2016-10-14T22:00:00"/>
    <b v="0"/>
    <n v="2"/>
    <b v="0"/>
    <x v="6"/>
    <s v="plays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322"/>
    <d v="2017-03-19T11:18:59"/>
    <b v="0"/>
    <n v="3"/>
    <b v="0"/>
    <x v="6"/>
    <s v="plays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323"/>
    <d v="2016-01-03T20:17:36"/>
    <b v="0"/>
    <n v="4"/>
    <b v="0"/>
    <x v="6"/>
    <s v="plays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24"/>
    <d v="2015-11-28T14:54:54"/>
    <b v="0"/>
    <n v="3"/>
    <b v="0"/>
    <x v="6"/>
    <s v="plays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325"/>
    <d v="2014-07-24T02:59:00"/>
    <b v="0"/>
    <n v="2"/>
    <b v="0"/>
    <x v="6"/>
    <s v="plays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26"/>
    <d v="2016-02-11T23:22:17"/>
    <b v="0"/>
    <n v="4"/>
    <b v="0"/>
    <x v="3"/>
    <s v="video games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27"/>
    <d v="2017-01-12T16:42:00"/>
    <b v="0"/>
    <n v="4"/>
    <b v="0"/>
    <x v="4"/>
    <s v="food trucks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28"/>
    <d v="2014-09-07T22:13:14"/>
    <b v="0"/>
    <n v="4"/>
    <b v="0"/>
    <x v="0"/>
    <s v="gadgets"/>
    <n v="0"/>
    <n v="10.5"/>
  </r>
  <r>
    <n v="1101"/>
    <s v="Strain Wars"/>
    <s v="Different strains of marijuana leafs battling to the death to see which one is the top strain."/>
    <n v="100000"/>
    <n v="41"/>
    <x v="2"/>
    <s v="US"/>
    <s v="USD"/>
    <x v="3329"/>
    <d v="2016-07-14T18:12:00"/>
    <b v="0"/>
    <n v="6"/>
    <b v="0"/>
    <x v="3"/>
    <s v="video games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30"/>
    <d v="2015-09-16T22:00:00"/>
    <b v="0"/>
    <n v="4"/>
    <b v="0"/>
    <x v="6"/>
    <s v="spaces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31"/>
    <d v="2014-09-24T22:00:01"/>
    <b v="0"/>
    <n v="4"/>
    <b v="0"/>
    <x v="6"/>
    <s v="plays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32"/>
    <d v="2016-02-27T06:45:36"/>
    <b v="0"/>
    <n v="2"/>
    <b v="0"/>
    <x v="5"/>
    <s v="science fiction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33"/>
    <d v="2015-06-03T13:08:15"/>
    <b v="0"/>
    <n v="3"/>
    <b v="0"/>
    <x v="5"/>
    <s v="science fiction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34"/>
    <d v="2013-11-03T20:09:17"/>
    <b v="0"/>
    <n v="2"/>
    <b v="0"/>
    <x v="7"/>
    <s v="jazz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35"/>
    <d v="2013-06-30T19:58:00"/>
    <b v="0"/>
    <n v="2"/>
    <b v="0"/>
    <x v="7"/>
    <s v="jazz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36"/>
    <d v="2013-10-06T20:21:10"/>
    <b v="0"/>
    <n v="1"/>
    <b v="0"/>
    <x v="7"/>
    <s v="world music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37"/>
    <d v="2015-01-12T06:00:03"/>
    <b v="1"/>
    <n v="4"/>
    <b v="0"/>
    <x v="2"/>
    <s v="photobooks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38"/>
    <d v="2014-11-27T22:24:00"/>
    <b v="1"/>
    <n v="2"/>
    <b v="0"/>
    <x v="2"/>
    <s v="photobooks"/>
    <n v="1"/>
    <n v="20"/>
  </r>
  <r>
    <n v="1811"/>
    <s v="The Year of Sunsets"/>
    <s v="A collection of 365 color photographs of sunsets in 2014, beautifully presented in a hardcover book."/>
    <n v="54000"/>
    <n v="40"/>
    <x v="2"/>
    <s v="US"/>
    <s v="USD"/>
    <x v="3339"/>
    <d v="2014-10-24T04:00:00"/>
    <b v="0"/>
    <n v="26"/>
    <b v="0"/>
    <x v="2"/>
    <s v="photobooks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40"/>
    <d v="2014-08-13T03:19:26"/>
    <b v="0"/>
    <n v="3"/>
    <b v="0"/>
    <x v="4"/>
    <s v="food trucks"/>
    <n v="1"/>
    <n v="13.33"/>
  </r>
  <r>
    <n v="2864"/>
    <s v="'Haunting Julia' by Alan Ayckbourn"/>
    <s v="Accessible, original theatre for all!"/>
    <n v="2500"/>
    <n v="40"/>
    <x v="2"/>
    <s v="GB"/>
    <s v="GBP"/>
    <x v="3341"/>
    <d v="2015-07-17T13:18:00"/>
    <b v="0"/>
    <n v="3"/>
    <b v="0"/>
    <x v="6"/>
    <s v="plays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42"/>
    <d v="2014-10-02T03:59:00"/>
    <b v="0"/>
    <n v="3"/>
    <b v="0"/>
    <x v="6"/>
    <s v="spaces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43"/>
    <d v="2017-03-29T17:44:10"/>
    <b v="0"/>
    <n v="3"/>
    <b v="0"/>
    <x v="6"/>
    <s v="musical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44"/>
    <d v="2014-10-20T19:23:05"/>
    <b v="0"/>
    <n v="2"/>
    <b v="0"/>
    <x v="6"/>
    <s v="plays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45"/>
    <d v="2016-10-17T19:10:31"/>
    <b v="0"/>
    <n v="3"/>
    <b v="0"/>
    <x v="0"/>
    <s v="web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46"/>
    <d v="2015-09-09T04:00:18"/>
    <b v="0"/>
    <n v="4"/>
    <b v="0"/>
    <x v="6"/>
    <s v="plays"/>
    <n v="1"/>
    <n v="9.75"/>
  </r>
  <r>
    <n v="3850"/>
    <s v="The Vagina Monologues 2015"/>
    <s v="V-Day is a global activist movement to end violence against women and girls."/>
    <n v="1000"/>
    <n v="38"/>
    <x v="2"/>
    <s v="US"/>
    <s v="USD"/>
    <x v="3347"/>
    <d v="2015-01-01T02:59:03"/>
    <b v="1"/>
    <n v="4"/>
    <b v="0"/>
    <x v="6"/>
    <s v="plays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48"/>
    <d v="2015-05-09T04:00:00"/>
    <b v="0"/>
    <n v="2"/>
    <b v="0"/>
    <x v="6"/>
    <s v="plays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49"/>
    <d v="2015-07-08T16:45:00"/>
    <b v="0"/>
    <n v="2"/>
    <b v="0"/>
    <x v="3"/>
    <s v="mobile games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50"/>
    <d v="2015-08-14T06:16:59"/>
    <b v="0"/>
    <n v="3"/>
    <b v="0"/>
    <x v="0"/>
    <s v="space exploration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51"/>
    <d v="2015-03-01T18:07:20"/>
    <b v="0"/>
    <n v="3"/>
    <b v="0"/>
    <x v="4"/>
    <s v="food trucks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52"/>
    <d v="2013-01-03T01:31:33"/>
    <b v="0"/>
    <n v="4"/>
    <b v="0"/>
    <x v="1"/>
    <s v="children's books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53"/>
    <d v="2017-01-31T05:00:00"/>
    <b v="0"/>
    <n v="4"/>
    <b v="0"/>
    <x v="0"/>
    <s v="web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54"/>
    <d v="2014-12-09T02:12:08"/>
    <b v="0"/>
    <n v="3"/>
    <b v="0"/>
    <x v="4"/>
    <s v="food trucks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55"/>
    <d v="2014-09-25T16:24:24"/>
    <b v="0"/>
    <n v="2"/>
    <b v="0"/>
    <x v="4"/>
    <s v="food trucks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56"/>
    <d v="2015-08-28T12:12:00"/>
    <b v="0"/>
    <n v="3"/>
    <b v="0"/>
    <x v="2"/>
    <s v="nature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57"/>
    <d v="2014-09-17T12:49:51"/>
    <b v="0"/>
    <n v="3"/>
    <b v="0"/>
    <x v="7"/>
    <s v="faith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58"/>
    <d v="2014-10-30T22:22:42"/>
    <b v="0"/>
    <n v="4"/>
    <b v="0"/>
    <x v="7"/>
    <s v="faith"/>
    <n v="1"/>
    <n v="8.75"/>
  </r>
  <r>
    <n v="2691"/>
    <s v="Cook"/>
    <s v="A Great New local Food Truck serving up ethnic fusion inspired eats in Ottawa."/>
    <n v="65000"/>
    <n v="35"/>
    <x v="2"/>
    <s v="CA"/>
    <s v="CAD"/>
    <x v="3359"/>
    <d v="2015-05-10T17:22:37"/>
    <b v="0"/>
    <n v="2"/>
    <b v="0"/>
    <x v="4"/>
    <s v="food trucks"/>
    <n v="0"/>
    <n v="17.5"/>
  </r>
  <r>
    <n v="2741"/>
    <s v="Mrs. Brown and Her Lost Puppy."/>
    <s v="Help me publish my 1st children's book as an aspiring author!"/>
    <n v="8000"/>
    <n v="35"/>
    <x v="2"/>
    <s v="US"/>
    <s v="USD"/>
    <x v="3360"/>
    <d v="2014-10-20T02:07:00"/>
    <b v="0"/>
    <n v="4"/>
    <b v="0"/>
    <x v="1"/>
    <s v="children's books"/>
    <n v="0"/>
    <n v="8.75"/>
  </r>
  <r>
    <n v="2859"/>
    <s v="Grover Theatre Company (GTC)"/>
    <s v="A theatre company that will create works to inspire young people and get everyone involved."/>
    <n v="2000"/>
    <n v="35"/>
    <x v="2"/>
    <s v="AU"/>
    <s v="AUD"/>
    <x v="3361"/>
    <d v="2015-10-16T08:41:44"/>
    <b v="0"/>
    <n v="1"/>
    <b v="0"/>
    <x v="6"/>
    <s v="plays"/>
    <n v="2"/>
    <n v="35"/>
  </r>
  <r>
    <n v="3792"/>
    <s v="BorikÃ©n: The Show"/>
    <s v="A cultural and historic journey through Puerto Rico's music and dance!"/>
    <n v="12500"/>
    <n v="35"/>
    <x v="2"/>
    <s v="US"/>
    <s v="USD"/>
    <x v="3362"/>
    <d v="2015-07-15T10:43:42"/>
    <b v="0"/>
    <n v="2"/>
    <b v="0"/>
    <x v="6"/>
    <s v="musical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63"/>
    <d v="2015-05-01T22:00:00"/>
    <b v="0"/>
    <n v="2"/>
    <b v="0"/>
    <x v="6"/>
    <s v="musical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64"/>
    <d v="2017-01-13T23:05:00"/>
    <b v="0"/>
    <n v="1"/>
    <b v="0"/>
    <x v="6"/>
    <s v="plays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65"/>
    <d v="2016-01-18T13:00:00"/>
    <b v="0"/>
    <n v="1"/>
    <b v="0"/>
    <x v="7"/>
    <s v="faith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66"/>
    <d v="2015-01-10T07:59:00"/>
    <b v="0"/>
    <n v="4"/>
    <b v="0"/>
    <x v="3"/>
    <s v="video games"/>
    <n v="0"/>
    <n v="8.5"/>
  </r>
  <r>
    <n v="2767"/>
    <s v="the Giant Turnip"/>
    <s v="An animated bedtime story with Dedka, Babka and the rest of the family working together on a BIG problem"/>
    <n v="4000"/>
    <n v="34"/>
    <x v="2"/>
    <s v="CA"/>
    <s v="CAD"/>
    <x v="3367"/>
    <d v="2015-08-16T23:00:50"/>
    <b v="0"/>
    <n v="3"/>
    <b v="0"/>
    <x v="1"/>
    <s v="children's books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68"/>
    <d v="2015-05-10T23:01:00"/>
    <b v="0"/>
    <n v="2"/>
    <b v="0"/>
    <x v="1"/>
    <s v="fiction"/>
    <n v="1"/>
    <n v="16"/>
  </r>
  <r>
    <n v="3988"/>
    <s v="Folk-Tales: What Stories Do Your Folks Tell?"/>
    <s v="An evening of of stories based both in myth and truth."/>
    <n v="1500"/>
    <n v="32"/>
    <x v="2"/>
    <s v="US"/>
    <s v="USD"/>
    <x v="3369"/>
    <d v="2015-08-29T01:56:53"/>
    <b v="0"/>
    <n v="4"/>
    <b v="0"/>
    <x v="6"/>
    <s v="plays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70"/>
    <d v="2015-08-07T15:00:00"/>
    <b v="0"/>
    <n v="3"/>
    <b v="0"/>
    <x v="6"/>
    <s v="plays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71"/>
    <d v="2014-07-03T03:00:00"/>
    <b v="0"/>
    <n v="3"/>
    <b v="0"/>
    <x v="5"/>
    <s v="animation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72"/>
    <d v="2015-03-08T15:16:00"/>
    <b v="0"/>
    <n v="2"/>
    <b v="0"/>
    <x v="0"/>
    <s v="web"/>
    <n v="0"/>
    <n v="15.5"/>
  </r>
  <r>
    <n v="152"/>
    <s v="The Great Dark (Canceled)"/>
    <s v="The Great Dark is a journey through the unimaginable...and un foreseeable..."/>
    <n v="380000"/>
    <n v="30"/>
    <x v="1"/>
    <s v="US"/>
    <s v="USD"/>
    <x v="3373"/>
    <d v="2014-09-23T01:51:40"/>
    <b v="0"/>
    <n v="2"/>
    <b v="0"/>
    <x v="5"/>
    <s v="science fiction"/>
    <n v="0"/>
    <n v="15"/>
  </r>
  <r>
    <n v="497"/>
    <s v="Galaxy Probe Kids"/>
    <s v="live-action/animated series pilot."/>
    <n v="4480"/>
    <n v="30"/>
    <x v="2"/>
    <s v="US"/>
    <s v="USD"/>
    <x v="3374"/>
    <d v="2014-12-25T05:00:00"/>
    <b v="0"/>
    <n v="3"/>
    <b v="0"/>
    <x v="5"/>
    <s v="animation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75"/>
    <d v="2012-01-14T06:01:26"/>
    <b v="0"/>
    <n v="1"/>
    <b v="0"/>
    <x v="7"/>
    <s v="indie rock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76"/>
    <d v="2012-12-11T03:37:27"/>
    <b v="0"/>
    <n v="2"/>
    <b v="0"/>
    <x v="7"/>
    <s v="jazz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77"/>
    <d v="2014-07-14T02:30:00"/>
    <b v="0"/>
    <n v="1"/>
    <b v="0"/>
    <x v="7"/>
    <s v="jazz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78"/>
    <d v="2015-08-03T04:27:37"/>
    <b v="0"/>
    <n v="1"/>
    <b v="0"/>
    <x v="4"/>
    <s v="food trucks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79"/>
    <d v="2011-06-18T21:14:06"/>
    <b v="0"/>
    <n v="2"/>
    <b v="0"/>
    <x v="1"/>
    <s v="fiction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80"/>
    <d v="2015-10-05T18:56:01"/>
    <b v="0"/>
    <n v="4"/>
    <b v="1"/>
    <x v="2"/>
    <s v="photobooks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81"/>
    <d v="2015-07-25T21:59:00"/>
    <b v="0"/>
    <n v="1"/>
    <b v="0"/>
    <x v="0"/>
    <s v="web"/>
    <n v="0"/>
    <n v="30"/>
  </r>
  <r>
    <n v="2408"/>
    <s v="Sabroso On Wheels"/>
    <s v="A US Army Vet trying to get a Peruvian food truck going! Really good Peruvian food now mobile!"/>
    <n v="15000"/>
    <n v="30"/>
    <x v="2"/>
    <s v="US"/>
    <s v="USD"/>
    <x v="3382"/>
    <d v="2014-11-06T04:22:37"/>
    <b v="0"/>
    <n v="2"/>
    <b v="0"/>
    <x v="4"/>
    <s v="food trucks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83"/>
    <d v="2015-10-03T21:00:00"/>
    <b v="0"/>
    <n v="2"/>
    <b v="0"/>
    <x v="4"/>
    <s v="restaurants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84"/>
    <d v="2017-01-04T13:06:20"/>
    <b v="0"/>
    <n v="1"/>
    <b v="0"/>
    <x v="6"/>
    <s v="plays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85"/>
    <d v="2016-09-30T17:58:47"/>
    <b v="0"/>
    <n v="2"/>
    <b v="0"/>
    <x v="6"/>
    <s v="musical"/>
    <n v="6"/>
    <n v="15"/>
  </r>
  <r>
    <n v="1121"/>
    <s v="Pwincess"/>
    <s v="An action packed, side scrolling, platform jumping, laser shooting ADVENTURE that will be fun for everyone."/>
    <n v="250000"/>
    <n v="29"/>
    <x v="2"/>
    <s v="US"/>
    <s v="USD"/>
    <x v="3386"/>
    <d v="2016-03-13T21:25:16"/>
    <b v="0"/>
    <n v="5"/>
    <b v="0"/>
    <x v="3"/>
    <s v="video games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87"/>
    <d v="2013-07-30T02:32:46"/>
    <b v="0"/>
    <n v="4"/>
    <b v="1"/>
    <x v="7"/>
    <s v="classical music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88"/>
    <d v="2016-01-20T17:24:21"/>
    <b v="0"/>
    <n v="1"/>
    <b v="0"/>
    <x v="6"/>
    <s v="plays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89"/>
    <d v="2016-04-15T16:28:00"/>
    <b v="0"/>
    <n v="4"/>
    <b v="0"/>
    <x v="6"/>
    <s v="plays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90"/>
    <d v="2015-04-18T16:52:02"/>
    <b v="0"/>
    <n v="1"/>
    <b v="0"/>
    <x v="0"/>
    <s v="wearables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91"/>
    <d v="2013-08-28T23:54:51"/>
    <b v="0"/>
    <n v="2"/>
    <b v="0"/>
    <x v="1"/>
    <s v="art books"/>
    <n v="1"/>
    <n v="14"/>
  </r>
  <r>
    <n v="4065"/>
    <s v="A Midsummer's Night's Dream"/>
    <s v="A classical/ fantasy version of midsummers done by professionally trained actors in Tulsa!"/>
    <n v="4000"/>
    <n v="27"/>
    <x v="2"/>
    <s v="US"/>
    <s v="USD"/>
    <x v="3392"/>
    <d v="2014-08-12T22:50:11"/>
    <b v="0"/>
    <n v="4"/>
    <b v="0"/>
    <x v="6"/>
    <s v="plays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93"/>
    <d v="2014-06-27T21:33:28"/>
    <b v="0"/>
    <n v="2"/>
    <b v="0"/>
    <x v="4"/>
    <s v="food trucks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94"/>
    <d v="2015-02-19T19:47:59"/>
    <b v="0"/>
    <n v="2"/>
    <b v="0"/>
    <x v="5"/>
    <s v="animation"/>
    <n v="0"/>
    <n v="13"/>
  </r>
  <r>
    <n v="594"/>
    <s v="Unleashed Fitness"/>
    <s v="Creating a fitness site that will change the fitness game forever!"/>
    <n v="25000"/>
    <n v="26"/>
    <x v="2"/>
    <s v="US"/>
    <s v="USD"/>
    <x v="3395"/>
    <d v="2016-04-16T18:43:26"/>
    <b v="0"/>
    <n v="2"/>
    <b v="0"/>
    <x v="0"/>
    <s v="web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96"/>
    <d v="2014-09-03T18:49:24"/>
    <b v="0"/>
    <n v="2"/>
    <b v="0"/>
    <x v="0"/>
    <s v="wearables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97"/>
    <d v="2016-09-21T05:45:04"/>
    <b v="0"/>
    <n v="2"/>
    <b v="0"/>
    <x v="1"/>
    <s v="translations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98"/>
    <d v="2016-06-28T23:15:33"/>
    <b v="0"/>
    <n v="2"/>
    <b v="0"/>
    <x v="3"/>
    <s v="mobile games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99"/>
    <d v="2011-07-16T17:32:54"/>
    <b v="0"/>
    <n v="2"/>
    <b v="0"/>
    <x v="3"/>
    <s v="video games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400"/>
    <d v="2015-08-04T04:27:54"/>
    <b v="0"/>
    <n v="2"/>
    <b v="0"/>
    <x v="4"/>
    <s v="food trucks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401"/>
    <d v="2016-03-13T20:45:24"/>
    <b v="0"/>
    <n v="2"/>
    <b v="0"/>
    <x v="4"/>
    <s v="food trucks"/>
    <n v="2"/>
    <n v="13"/>
  </r>
  <r>
    <n v="3108"/>
    <s v="Funding a home for our Children's Theater"/>
    <s v="We need a permanent home for the theater!"/>
    <n v="50000"/>
    <n v="26"/>
    <x v="2"/>
    <s v="US"/>
    <s v="USD"/>
    <x v="3402"/>
    <d v="2015-04-28T15:19:54"/>
    <b v="0"/>
    <n v="2"/>
    <b v="0"/>
    <x v="6"/>
    <s v="spaces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403"/>
    <d v="2015-02-02T18:43:21"/>
    <b v="0"/>
    <n v="4"/>
    <b v="0"/>
    <x v="6"/>
    <s v="spaces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404"/>
    <d v="2014-09-01T20:09:38"/>
    <b v="0"/>
    <n v="2"/>
    <b v="0"/>
    <x v="6"/>
    <s v="plays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405"/>
    <d v="2015-02-16T07:13:43"/>
    <b v="0"/>
    <n v="2"/>
    <b v="0"/>
    <x v="6"/>
    <s v="plays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406"/>
    <d v="2011-11-13T16:22:07"/>
    <b v="0"/>
    <n v="1"/>
    <b v="0"/>
    <x v="5"/>
    <s v="animation"/>
    <n v="0"/>
    <n v="25"/>
  </r>
  <r>
    <n v="460"/>
    <s v="Darwin's Kiss"/>
    <s v="An animated web series about biological evolution gone haywire."/>
    <n v="8500"/>
    <n v="25"/>
    <x v="2"/>
    <s v="US"/>
    <s v="USD"/>
    <x v="3407"/>
    <d v="2014-06-01T04:00:00"/>
    <b v="0"/>
    <n v="2"/>
    <b v="0"/>
    <x v="5"/>
    <s v="animation"/>
    <n v="0"/>
    <n v="12.5"/>
  </r>
  <r>
    <n v="541"/>
    <s v="Deviations"/>
    <s v="A website dedicated to local Kink Communities; to find others with matching interests and bring them together."/>
    <n v="4500"/>
    <n v="25"/>
    <x v="2"/>
    <s v="US"/>
    <s v="USD"/>
    <x v="3408"/>
    <d v="2015-10-29T01:07:14"/>
    <b v="0"/>
    <n v="1"/>
    <b v="0"/>
    <x v="0"/>
    <s v="web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409"/>
    <d v="2012-09-02T11:30:48"/>
    <b v="0"/>
    <n v="1"/>
    <b v="0"/>
    <x v="7"/>
    <s v="jazz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410"/>
    <d v="2016-04-10T18:41:12"/>
    <b v="0"/>
    <n v="2"/>
    <b v="0"/>
    <x v="3"/>
    <s v="video games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411"/>
    <d v="2015-05-13T20:04:28"/>
    <b v="0"/>
    <n v="1"/>
    <b v="0"/>
    <x v="3"/>
    <s v="video games"/>
    <n v="1"/>
    <n v="25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412"/>
    <d v="2014-11-13T20:18:47"/>
    <b v="0"/>
    <n v="1"/>
    <b v="0"/>
    <x v="4"/>
    <s v="food trucks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413"/>
    <d v="2012-04-16T16:00:00"/>
    <b v="0"/>
    <n v="1"/>
    <b v="0"/>
    <x v="7"/>
    <s v="world music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414"/>
    <d v="2014-07-30T18:03:16"/>
    <b v="0"/>
    <n v="4"/>
    <b v="0"/>
    <x v="2"/>
    <s v="photobooks"/>
    <n v="2"/>
    <n v="6.25"/>
  </r>
  <r>
    <n v="1988"/>
    <s v="Phillip Michael Photography"/>
    <s v="Expressing art in an image!"/>
    <n v="6000"/>
    <n v="25"/>
    <x v="2"/>
    <s v="US"/>
    <s v="USD"/>
    <x v="3415"/>
    <d v="2015-08-20T18:19:02"/>
    <b v="0"/>
    <n v="1"/>
    <b v="0"/>
    <x v="2"/>
    <s v="people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416"/>
    <d v="2014-09-21T18:32:49"/>
    <b v="0"/>
    <n v="1"/>
    <b v="0"/>
    <x v="3"/>
    <s v="video games"/>
    <n v="0"/>
    <n v="25"/>
  </r>
  <r>
    <n v="2131"/>
    <s v="Scout's Honor"/>
    <s v="From frightened girl to empowered woman, Scout's Honor is a tale about facing your fears and overcoming odds."/>
    <n v="500"/>
    <n v="25"/>
    <x v="2"/>
    <s v="US"/>
    <s v="USD"/>
    <x v="3417"/>
    <d v="2015-07-12T04:58:11"/>
    <b v="0"/>
    <n v="3"/>
    <b v="0"/>
    <x v="3"/>
    <s v="video games"/>
    <n v="5"/>
    <n v="8.33"/>
  </r>
  <r>
    <n v="2354"/>
    <s v="Dissertation (Canceled)"/>
    <s v="Almost done with doctorate degree but need funding of $35,000 to complete research of project."/>
    <n v="35000"/>
    <n v="25"/>
    <x v="1"/>
    <s v="US"/>
    <s v="USD"/>
    <x v="3418"/>
    <d v="2015-01-10T17:21:00"/>
    <b v="0"/>
    <n v="1"/>
    <b v="0"/>
    <x v="0"/>
    <s v="web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419"/>
    <d v="2015-03-31T18:04:04"/>
    <b v="0"/>
    <n v="1"/>
    <b v="0"/>
    <x v="0"/>
    <s v="web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420"/>
    <d v="2014-05-31T23:30:00"/>
    <b v="0"/>
    <n v="3"/>
    <b v="0"/>
    <x v="4"/>
    <s v="food trucks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421"/>
    <d v="2015-03-25T07:01:00"/>
    <b v="0"/>
    <n v="1"/>
    <b v="0"/>
    <x v="4"/>
    <s v="food trucks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22"/>
    <d v="2012-03-18T23:53:15"/>
    <b v="0"/>
    <n v="1"/>
    <b v="0"/>
    <x v="1"/>
    <s v="children's books"/>
    <n v="1"/>
    <n v="25"/>
  </r>
  <r>
    <n v="2893"/>
    <s v="REDISCOVERING KIA THE PLAY"/>
    <s v="Fundraising for REDISCOVERING KIA THE PLAY"/>
    <n v="5000"/>
    <n v="25"/>
    <x v="2"/>
    <s v="US"/>
    <s v="USD"/>
    <x v="3423"/>
    <d v="2015-01-09T02:00:00"/>
    <b v="0"/>
    <n v="2"/>
    <b v="0"/>
    <x v="6"/>
    <s v="plays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24"/>
    <d v="2015-08-24T10:33:16"/>
    <b v="0"/>
    <n v="1"/>
    <b v="0"/>
    <x v="6"/>
    <s v="plays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25"/>
    <d v="2015-11-19T20:45:17"/>
    <b v="0"/>
    <n v="2"/>
    <b v="0"/>
    <x v="6"/>
    <s v="spaces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426"/>
    <d v="2015-09-20T19:05:56"/>
    <b v="0"/>
    <n v="1"/>
    <b v="0"/>
    <x v="6"/>
    <s v="spaces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27"/>
    <d v="2014-08-31T18:24:37"/>
    <b v="0"/>
    <n v="2"/>
    <b v="0"/>
    <x v="6"/>
    <s v="musical"/>
    <n v="1"/>
    <n v="12.5"/>
  </r>
  <r>
    <n v="3747"/>
    <s v="Counting Stars"/>
    <s v="The world premiere of an astonishing new play by acclaimed writer Atiha Sen Gupta."/>
    <n v="2500"/>
    <n v="25"/>
    <x v="2"/>
    <s v="GB"/>
    <s v="GBP"/>
    <x v="3428"/>
    <d v="2015-07-05T22:59:00"/>
    <b v="0"/>
    <n v="1"/>
    <b v="0"/>
    <x v="6"/>
    <s v="plays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29"/>
    <d v="2015-03-26T22:17:51"/>
    <b v="0"/>
    <n v="1"/>
    <b v="0"/>
    <x v="6"/>
    <s v="plays"/>
    <n v="3"/>
    <n v="25"/>
  </r>
  <r>
    <n v="3881"/>
    <s v="My Real Mother's Name is... (Canceled)"/>
    <s v="A musical journey coming to the Blue Venue at the 2017 Orlando Fringe Festival!"/>
    <n v="500"/>
    <n v="25"/>
    <x v="1"/>
    <s v="US"/>
    <s v="USD"/>
    <x v="3430"/>
    <d v="2017-02-20T00:26:39"/>
    <b v="0"/>
    <n v="1"/>
    <b v="0"/>
    <x v="6"/>
    <s v="musical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31"/>
    <d v="2015-12-19T19:49:59"/>
    <b v="0"/>
    <n v="1"/>
    <b v="0"/>
    <x v="6"/>
    <s v="plays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32"/>
    <d v="2014-08-09T06:25:04"/>
    <b v="0"/>
    <n v="2"/>
    <b v="0"/>
    <x v="6"/>
    <s v="plays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433"/>
    <d v="2016-04-08T18:35:00"/>
    <b v="0"/>
    <n v="1"/>
    <b v="0"/>
    <x v="6"/>
    <s v="plays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34"/>
    <d v="2015-10-26T18:58:10"/>
    <b v="0"/>
    <n v="1"/>
    <b v="0"/>
    <x v="6"/>
    <s v="plays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35"/>
    <d v="2016-05-19T00:56:28"/>
    <b v="0"/>
    <n v="1"/>
    <b v="0"/>
    <x v="6"/>
    <s v="plays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36"/>
    <d v="2013-09-11T02:34:27"/>
    <b v="0"/>
    <n v="5"/>
    <b v="0"/>
    <x v="5"/>
    <s v="animation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37"/>
    <d v="2015-06-02T15:34:53"/>
    <b v="0"/>
    <n v="9"/>
    <b v="0"/>
    <x v="6"/>
    <s v="spaces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38"/>
    <d v="2014-06-22T21:00:00"/>
    <b v="0"/>
    <n v="4"/>
    <b v="0"/>
    <x v="6"/>
    <s v="plays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39"/>
    <d v="2014-09-27T01:02:41"/>
    <b v="0"/>
    <n v="4"/>
    <b v="0"/>
    <x v="6"/>
    <s v="plays"/>
    <n v="2"/>
    <n v="5.75"/>
  </r>
  <r>
    <n v="1736"/>
    <s v="In His Presence"/>
    <s v="A unique meditative album reflecting on the life of Christ, inviting Him into your presence"/>
    <n v="3000"/>
    <n v="22"/>
    <x v="2"/>
    <s v="US"/>
    <s v="USD"/>
    <x v="3440"/>
    <d v="2015-11-08T21:40:33"/>
    <b v="0"/>
    <n v="1"/>
    <b v="0"/>
    <x v="7"/>
    <s v="faith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41"/>
    <d v="2016-03-10T13:42:39"/>
    <b v="0"/>
    <n v="3"/>
    <b v="0"/>
    <x v="6"/>
    <s v="spaces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42"/>
    <d v="2013-07-31T23:32:57"/>
    <b v="0"/>
    <n v="3"/>
    <b v="0"/>
    <x v="1"/>
    <s v="fiction"/>
    <n v="1"/>
    <n v="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43"/>
    <d v="2016-03-30T19:23:22"/>
    <b v="0"/>
    <n v="2"/>
    <b v="0"/>
    <x v="7"/>
    <s v="jazz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44"/>
    <d v="2013-01-06T00:37:18"/>
    <b v="0"/>
    <n v="7"/>
    <b v="0"/>
    <x v="3"/>
    <s v="video games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45"/>
    <d v="2016-06-05T06:21:33"/>
    <b v="0"/>
    <n v="2"/>
    <b v="0"/>
    <x v="3"/>
    <s v="mobile games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46"/>
    <d v="2016-02-12T03:08:24"/>
    <b v="0"/>
    <n v="2"/>
    <b v="0"/>
    <x v="4"/>
    <s v="food trucks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47"/>
    <d v="2014-08-09T03:00:00"/>
    <b v="0"/>
    <n v="3"/>
    <b v="0"/>
    <x v="6"/>
    <s v="plays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48"/>
    <d v="2014-05-08T21:23:30"/>
    <b v="0"/>
    <n v="2"/>
    <b v="0"/>
    <x v="6"/>
    <s v="plays"/>
    <n v="0"/>
    <n v="10.5"/>
  </r>
  <r>
    <n v="4041"/>
    <s v="In the Land of Gold"/>
    <s v="A bold, colouful, vibrant play centred around the last remaining monarchy of Africa."/>
    <n v="5000"/>
    <n v="21"/>
    <x v="2"/>
    <s v="GB"/>
    <s v="GBP"/>
    <x v="3449"/>
    <d v="2016-09-06T11:22:34"/>
    <b v="0"/>
    <n v="2"/>
    <b v="0"/>
    <x v="6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50"/>
    <d v="2015-01-20T19:16:00"/>
    <b v="0"/>
    <n v="3"/>
    <b v="0"/>
    <x v="6"/>
    <s v="plays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51"/>
    <d v="2015-08-16T14:06:41"/>
    <b v="0"/>
    <n v="1"/>
    <b v="0"/>
    <x v="5"/>
    <s v="drama"/>
    <n v="0"/>
    <n v="20"/>
  </r>
  <r>
    <n v="569"/>
    <s v="Mioti"/>
    <s v="Mioti is an indie game marketplace that doubles as a community for developers to join networks and discuss projects."/>
    <n v="2500"/>
    <n v="20"/>
    <x v="2"/>
    <s v="CA"/>
    <s v="CAD"/>
    <x v="3452"/>
    <d v="2016-01-01T20:20:12"/>
    <b v="0"/>
    <n v="1"/>
    <b v="0"/>
    <x v="0"/>
    <s v="web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53"/>
    <d v="2016-07-31T16:00:00"/>
    <b v="0"/>
    <n v="2"/>
    <b v="0"/>
    <x v="0"/>
    <s v="web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54"/>
    <d v="2012-05-12T02:31:00"/>
    <b v="0"/>
    <n v="2"/>
    <b v="0"/>
    <x v="7"/>
    <s v="indie rock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55"/>
    <d v="2014-07-31T09:46:21"/>
    <b v="0"/>
    <n v="1"/>
    <b v="0"/>
    <x v="3"/>
    <s v="mobile games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56"/>
    <d v="2015-06-30T23:55:00"/>
    <b v="0"/>
    <n v="1"/>
    <b v="0"/>
    <x v="2"/>
    <s v="nature"/>
    <n v="4"/>
    <n v="20"/>
  </r>
  <r>
    <n v="1738"/>
    <s v="The Flashing Lights"/>
    <s v="Music that inspires and gives hope for overcoming and change. And it is good music."/>
    <n v="5000"/>
    <n v="20"/>
    <x v="2"/>
    <s v="US"/>
    <s v="USD"/>
    <x v="3457"/>
    <d v="2014-10-02T20:59:02"/>
    <b v="0"/>
    <n v="1"/>
    <b v="0"/>
    <x v="7"/>
    <s v="faith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58"/>
    <d v="2014-09-09T16:12:03"/>
    <b v="0"/>
    <n v="1"/>
    <b v="0"/>
    <x v="6"/>
    <s v="plays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59"/>
    <d v="2014-11-25T19:46:00"/>
    <b v="0"/>
    <n v="1"/>
    <b v="0"/>
    <x v="6"/>
    <s v="plays"/>
    <n v="0"/>
    <n v="20"/>
  </r>
  <r>
    <n v="3735"/>
    <s v="Women Beware Women"/>
    <s v="Young Actor's taking on a Jacobean tragedy. Family, betrayal, love, lust, sex and death."/>
    <n v="150"/>
    <n v="20"/>
    <x v="2"/>
    <s v="GB"/>
    <s v="GBP"/>
    <x v="3460"/>
    <d v="2015-05-28T16:38:09"/>
    <b v="0"/>
    <n v="2"/>
    <b v="0"/>
    <x v="6"/>
    <s v="plays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61"/>
    <d v="2015-03-27T03:34:36"/>
    <b v="0"/>
    <n v="2"/>
    <b v="0"/>
    <x v="6"/>
    <s v="plays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62"/>
    <d v="2015-04-05T03:40:47"/>
    <b v="0"/>
    <n v="1"/>
    <b v="0"/>
    <x v="6"/>
    <s v="plays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63"/>
    <d v="2015-11-24T18:06:58"/>
    <b v="0"/>
    <n v="5"/>
    <b v="0"/>
    <x v="0"/>
    <s v="space exploration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64"/>
    <d v="2015-01-28T13:04:38"/>
    <b v="0"/>
    <n v="4"/>
    <b v="0"/>
    <x v="6"/>
    <s v="plays"/>
    <n v="8"/>
    <n v="4.75"/>
  </r>
  <r>
    <n v="638"/>
    <s v="W (Canceled)"/>
    <s v="O0"/>
    <n v="200000"/>
    <n v="18"/>
    <x v="1"/>
    <s v="DE"/>
    <s v="EUR"/>
    <x v="3465"/>
    <d v="2017-03-25T13:14:22"/>
    <b v="0"/>
    <n v="6"/>
    <b v="0"/>
    <x v="0"/>
    <s v="web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66"/>
    <d v="2017-04-27T19:15:19"/>
    <b v="0"/>
    <n v="1"/>
    <b v="0"/>
    <x v="7"/>
    <s v="faith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67"/>
    <d v="2014-10-17T19:00:32"/>
    <b v="0"/>
    <n v="3"/>
    <b v="0"/>
    <x v="5"/>
    <s v="drama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68"/>
    <d v="2015-02-22T08:29:23"/>
    <b v="0"/>
    <n v="3"/>
    <b v="0"/>
    <x v="4"/>
    <s v="food trucks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69"/>
    <d v="2011-04-24T06:59:00"/>
    <b v="0"/>
    <n v="3"/>
    <b v="0"/>
    <x v="3"/>
    <s v="video games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70"/>
    <d v="2015-07-14T23:00:15"/>
    <b v="0"/>
    <n v="1"/>
    <b v="0"/>
    <x v="6"/>
    <s v="plays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71"/>
    <d v="2014-08-12T02:47:07"/>
    <b v="0"/>
    <n v="2"/>
    <b v="0"/>
    <x v="0"/>
    <s v="wearables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72"/>
    <d v="2017-03-06T04:08:52"/>
    <b v="0"/>
    <n v="1"/>
    <b v="0"/>
    <x v="8"/>
    <s v="audio"/>
    <n v="1"/>
    <n v="15"/>
  </r>
  <r>
    <n v="1086"/>
    <s v="Cyber Universe Online"/>
    <s v="Humanity's future in the Galaxy"/>
    <n v="18000"/>
    <n v="15"/>
    <x v="2"/>
    <s v="US"/>
    <s v="USD"/>
    <x v="3473"/>
    <d v="2014-08-24T20:48:11"/>
    <b v="0"/>
    <n v="2"/>
    <b v="0"/>
    <x v="3"/>
    <s v="video games"/>
    <n v="0"/>
    <n v="7.5"/>
  </r>
  <r>
    <n v="1406"/>
    <s v="Man Down! Translation project"/>
    <s v="The White coat and the battle dress uniform"/>
    <n v="12000"/>
    <n v="15"/>
    <x v="2"/>
    <s v="IT"/>
    <s v="EUR"/>
    <x v="3474"/>
    <d v="2015-12-12T10:00:00"/>
    <b v="0"/>
    <n v="3"/>
    <b v="0"/>
    <x v="1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75"/>
    <d v="2014-08-12T12:52:58"/>
    <b v="0"/>
    <n v="2"/>
    <b v="0"/>
    <x v="1"/>
    <s v="translations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76"/>
    <d v="2015-10-11T18:43:40"/>
    <b v="0"/>
    <n v="2"/>
    <b v="0"/>
    <x v="1"/>
    <s v="translations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77"/>
    <d v="2016-04-24T21:59:00"/>
    <b v="0"/>
    <n v="1"/>
    <b v="0"/>
    <x v="1"/>
    <s v="translations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78"/>
    <d v="2014-09-25T21:43:11"/>
    <b v="0"/>
    <n v="1"/>
    <b v="0"/>
    <x v="2"/>
    <s v="places"/>
    <n v="0"/>
    <n v="15"/>
  </r>
  <r>
    <n v="1810"/>
    <s v="Film Speed"/>
    <s v="Film Speed is a series of Zines focusing on architecture shot completely on 35 and 120mm film."/>
    <n v="450"/>
    <n v="15"/>
    <x v="2"/>
    <s v="US"/>
    <s v="USD"/>
    <x v="3479"/>
    <d v="2014-08-21T21:50:26"/>
    <b v="0"/>
    <n v="2"/>
    <b v="0"/>
    <x v="2"/>
    <s v="photobooks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80"/>
    <d v="2016-08-25T14:34:36"/>
    <b v="0"/>
    <n v="1"/>
    <b v="0"/>
    <x v="0"/>
    <s v="web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81"/>
    <d v="2014-09-15T20:09:00"/>
    <b v="0"/>
    <n v="1"/>
    <b v="0"/>
    <x v="0"/>
    <s v="space exploration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82"/>
    <d v="2015-11-30T17:00:00"/>
    <b v="0"/>
    <n v="2"/>
    <b v="0"/>
    <x v="6"/>
    <s v="musical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83"/>
    <d v="2014-07-30T20:53:59"/>
    <b v="0"/>
    <n v="3"/>
    <b v="0"/>
    <x v="6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84"/>
    <d v="2014-12-27T02:02:28"/>
    <b v="0"/>
    <n v="1"/>
    <b v="0"/>
    <x v="6"/>
    <s v="plays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85"/>
    <d v="2014-03-14T04:40:31"/>
    <b v="0"/>
    <n v="3"/>
    <b v="0"/>
    <x v="5"/>
    <s v="animation"/>
    <n v="0"/>
    <n v="4.83"/>
  </r>
  <r>
    <n v="578"/>
    <s v="weBuy Crowdsourced Shopping"/>
    <s v="weBuy trade built on technology and Crowd Sourced Power"/>
    <n v="125000"/>
    <n v="14"/>
    <x v="2"/>
    <s v="GB"/>
    <s v="GBP"/>
    <x v="3486"/>
    <d v="2015-09-07T13:53:13"/>
    <b v="0"/>
    <n v="7"/>
    <b v="0"/>
    <x v="0"/>
    <s v="web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87"/>
    <d v="2016-01-25T19:00:34"/>
    <b v="0"/>
    <n v="1"/>
    <b v="1"/>
    <x v="5"/>
    <s v="television"/>
    <n v="100"/>
    <n v="13"/>
  </r>
  <r>
    <n v="3600"/>
    <s v="Pariah"/>
    <s v="The First Play From The Man Who Brought You The Black James Bond!"/>
    <n v="10"/>
    <n v="13"/>
    <x v="0"/>
    <s v="US"/>
    <s v="USD"/>
    <x v="3488"/>
    <d v="2016-10-13T20:22:44"/>
    <b v="0"/>
    <n v="4"/>
    <b v="1"/>
    <x v="6"/>
    <s v="plays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89"/>
    <d v="2014-12-17T18:30:45"/>
    <b v="0"/>
    <n v="3"/>
    <b v="0"/>
    <x v="0"/>
    <s v="web"/>
    <n v="0"/>
    <n v="4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90"/>
    <d v="2015-01-28T22:14:52"/>
    <b v="0"/>
    <n v="4"/>
    <b v="0"/>
    <x v="3"/>
    <s v="video games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91"/>
    <d v="2015-03-04T18:57:27"/>
    <b v="0"/>
    <n v="3"/>
    <b v="0"/>
    <x v="0"/>
    <s v="gadgets"/>
    <n v="1"/>
    <n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92"/>
    <d v="2015-08-04T22:15:35"/>
    <b v="0"/>
    <n v="2"/>
    <b v="0"/>
    <x v="5"/>
    <s v="drama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93"/>
    <d v="2016-11-20T18:48:47"/>
    <b v="0"/>
    <n v="2"/>
    <b v="0"/>
    <x v="5"/>
    <s v="animation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94"/>
    <d v="2014-08-09T22:43:42"/>
    <b v="0"/>
    <n v="4"/>
    <b v="0"/>
    <x v="0"/>
    <s v="wearables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95"/>
    <d v="2014-04-19T12:34:08"/>
    <b v="0"/>
    <n v="3"/>
    <b v="0"/>
    <x v="3"/>
    <s v="video games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96"/>
    <d v="2014-11-26T00:55:00"/>
    <b v="0"/>
    <n v="3"/>
    <b v="0"/>
    <x v="3"/>
    <s v="mobile games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97"/>
    <d v="2015-03-31T03:22:00"/>
    <b v="0"/>
    <n v="2"/>
    <b v="0"/>
    <x v="7"/>
    <s v="faith"/>
    <n v="0"/>
    <n v="5.5"/>
  </r>
  <r>
    <n v="3103"/>
    <s v="Professional Venue for local artists!!"/>
    <s v="Creating a place for local artists to perform, at substantially less cost for them"/>
    <n v="4100"/>
    <n v="11"/>
    <x v="2"/>
    <s v="US"/>
    <s v="USD"/>
    <x v="3498"/>
    <d v="2015-06-12T03:45:06"/>
    <b v="0"/>
    <n v="2"/>
    <b v="0"/>
    <x v="6"/>
    <s v="spaces"/>
    <n v="0"/>
    <n v="5.5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99"/>
    <d v="2016-03-23T03:29:00"/>
    <b v="0"/>
    <n v="2"/>
    <b v="0"/>
    <x v="6"/>
    <s v="plays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500"/>
    <d v="2015-01-02T11:49:11"/>
    <b v="0"/>
    <n v="2"/>
    <b v="0"/>
    <x v="6"/>
    <s v="plays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501"/>
    <d v="2016-04-17T20:43:31"/>
    <b v="0"/>
    <n v="2"/>
    <b v="0"/>
    <x v="6"/>
    <s v="plays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502"/>
    <d v="2016-10-03T01:11:47"/>
    <b v="0"/>
    <n v="1"/>
    <b v="0"/>
    <x v="5"/>
    <s v="science fiction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503"/>
    <d v="2014-11-16T22:26:18"/>
    <b v="0"/>
    <n v="1"/>
    <b v="0"/>
    <x v="5"/>
    <s v="science fiction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504"/>
    <d v="2016-07-03T10:25:45"/>
    <b v="0"/>
    <n v="1"/>
    <b v="0"/>
    <x v="5"/>
    <s v="science fiction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505"/>
    <d v="2016-02-17T23:59:00"/>
    <b v="0"/>
    <n v="1"/>
    <b v="0"/>
    <x v="5"/>
    <s v="drama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506"/>
    <d v="2014-02-10T00:21:41"/>
    <b v="0"/>
    <n v="2"/>
    <b v="0"/>
    <x v="5"/>
    <s v="animation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507"/>
    <d v="2016-04-14T14:34:00"/>
    <b v="0"/>
    <n v="1"/>
    <b v="0"/>
    <x v="5"/>
    <s v="animation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508"/>
    <d v="2015-06-28T15:09:30"/>
    <b v="0"/>
    <n v="1"/>
    <b v="0"/>
    <x v="5"/>
    <s v="animation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509"/>
    <d v="2016-05-20T14:08:22"/>
    <b v="0"/>
    <n v="1"/>
    <b v="0"/>
    <x v="0"/>
    <s v="web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510"/>
    <d v="2015-03-16T16:11:56"/>
    <b v="0"/>
    <n v="2"/>
    <b v="0"/>
    <x v="0"/>
    <s v="web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511"/>
    <d v="2015-05-24T15:00:00"/>
    <b v="0"/>
    <n v="1"/>
    <b v="0"/>
    <x v="0"/>
    <s v="web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512"/>
    <d v="2015-09-06T05:10:00"/>
    <b v="0"/>
    <n v="1"/>
    <b v="0"/>
    <x v="0"/>
    <s v="web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513"/>
    <d v="2016-01-30T19:46:42"/>
    <b v="0"/>
    <n v="1"/>
    <b v="0"/>
    <x v="1"/>
    <s v="fiction"/>
    <n v="0"/>
    <n v="10"/>
  </r>
  <r>
    <n v="847"/>
    <s v="CENTROPYMUSIC"/>
    <s v="MUSIC WITH MEANING!  MUSIC THAT MATTERS!!!"/>
    <n v="10"/>
    <n v="10"/>
    <x v="0"/>
    <s v="US"/>
    <s v="USD"/>
    <x v="3514"/>
    <d v="2015-07-10T19:09:36"/>
    <b v="0"/>
    <n v="1"/>
    <b v="1"/>
    <x v="7"/>
    <s v="metal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515"/>
    <d v="2014-09-12T10:00:00"/>
    <b v="0"/>
    <n v="1"/>
    <b v="0"/>
    <x v="8"/>
    <s v="audio"/>
    <n v="2"/>
    <n v="10"/>
  </r>
  <r>
    <n v="1073"/>
    <s v="Rainbow Ball to the Iphone"/>
    <s v="We want to bring our Game Rainbow Ball to the iphone and to do that we need a little help"/>
    <n v="750"/>
    <n v="10"/>
    <x v="2"/>
    <s v="US"/>
    <s v="USD"/>
    <x v="3516"/>
    <d v="2011-10-16T23:09:01"/>
    <b v="0"/>
    <n v="1"/>
    <b v="0"/>
    <x v="3"/>
    <s v="video games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517"/>
    <d v="2013-10-09T08:18:07"/>
    <b v="0"/>
    <n v="3"/>
    <b v="0"/>
    <x v="3"/>
    <s v="video games"/>
    <n v="0"/>
    <n v="3.33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518"/>
    <d v="2016-07-14T07:51:34"/>
    <b v="0"/>
    <n v="2"/>
    <b v="0"/>
    <x v="3"/>
    <s v="mobile games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519"/>
    <d v="2017-03-06T13:00:00"/>
    <b v="0"/>
    <n v="1"/>
    <b v="0"/>
    <x v="4"/>
    <s v="food trucks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520"/>
    <d v="2014-11-22T13:13:54"/>
    <b v="0"/>
    <n v="1"/>
    <b v="0"/>
    <x v="2"/>
    <s v="nature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521"/>
    <d v="2015-05-28T20:05:00"/>
    <b v="0"/>
    <n v="1"/>
    <b v="0"/>
    <x v="1"/>
    <s v="art books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22"/>
    <d v="2015-01-15T15:56:45"/>
    <b v="0"/>
    <n v="2"/>
    <b v="0"/>
    <x v="7"/>
    <s v="faith"/>
    <n v="0"/>
    <n v="5"/>
  </r>
  <r>
    <n v="1863"/>
    <s v="Project: 20M813"/>
    <s v="This is an Android game where you take control of the zombies and try to eat your way to world domination!"/>
    <n v="2500"/>
    <n v="10"/>
    <x v="2"/>
    <s v="US"/>
    <s v="USD"/>
    <x v="3523"/>
    <d v="2014-06-12T19:08:05"/>
    <b v="0"/>
    <n v="2"/>
    <b v="0"/>
    <x v="3"/>
    <s v="mobile games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24"/>
    <d v="2016-11-05T22:11:52"/>
    <b v="0"/>
    <n v="1"/>
    <b v="0"/>
    <x v="3"/>
    <s v="mobile games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525"/>
    <d v="2014-08-09T00:48:54"/>
    <b v="0"/>
    <n v="1"/>
    <b v="0"/>
    <x v="0"/>
    <s v="gadgets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526"/>
    <d v="2014-12-08T23:21:27"/>
    <b v="0"/>
    <n v="2"/>
    <b v="0"/>
    <x v="3"/>
    <s v="video games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27"/>
    <d v="2015-05-15T19:49:39"/>
    <b v="0"/>
    <n v="1"/>
    <b v="1"/>
    <x v="7"/>
    <s v="electronic music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28"/>
    <d v="2015-02-12T20:14:20"/>
    <b v="0"/>
    <n v="1"/>
    <b v="0"/>
    <x v="0"/>
    <s v="web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29"/>
    <d v="2015-10-15T20:22:38"/>
    <b v="0"/>
    <n v="1"/>
    <b v="0"/>
    <x v="0"/>
    <s v="web"/>
    <n v="0"/>
    <n v="10"/>
  </r>
  <r>
    <n v="2440"/>
    <s v="The first green Food Truck in Phnom Penh"/>
    <s v="Starting a entire clean energy food truck and set a new standard for Cambodia"/>
    <n v="5000"/>
    <n v="10"/>
    <x v="2"/>
    <s v="BE"/>
    <s v="EUR"/>
    <x v="3530"/>
    <d v="2016-02-13T21:35:13"/>
    <b v="0"/>
    <n v="2"/>
    <b v="0"/>
    <x v="4"/>
    <s v="food trucks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531"/>
    <d v="2015-04-27T15:42:10"/>
    <b v="0"/>
    <n v="1"/>
    <b v="0"/>
    <x v="4"/>
    <s v="food trucks"/>
    <n v="0"/>
    <n v="10"/>
  </r>
  <r>
    <n v="2757"/>
    <s v="C is for Crooked"/>
    <s v="A children's letter book that Lampoons Hillary Clinton"/>
    <n v="1500"/>
    <n v="10"/>
    <x v="2"/>
    <s v="US"/>
    <s v="USD"/>
    <x v="3532"/>
    <d v="2016-08-06T15:45:32"/>
    <b v="0"/>
    <n v="2"/>
    <b v="0"/>
    <x v="1"/>
    <s v="children's books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33"/>
    <d v="2015-07-17T16:03:24"/>
    <b v="0"/>
    <n v="1"/>
    <b v="0"/>
    <x v="1"/>
    <s v="children's books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34"/>
    <d v="2015-12-13T18:44:57"/>
    <b v="0"/>
    <n v="1"/>
    <b v="0"/>
    <x v="6"/>
    <s v="plays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35"/>
    <d v="2015-09-19T03:59:00"/>
    <b v="0"/>
    <n v="1"/>
    <b v="0"/>
    <x v="6"/>
    <s v="plays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536"/>
    <d v="2014-07-30T01:19:32"/>
    <b v="0"/>
    <n v="2"/>
    <b v="0"/>
    <x v="6"/>
    <s v="spaces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537"/>
    <d v="2017-02-19T00:45:19"/>
    <b v="0"/>
    <n v="1"/>
    <b v="0"/>
    <x v="6"/>
    <s v="spaces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38"/>
    <d v="2014-09-26T16:18:55"/>
    <b v="0"/>
    <n v="1"/>
    <b v="0"/>
    <x v="6"/>
    <s v="spaces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39"/>
    <d v="2017-04-18T19:13:39"/>
    <b v="0"/>
    <n v="1"/>
    <b v="0"/>
    <x v="6"/>
    <s v="plays"/>
    <n v="1"/>
    <n v="10"/>
  </r>
  <r>
    <n v="3132"/>
    <s v="A Bite of a Snake Play"/>
    <s v="Smells Like Money, Drips Like Honey, Taste Like Mocha, Better Run AWAY"/>
    <n v="30000"/>
    <n v="10"/>
    <x v="3"/>
    <s v="US"/>
    <s v="USD"/>
    <x v="3540"/>
    <d v="2017-04-21T07:24:20"/>
    <b v="0"/>
    <n v="1"/>
    <b v="0"/>
    <x v="6"/>
    <s v="plays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41"/>
    <d v="2015-03-23T18:00:00"/>
    <b v="0"/>
    <n v="1"/>
    <b v="0"/>
    <x v="6"/>
    <s v="plays"/>
    <n v="1"/>
    <n v="10"/>
  </r>
  <r>
    <n v="3745"/>
    <s v="Tyke Theatre Web Show"/>
    <s v="Tyke wants to expand her puppet theater show to weekly online web shows and is looking for backers."/>
    <n v="100"/>
    <n v="10"/>
    <x v="2"/>
    <s v="US"/>
    <s v="USD"/>
    <x v="3542"/>
    <d v="2014-08-10T16:45:02"/>
    <b v="0"/>
    <n v="1"/>
    <b v="0"/>
    <x v="6"/>
    <s v="plays"/>
    <n v="10"/>
    <n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43"/>
    <d v="2015-08-28T22:30:00"/>
    <b v="0"/>
    <n v="2"/>
    <b v="0"/>
    <x v="6"/>
    <s v="musical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44"/>
    <d v="2015-05-22T21:00:00"/>
    <b v="0"/>
    <n v="1"/>
    <b v="0"/>
    <x v="6"/>
    <s v="plays"/>
    <n v="2"/>
    <n v="10"/>
  </r>
  <r>
    <n v="3868"/>
    <s v="1000 words (Canceled)"/>
    <s v="New collection of music by Scott Evan Davis!"/>
    <n v="5000"/>
    <n v="10"/>
    <x v="1"/>
    <s v="GB"/>
    <s v="GBP"/>
    <x v="3545"/>
    <d v="2014-09-08T15:50:05"/>
    <b v="0"/>
    <n v="1"/>
    <b v="0"/>
    <x v="6"/>
    <s v="musical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46"/>
    <d v="2015-06-30T03:59:00"/>
    <b v="0"/>
    <n v="1"/>
    <b v="0"/>
    <x v="6"/>
    <s v="musical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47"/>
    <d v="2014-09-11T12:39:21"/>
    <b v="0"/>
    <n v="1"/>
    <b v="0"/>
    <x v="6"/>
    <s v="plays"/>
    <n v="0"/>
    <n v="10"/>
  </r>
  <r>
    <n v="4000"/>
    <s v="The Escorts"/>
    <s v="An Enticing Trip into the World of Assisted Dying"/>
    <n v="8000"/>
    <n v="10"/>
    <x v="2"/>
    <s v="US"/>
    <s v="USD"/>
    <x v="3548"/>
    <d v="2016-05-07T14:29:18"/>
    <b v="0"/>
    <n v="1"/>
    <b v="0"/>
    <x v="6"/>
    <s v="plays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49"/>
    <d v="2015-08-31T16:04:57"/>
    <b v="0"/>
    <n v="1"/>
    <b v="0"/>
    <x v="6"/>
    <s v="plays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50"/>
    <d v="2016-10-09T10:28:26"/>
    <b v="0"/>
    <n v="1"/>
    <b v="0"/>
    <x v="6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51"/>
    <d v="2015-03-24T03:59:00"/>
    <b v="0"/>
    <n v="1"/>
    <b v="0"/>
    <x v="6"/>
    <s v="plays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52"/>
    <d v="2015-10-29T21:40:48"/>
    <b v="0"/>
    <n v="1"/>
    <b v="0"/>
    <x v="0"/>
    <s v="web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53"/>
    <d v="2016-02-26T21:52:52"/>
    <b v="0"/>
    <n v="2"/>
    <b v="0"/>
    <x v="5"/>
    <s v="science fiction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54"/>
    <d v="2014-08-17T19:58:18"/>
    <b v="0"/>
    <n v="4"/>
    <b v="0"/>
    <x v="0"/>
    <s v="wearables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55"/>
    <d v="2014-09-02T01:10:22"/>
    <b v="0"/>
    <n v="4"/>
    <b v="0"/>
    <x v="0"/>
    <s v="gadgets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56"/>
    <d v="2014-11-14T02:37:23"/>
    <b v="0"/>
    <n v="8"/>
    <b v="0"/>
    <x v="0"/>
    <s v="web"/>
    <n v="1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x v="3557"/>
    <d v="2014-12-31T16:54:50"/>
    <b v="0"/>
    <n v="1"/>
    <b v="0"/>
    <x v="4"/>
    <s v="food trucks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58"/>
    <d v="2015-02-06T01:25:00"/>
    <b v="0"/>
    <n v="3"/>
    <b v="0"/>
    <x v="1"/>
    <s v="translations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59"/>
    <d v="2016-05-05T03:04:53"/>
    <b v="0"/>
    <n v="3"/>
    <b v="0"/>
    <x v="6"/>
    <s v="plays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60"/>
    <d v="2016-07-08T23:25:54"/>
    <b v="0"/>
    <n v="1"/>
    <b v="0"/>
    <x v="6"/>
    <s v="plays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61"/>
    <d v="2015-11-27T21:40:04"/>
    <b v="0"/>
    <n v="2"/>
    <b v="0"/>
    <x v="5"/>
    <s v="animation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62"/>
    <d v="2016-07-04T15:46:00"/>
    <b v="0"/>
    <n v="2"/>
    <b v="0"/>
    <x v="0"/>
    <s v="web"/>
    <n v="1"/>
    <n v="3"/>
  </r>
  <r>
    <n v="596"/>
    <s v="DigitaliBook free library"/>
    <s v="We present digitaibook,com site which can become a free electronic library with your help,"/>
    <n v="20000"/>
    <n v="6"/>
    <x v="2"/>
    <s v="US"/>
    <s v="USD"/>
    <x v="3563"/>
    <d v="2016-11-02T21:31:32"/>
    <b v="0"/>
    <n v="2"/>
    <b v="0"/>
    <x v="0"/>
    <s v="web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64"/>
    <d v="2015-03-05T20:27:00"/>
    <b v="0"/>
    <n v="2"/>
    <b v="0"/>
    <x v="8"/>
    <s v="audio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65"/>
    <d v="2016-02-25T10:57:14"/>
    <b v="0"/>
    <n v="1"/>
    <b v="0"/>
    <x v="1"/>
    <s v="translations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66"/>
    <d v="2014-12-31T17:05:38"/>
    <b v="0"/>
    <n v="2"/>
    <b v="0"/>
    <x v="2"/>
    <s v="nature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67"/>
    <d v="2016-03-14T14:35:29"/>
    <b v="0"/>
    <n v="2"/>
    <b v="0"/>
    <x v="3"/>
    <s v="mobile games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68"/>
    <d v="2015-02-07T21:42:19"/>
    <b v="0"/>
    <n v="2"/>
    <b v="0"/>
    <x v="6"/>
    <s v="plays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69"/>
    <d v="2014-07-02T16:29:55"/>
    <b v="0"/>
    <n v="1"/>
    <b v="0"/>
    <x v="5"/>
    <s v="drama"/>
    <n v="0"/>
    <n v="5"/>
  </r>
  <r>
    <n v="440"/>
    <s v="Consumed"/>
    <s v="A stop-motion animation made by a one girl team, with a camera, creativity, and a lot of determination."/>
    <n v="5000"/>
    <n v="5"/>
    <x v="2"/>
    <s v="US"/>
    <s v="USD"/>
    <x v="3570"/>
    <d v="2016-03-24T22:39:13"/>
    <b v="0"/>
    <n v="1"/>
    <b v="0"/>
    <x v="5"/>
    <s v="animation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71"/>
    <d v="2013-03-23T12:19:23"/>
    <b v="0"/>
    <n v="1"/>
    <b v="0"/>
    <x v="5"/>
    <s v="animation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72"/>
    <d v="2015-11-29T01:49:04"/>
    <b v="0"/>
    <n v="1"/>
    <b v="0"/>
    <x v="0"/>
    <s v="web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73"/>
    <d v="2013-08-15T10:43:28"/>
    <b v="0"/>
    <n v="1"/>
    <b v="0"/>
    <x v="1"/>
    <s v="fiction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74"/>
    <d v="2015-05-29T04:27:33"/>
    <b v="0"/>
    <n v="1"/>
    <b v="0"/>
    <x v="3"/>
    <s v="video games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75"/>
    <d v="2014-08-14T23:27:00"/>
    <b v="0"/>
    <n v="1"/>
    <b v="0"/>
    <x v="3"/>
    <s v="video games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76"/>
    <d v="2014-04-06T19:01:04"/>
    <b v="0"/>
    <n v="1"/>
    <b v="0"/>
    <x v="3"/>
    <s v="video games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77"/>
    <d v="2015-01-01T08:20:26"/>
    <b v="0"/>
    <n v="1"/>
    <b v="0"/>
    <x v="3"/>
    <s v="mobile games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78"/>
    <d v="2014-08-16T21:44:12"/>
    <b v="0"/>
    <n v="1"/>
    <b v="0"/>
    <x v="4"/>
    <s v="food trucks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79"/>
    <d v="2011-09-11T13:18:00"/>
    <b v="0"/>
    <n v="1"/>
    <b v="0"/>
    <x v="7"/>
    <s v="world music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80"/>
    <d v="2012-09-07T07:51:00"/>
    <b v="0"/>
    <n v="1"/>
    <b v="0"/>
    <x v="1"/>
    <s v="fiction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81"/>
    <d v="2016-08-05T00:10:33"/>
    <b v="0"/>
    <n v="1"/>
    <b v="0"/>
    <x v="1"/>
    <s v="fiction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82"/>
    <d v="2015-12-19T10:46:30"/>
    <b v="0"/>
    <n v="1"/>
    <b v="0"/>
    <x v="2"/>
    <s v="places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83"/>
    <d v="2017-03-27T04:36:00"/>
    <b v="0"/>
    <n v="1"/>
    <b v="0"/>
    <x v="7"/>
    <s v="faith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84"/>
    <d v="2015-03-14T15:00:00"/>
    <b v="0"/>
    <n v="1"/>
    <b v="0"/>
    <x v="4"/>
    <s v="food trucks"/>
    <n v="0"/>
    <n v="5"/>
  </r>
  <r>
    <n v="2418"/>
    <s v="Mexican food truck"/>
    <s v="I want to start my food truck business."/>
    <n v="25000"/>
    <n v="5"/>
    <x v="2"/>
    <s v="US"/>
    <s v="USD"/>
    <x v="3585"/>
    <d v="2015-03-24T19:34:04"/>
    <b v="0"/>
    <n v="5"/>
    <b v="0"/>
    <x v="4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x v="3586"/>
    <d v="2015-03-16T17:28:00"/>
    <b v="0"/>
    <n v="5"/>
    <b v="0"/>
    <x v="4"/>
    <s v="food trucks"/>
    <n v="1"/>
    <n v="1"/>
  </r>
  <r>
    <n v="2586"/>
    <s v="Inspire Healthy Eating"/>
    <s v="I would like to bring fresh salad and food to the streets of London at a reasonable price."/>
    <n v="3000"/>
    <n v="5"/>
    <x v="2"/>
    <s v="GB"/>
    <s v="GBP"/>
    <x v="3587"/>
    <d v="2015-12-25T07:55:36"/>
    <b v="0"/>
    <n v="1"/>
    <b v="0"/>
    <x v="4"/>
    <s v="food trucks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88"/>
    <d v="2016-03-23T11:52:07"/>
    <b v="0"/>
    <n v="1"/>
    <b v="0"/>
    <x v="4"/>
    <s v="food trucks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89"/>
    <d v="2016-04-23T10:16:40"/>
    <b v="0"/>
    <n v="1"/>
    <b v="0"/>
    <x v="6"/>
    <s v="plays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90"/>
    <d v="2015-01-11T10:15:24"/>
    <b v="0"/>
    <n v="1"/>
    <b v="0"/>
    <x v="6"/>
    <s v="plays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91"/>
    <d v="2015-03-27T00:05:32"/>
    <b v="0"/>
    <n v="1"/>
    <b v="0"/>
    <x v="6"/>
    <s v="spaces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92"/>
    <d v="2014-06-29T06:13:01"/>
    <b v="0"/>
    <n v="1"/>
    <b v="0"/>
    <x v="6"/>
    <s v="musical"/>
    <n v="0"/>
    <n v="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93"/>
    <d v="2016-06-01T23:38:29"/>
    <b v="0"/>
    <n v="1"/>
    <b v="0"/>
    <x v="6"/>
    <s v="plays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94"/>
    <d v="2014-10-07T04:30:00"/>
    <b v="0"/>
    <n v="1"/>
    <b v="0"/>
    <x v="6"/>
    <s v="plays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95"/>
    <d v="2015-05-15T19:14:28"/>
    <b v="0"/>
    <n v="1"/>
    <b v="0"/>
    <x v="6"/>
    <s v="plays"/>
    <n v="0"/>
    <n v="5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96"/>
    <d v="2014-07-19T09:21:30"/>
    <b v="0"/>
    <n v="1"/>
    <b v="0"/>
    <x v="6"/>
    <s v="plays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97"/>
    <d v="2014-08-26T16:28:00"/>
    <b v="0"/>
    <n v="1"/>
    <b v="0"/>
    <x v="6"/>
    <s v="plays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98"/>
    <d v="2016-06-19T22:32:01"/>
    <b v="0"/>
    <n v="1"/>
    <b v="0"/>
    <x v="6"/>
    <s v="plays"/>
    <n v="0"/>
    <n v="5"/>
  </r>
  <r>
    <n v="636"/>
    <s v="Keto Advice (Canceled)"/>
    <s v="With no central location for keto knowledge, keto advice will be a community run knowledge base."/>
    <n v="2000"/>
    <n v="4"/>
    <x v="1"/>
    <s v="GB"/>
    <s v="GBP"/>
    <x v="3599"/>
    <d v="2015-06-06T10:47:00"/>
    <b v="0"/>
    <n v="1"/>
    <b v="0"/>
    <x v="0"/>
    <s v="web"/>
    <n v="0"/>
    <n v="4"/>
  </r>
  <r>
    <n v="1181"/>
    <s v="Gringo Loco Tacos Food Truck"/>
    <s v="Bringing the best tacos to the streets of Chicago!"/>
    <n v="50000"/>
    <n v="4"/>
    <x v="2"/>
    <s v="US"/>
    <s v="USD"/>
    <x v="3600"/>
    <d v="2015-03-01T08:08:41"/>
    <b v="0"/>
    <n v="3"/>
    <b v="0"/>
    <x v="4"/>
    <s v="food trucks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601"/>
    <d v="2016-11-06T09:49:07"/>
    <b v="0"/>
    <n v="2"/>
    <b v="0"/>
    <x v="3"/>
    <s v="mobile games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602"/>
    <d v="2014-08-21T18:35:11"/>
    <b v="0"/>
    <n v="2"/>
    <b v="0"/>
    <x v="6"/>
    <s v="plays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603"/>
    <d v="2016-03-06T23:55:31"/>
    <b v="0"/>
    <n v="3"/>
    <b v="0"/>
    <x v="5"/>
    <s v="drama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604"/>
    <d v="2013-09-13T17:56:20"/>
    <b v="0"/>
    <n v="3"/>
    <b v="0"/>
    <x v="5"/>
    <s v="animation"/>
    <n v="0"/>
    <n v="1"/>
  </r>
  <r>
    <n v="982"/>
    <s v="Smart 2-in-1 I-PHONE HANDLE/WALLETtm"/>
    <s v="revolutonary ultra-slim 2-in-1 Smart  2-in-1 I-PHONE handle/WALLETtm with 360 rotatiion"/>
    <n v="17500"/>
    <n v="3"/>
    <x v="2"/>
    <s v="US"/>
    <s v="USD"/>
    <x v="3605"/>
    <d v="2016-10-02T18:04:46"/>
    <b v="0"/>
    <n v="3"/>
    <b v="0"/>
    <x v="0"/>
    <s v="wearables"/>
    <n v="0"/>
    <n v="1"/>
  </r>
  <r>
    <n v="1420"/>
    <s v="Shakespeare in the Hood - Romeo and Juliet"/>
    <s v="Help me butcher Shakespeare in a satirical fashion."/>
    <n v="110"/>
    <n v="3"/>
    <x v="2"/>
    <s v="US"/>
    <s v="USD"/>
    <x v="3606"/>
    <d v="2016-06-28T16:01:26"/>
    <b v="0"/>
    <n v="3"/>
    <b v="0"/>
    <x v="1"/>
    <s v="translations"/>
    <n v="3"/>
    <n v="1"/>
  </r>
  <r>
    <n v="1593"/>
    <s v="Picturing Italy"/>
    <s v="A trip to fulfill a dream of capturing the wonders and history of ancient Italy in person."/>
    <n v="22000"/>
    <n v="3"/>
    <x v="2"/>
    <s v="US"/>
    <s v="USD"/>
    <x v="3607"/>
    <d v="2015-02-28T20:17:35"/>
    <b v="0"/>
    <n v="3"/>
    <b v="0"/>
    <x v="2"/>
    <s v="places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608"/>
    <d v="2015-02-26T08:41:33"/>
    <b v="0"/>
    <n v="2"/>
    <b v="0"/>
    <x v="0"/>
    <s v="web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609"/>
    <d v="2016-05-20T08:59:00"/>
    <b v="0"/>
    <n v="3"/>
    <b v="0"/>
    <x v="6"/>
    <s v="spaces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610"/>
    <d v="2014-09-27T21:17:20"/>
    <b v="0"/>
    <n v="2"/>
    <b v="0"/>
    <x v="6"/>
    <s v="musical"/>
    <n v="0"/>
    <n v="1.5"/>
  </r>
  <r>
    <n v="3904"/>
    <s v="Black America from Prophets to Pimps"/>
    <s v="A play that will cover 4000 years of black history."/>
    <n v="10000"/>
    <n v="3"/>
    <x v="2"/>
    <s v="US"/>
    <s v="USD"/>
    <x v="3611"/>
    <d v="2015-04-15T05:04:00"/>
    <b v="0"/>
    <n v="2"/>
    <b v="0"/>
    <x v="6"/>
    <s v="plays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612"/>
    <d v="2015-05-13T20:45:12"/>
    <b v="0"/>
    <n v="1"/>
    <b v="0"/>
    <x v="6"/>
    <s v="plays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613"/>
    <d v="2015-11-14T23:00:00"/>
    <b v="0"/>
    <n v="2"/>
    <b v="0"/>
    <x v="6"/>
    <s v="plays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614"/>
    <d v="2016-01-08T06:34:00"/>
    <b v="0"/>
    <n v="3"/>
    <b v="0"/>
    <x v="6"/>
    <s v="plays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615"/>
    <d v="2015-05-21T08:02:55"/>
    <b v="0"/>
    <n v="2"/>
    <b v="0"/>
    <x v="5"/>
    <s v="animation"/>
    <n v="0"/>
    <n v="1"/>
  </r>
  <r>
    <n v="635"/>
    <s v="Pleero, A Technology Team Building Website (Canceled)"/>
    <s v="Network used for building technology development teams."/>
    <n v="25000"/>
    <n v="2"/>
    <x v="1"/>
    <s v="US"/>
    <s v="USD"/>
    <x v="3616"/>
    <d v="2015-04-12T02:12:42"/>
    <b v="0"/>
    <n v="1"/>
    <b v="0"/>
    <x v="0"/>
    <s v="web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617"/>
    <d v="2014-04-30T16:51:20"/>
    <b v="0"/>
    <n v="1"/>
    <b v="0"/>
    <x v="1"/>
    <s v="fiction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618"/>
    <d v="2014-11-19T00:00:59"/>
    <b v="0"/>
    <n v="2"/>
    <b v="0"/>
    <x v="1"/>
    <s v="translations"/>
    <n v="0"/>
    <n v="1"/>
  </r>
  <r>
    <n v="1992"/>
    <s v="The Wonderful World of Princes &amp; Princesses"/>
    <s v="A complete revamp of all the Disney Princes &amp; Princesses!"/>
    <n v="1500"/>
    <n v="2"/>
    <x v="2"/>
    <s v="US"/>
    <s v="USD"/>
    <x v="3619"/>
    <d v="2015-02-18T03:26:31"/>
    <b v="0"/>
    <n v="2"/>
    <b v="0"/>
    <x v="2"/>
    <s v="people"/>
    <n v="0"/>
    <n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620"/>
    <d v="2015-04-02T16:36:22"/>
    <b v="0"/>
    <n v="2"/>
    <b v="0"/>
    <x v="3"/>
    <s v="video games"/>
    <n v="2"/>
    <n v="1"/>
  </r>
  <r>
    <n v="2154"/>
    <s v="Demigods - Rise of the Children - Part 1 (Design)"/>
    <s v="A Real Time Strategy game based on Greek mythology in a fictional world."/>
    <n v="250"/>
    <n v="2"/>
    <x v="2"/>
    <s v="US"/>
    <s v="USD"/>
    <x v="3621"/>
    <d v="2014-01-28T15:10:27"/>
    <b v="0"/>
    <n v="2"/>
    <b v="0"/>
    <x v="3"/>
    <s v="video games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22"/>
    <d v="2016-02-07T16:58:00"/>
    <b v="0"/>
    <n v="1"/>
    <b v="0"/>
    <x v="0"/>
    <s v="web"/>
    <n v="0"/>
    <n v="2"/>
  </r>
  <r>
    <n v="2431"/>
    <s v="Murphy's good eatin'"/>
    <s v="Go to Colorado and run a food truck with homemade food of all kinds."/>
    <n v="100000"/>
    <n v="2"/>
    <x v="2"/>
    <s v="US"/>
    <s v="USD"/>
    <x v="3623"/>
    <d v="2016-06-28T02:23:33"/>
    <b v="0"/>
    <n v="2"/>
    <b v="0"/>
    <x v="4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624"/>
    <d v="2015-03-08T05:14:57"/>
    <b v="0"/>
    <n v="2"/>
    <b v="0"/>
    <x v="4"/>
    <s v="food trucks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25"/>
    <d v="2014-06-05T19:49:50"/>
    <b v="0"/>
    <n v="2"/>
    <b v="0"/>
    <x v="1"/>
    <s v="children's books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26"/>
    <d v="2016-05-14T21:03:57"/>
    <b v="0"/>
    <n v="2"/>
    <b v="0"/>
    <x v="6"/>
    <s v="plays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27"/>
    <d v="2014-09-06T22:08:59"/>
    <b v="0"/>
    <n v="2"/>
    <b v="0"/>
    <x v="6"/>
    <s v="plays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28"/>
    <d v="2016-08-15T12:44:52"/>
    <b v="0"/>
    <n v="2"/>
    <b v="0"/>
    <x v="6"/>
    <s v="spaces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29"/>
    <d v="2016-10-30T01:46:00"/>
    <b v="0"/>
    <n v="2"/>
    <b v="0"/>
    <x v="6"/>
    <s v="spaces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30"/>
    <d v="2016-05-05T17:00:00"/>
    <b v="0"/>
    <n v="2"/>
    <b v="0"/>
    <x v="6"/>
    <s v="musical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31"/>
    <d v="2016-02-16T18:33:07"/>
    <b v="0"/>
    <n v="1"/>
    <b v="0"/>
    <x v="6"/>
    <s v="plays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32"/>
    <d v="2015-04-18T10:16:00"/>
    <b v="0"/>
    <n v="1"/>
    <b v="0"/>
    <x v="5"/>
    <s v="science fiction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33"/>
    <d v="2016-08-12T04:20:14"/>
    <b v="0"/>
    <n v="1"/>
    <b v="0"/>
    <x v="5"/>
    <s v="drama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34"/>
    <d v="2016-04-16T20:08:40"/>
    <b v="0"/>
    <n v="1"/>
    <b v="0"/>
    <x v="5"/>
    <s v="drama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35"/>
    <d v="2015-03-06T15:22:29"/>
    <b v="0"/>
    <n v="1"/>
    <b v="0"/>
    <x v="5"/>
    <s v="drama"/>
    <n v="0"/>
    <n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36"/>
    <d v="2016-05-18T20:22:15"/>
    <b v="0"/>
    <n v="1"/>
    <b v="0"/>
    <x v="5"/>
    <s v="animation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37"/>
    <d v="2017-02-17T07:53:49"/>
    <b v="0"/>
    <n v="1"/>
    <b v="0"/>
    <x v="5"/>
    <s v="animation"/>
    <n v="0"/>
    <n v="1"/>
  </r>
  <r>
    <n v="496"/>
    <s v="Airships and Anatasia: The Movie"/>
    <s v="The movie is about the adventures of Ethan, Danna, The mysterious inventor and more."/>
    <n v="60000"/>
    <n v="1"/>
    <x v="2"/>
    <s v="US"/>
    <s v="USD"/>
    <x v="3638"/>
    <d v="2014-02-10T22:21:14"/>
    <b v="0"/>
    <n v="1"/>
    <b v="0"/>
    <x v="5"/>
    <s v="animation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39"/>
    <d v="2015-02-04T19:36:46"/>
    <b v="0"/>
    <n v="1"/>
    <b v="0"/>
    <x v="0"/>
    <s v="web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40"/>
    <d v="2016-05-03T16:41:56"/>
    <b v="0"/>
    <n v="1"/>
    <b v="0"/>
    <x v="0"/>
    <s v="web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41"/>
    <d v="2016-03-12T22:37:55"/>
    <b v="0"/>
    <n v="1"/>
    <b v="0"/>
    <x v="0"/>
    <s v="web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42"/>
    <d v="2016-07-14T16:25:33"/>
    <b v="0"/>
    <n v="1"/>
    <b v="0"/>
    <x v="0"/>
    <s v="web"/>
    <n v="0"/>
    <n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43"/>
    <d v="2015-03-28T10:19:12"/>
    <b v="0"/>
    <n v="1"/>
    <b v="0"/>
    <x v="0"/>
    <s v="web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44"/>
    <d v="2016-09-22T21:47:47"/>
    <b v="0"/>
    <n v="1"/>
    <b v="0"/>
    <x v="0"/>
    <s v="web"/>
    <n v="0"/>
    <n v="1"/>
  </r>
  <r>
    <n v="583"/>
    <s v="HackersArchive.com"/>
    <s v="HackersArchive.com will help rid the web of viruses and scams found everywhere else you look!"/>
    <n v="9000"/>
    <n v="1"/>
    <x v="2"/>
    <s v="US"/>
    <s v="USD"/>
    <x v="3645"/>
    <d v="2015-03-19T21:31:27"/>
    <b v="0"/>
    <n v="1"/>
    <b v="0"/>
    <x v="0"/>
    <s v="web"/>
    <n v="0"/>
    <n v="1"/>
  </r>
  <r>
    <n v="589"/>
    <s v="Get Neighborly"/>
    <s v="Services closer than you think..."/>
    <n v="7500"/>
    <n v="1"/>
    <x v="2"/>
    <s v="US"/>
    <s v="USD"/>
    <x v="3646"/>
    <d v="2015-07-08T14:44:59"/>
    <b v="0"/>
    <n v="1"/>
    <b v="0"/>
    <x v="0"/>
    <s v="web"/>
    <n v="0"/>
    <n v="1"/>
  </r>
  <r>
    <n v="619"/>
    <s v="Big Data (Canceled)"/>
    <s v="Big Data Sets for researchers interested in improving the quality of life."/>
    <n v="2500000"/>
    <n v="1"/>
    <x v="1"/>
    <s v="US"/>
    <s v="USD"/>
    <x v="3647"/>
    <d v="2014-11-25T16:36:30"/>
    <b v="0"/>
    <n v="1"/>
    <b v="0"/>
    <x v="0"/>
    <s v="web"/>
    <n v="0"/>
    <n v="1"/>
  </r>
  <r>
    <n v="634"/>
    <s v="pitchtograndma (Canceled)"/>
    <s v="We help companies to explain what they do in simple, grandma-would-understand terms."/>
    <n v="5000"/>
    <n v="1"/>
    <x v="1"/>
    <s v="US"/>
    <s v="USD"/>
    <x v="3648"/>
    <d v="2015-02-26T22:17:09"/>
    <b v="0"/>
    <n v="1"/>
    <b v="0"/>
    <x v="0"/>
    <s v="web"/>
    <n v="0"/>
    <n v="1"/>
  </r>
  <r>
    <n v="639"/>
    <s v="Kids Educational Social Media Site (Canceled)"/>
    <s v="Development of a Safe and Educational Social Media site for kids."/>
    <n v="1000000"/>
    <n v="1"/>
    <x v="1"/>
    <s v="US"/>
    <s v="USD"/>
    <x v="3649"/>
    <d v="2014-10-13T13:59:55"/>
    <b v="0"/>
    <n v="1"/>
    <b v="0"/>
    <x v="0"/>
    <s v="web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50"/>
    <d v="2016-10-26T19:20:04"/>
    <b v="0"/>
    <n v="1"/>
    <b v="0"/>
    <x v="0"/>
    <s v="wearables"/>
    <n v="0"/>
    <n v="1"/>
  </r>
  <r>
    <n v="696"/>
    <s v="trustee"/>
    <s v="Show your fidelity by wearing the Trustee rings! Show where you are (at)!"/>
    <n v="175000"/>
    <n v="1"/>
    <x v="2"/>
    <s v="NL"/>
    <s v="EUR"/>
    <x v="3651"/>
    <d v="2014-07-25T22:15:02"/>
    <b v="0"/>
    <n v="1"/>
    <b v="0"/>
    <x v="0"/>
    <s v="wearables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52"/>
    <d v="2014-11-05T20:38:35"/>
    <b v="0"/>
    <n v="1"/>
    <b v="0"/>
    <x v="8"/>
    <s v="audio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53"/>
    <d v="2016-01-08T04:53:10"/>
    <b v="0"/>
    <n v="1"/>
    <b v="0"/>
    <x v="3"/>
    <s v="video games"/>
    <n v="0"/>
    <n v="1"/>
  </r>
  <r>
    <n v="1128"/>
    <s v="Flying Turds"/>
    <s v="#havingfunFTW"/>
    <n v="1000"/>
    <n v="1"/>
    <x v="2"/>
    <s v="GB"/>
    <s v="GBP"/>
    <x v="3654"/>
    <d v="2014-08-07T15:35:17"/>
    <b v="0"/>
    <n v="1"/>
    <b v="0"/>
    <x v="3"/>
    <s v="mobile games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55"/>
    <d v="2014-11-29T04:33:00"/>
    <b v="0"/>
    <n v="1"/>
    <b v="0"/>
    <x v="3"/>
    <s v="mobile games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56"/>
    <d v="2016-02-28T23:05:09"/>
    <b v="0"/>
    <n v="1"/>
    <b v="0"/>
    <x v="0"/>
    <s v="wearables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57"/>
    <d v="2016-06-03T07:38:40"/>
    <b v="0"/>
    <n v="1"/>
    <b v="0"/>
    <x v="1"/>
    <s v="translations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58"/>
    <d v="2017-01-03T06:04:27"/>
    <b v="0"/>
    <n v="1"/>
    <b v="0"/>
    <x v="1"/>
    <s v="translations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59"/>
    <d v="2016-05-26T17:57:43"/>
    <b v="0"/>
    <n v="1"/>
    <b v="0"/>
    <x v="1"/>
    <s v="translations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60"/>
    <d v="2016-02-20T04:06:37"/>
    <b v="0"/>
    <n v="1"/>
    <b v="0"/>
    <x v="1"/>
    <s v="translations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61"/>
    <d v="2013-07-31T19:43:00"/>
    <b v="0"/>
    <n v="1"/>
    <b v="0"/>
    <x v="1"/>
    <s v="fiction"/>
    <n v="0"/>
    <n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62"/>
    <d v="2015-03-02T21:16:00"/>
    <b v="0"/>
    <n v="1"/>
    <b v="0"/>
    <x v="2"/>
    <s v="nature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63"/>
    <d v="2014-12-13T22:49:25"/>
    <b v="0"/>
    <n v="1"/>
    <b v="0"/>
    <x v="2"/>
    <s v="places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64"/>
    <d v="2015-07-26T16:00:58"/>
    <b v="0"/>
    <n v="1"/>
    <b v="0"/>
    <x v="2"/>
    <s v="places"/>
    <n v="0"/>
    <n v="1"/>
  </r>
  <r>
    <n v="1702"/>
    <s v="lyndale lewis and new vision prosper cd release"/>
    <s v="I can do all things through christ jesus"/>
    <n v="16500"/>
    <n v="1"/>
    <x v="2"/>
    <s v="US"/>
    <s v="USD"/>
    <x v="3665"/>
    <d v="2015-03-30T19:52:30"/>
    <b v="0"/>
    <n v="1"/>
    <b v="0"/>
    <x v="7"/>
    <s v="faith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66"/>
    <d v="2016-04-03T00:10:00"/>
    <b v="0"/>
    <n v="1"/>
    <b v="0"/>
    <x v="7"/>
    <s v="faith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67"/>
    <d v="2015-04-05T11:00:00"/>
    <b v="0"/>
    <n v="1"/>
    <b v="0"/>
    <x v="7"/>
    <s v="faith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68"/>
    <d v="2015-05-08T00:52:36"/>
    <b v="0"/>
    <n v="1"/>
    <b v="0"/>
    <x v="7"/>
    <s v="faith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69"/>
    <d v="2016-05-04T19:58:52"/>
    <b v="0"/>
    <n v="1"/>
    <b v="0"/>
    <x v="7"/>
    <s v="faith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70"/>
    <d v="2016-03-14T09:24:43"/>
    <b v="0"/>
    <n v="1"/>
    <b v="0"/>
    <x v="2"/>
    <s v="people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71"/>
    <d v="2016-02-11T16:18:30"/>
    <b v="0"/>
    <n v="1"/>
    <b v="0"/>
    <x v="3"/>
    <s v="video games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72"/>
    <d v="2016-06-24T17:27:49"/>
    <b v="0"/>
    <n v="1"/>
    <b v="0"/>
    <x v="0"/>
    <s v="web"/>
    <n v="0"/>
    <n v="1"/>
  </r>
  <r>
    <n v="2421"/>
    <s v="hot dog cart"/>
    <s v="help me start Merrill's first hot dog cart in this empty lot"/>
    <n v="6000"/>
    <n v="1"/>
    <x v="2"/>
    <s v="US"/>
    <s v="USD"/>
    <x v="3673"/>
    <d v="2015-02-21T16:29:56"/>
    <b v="0"/>
    <n v="1"/>
    <b v="0"/>
    <x v="4"/>
    <s v="food trucks"/>
    <n v="0"/>
    <n v="1"/>
  </r>
  <r>
    <n v="2422"/>
    <s v="Help starting a family owned food truck"/>
    <s v="Family owned business serving BBQ and seafood to the public"/>
    <n v="500"/>
    <n v="1"/>
    <x v="2"/>
    <s v="US"/>
    <s v="USD"/>
    <x v="3674"/>
    <d v="2015-03-11T16:23:56"/>
    <b v="0"/>
    <n v="1"/>
    <b v="0"/>
    <x v="4"/>
    <s v="food trucks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75"/>
    <d v="2016-05-27T22:04:00"/>
    <b v="0"/>
    <n v="1"/>
    <b v="0"/>
    <x v="4"/>
    <s v="food trucks"/>
    <n v="0"/>
    <n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76"/>
    <d v="2016-03-23T06:38:53"/>
    <b v="0"/>
    <n v="1"/>
    <b v="0"/>
    <x v="4"/>
    <s v="food trucks"/>
    <n v="0"/>
    <n v="1"/>
  </r>
  <r>
    <n v="2428"/>
    <s v="Premium Burgers"/>
    <s v="From Moo 2 You! We want to offer premium burgers to a taco flooded environment."/>
    <n v="35000"/>
    <n v="1"/>
    <x v="2"/>
    <s v="US"/>
    <s v="USD"/>
    <x v="3677"/>
    <d v="2015-03-12T17:49:11"/>
    <b v="0"/>
    <n v="1"/>
    <b v="0"/>
    <x v="4"/>
    <s v="food trucks"/>
    <n v="0"/>
    <n v="1"/>
  </r>
  <r>
    <n v="2582"/>
    <s v="Drunken Wings"/>
    <s v="The place where chicken meets liquor for the first time!"/>
    <n v="90000"/>
    <n v="1"/>
    <x v="2"/>
    <s v="US"/>
    <s v="USD"/>
    <x v="3678"/>
    <d v="2016-10-29T23:43:54"/>
    <b v="0"/>
    <n v="1"/>
    <b v="0"/>
    <x v="4"/>
    <s v="food trucks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79"/>
    <d v="2014-08-07T23:13:48"/>
    <b v="0"/>
    <n v="1"/>
    <b v="0"/>
    <x v="4"/>
    <s v="food trucks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80"/>
    <d v="2016-07-30T23:04:50"/>
    <b v="0"/>
    <n v="1"/>
    <b v="0"/>
    <x v="4"/>
    <s v="food trucks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81"/>
    <d v="2014-09-26T03:22:19"/>
    <b v="0"/>
    <n v="1"/>
    <b v="0"/>
    <x v="4"/>
    <s v="food trucks"/>
    <n v="0"/>
    <n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82"/>
    <d v="2016-04-24T20:45:21"/>
    <b v="0"/>
    <n v="1"/>
    <b v="0"/>
    <x v="1"/>
    <s v="children's books"/>
    <n v="0"/>
    <n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83"/>
    <d v="2015-06-12T20:11:27"/>
    <b v="0"/>
    <n v="1"/>
    <b v="0"/>
    <x v="6"/>
    <s v="plays"/>
    <n v="0"/>
    <n v="1"/>
  </r>
  <r>
    <n v="2914"/>
    <s v="Hercules the Panto"/>
    <s v="Hercules must complete four challenges in order to meet the father he never knew"/>
    <n v="25000"/>
    <n v="1"/>
    <x v="2"/>
    <s v="GB"/>
    <s v="GBP"/>
    <x v="3684"/>
    <d v="2015-03-14T20:46:34"/>
    <b v="0"/>
    <n v="1"/>
    <b v="0"/>
    <x v="6"/>
    <s v="plays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85"/>
    <d v="2015-03-01T23:02:35"/>
    <b v="0"/>
    <n v="1"/>
    <b v="0"/>
    <x v="6"/>
    <s v="spaces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86"/>
    <d v="2015-01-09T22:59:50"/>
    <b v="0"/>
    <n v="1"/>
    <b v="0"/>
    <x v="6"/>
    <s v="spaces"/>
    <n v="0"/>
    <n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87"/>
    <d v="2016-05-27T13:12:00"/>
    <b v="0"/>
    <n v="1"/>
    <b v="0"/>
    <x v="6"/>
    <s v="spaces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88"/>
    <d v="2016-04-30T05:34:00"/>
    <b v="0"/>
    <n v="1"/>
    <b v="0"/>
    <x v="6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89"/>
    <d v="2014-11-29T21:19:50"/>
    <b v="0"/>
    <n v="1"/>
    <b v="0"/>
    <x v="6"/>
    <s v="musical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90"/>
    <d v="2016-10-07T15:11:00"/>
    <b v="0"/>
    <n v="1"/>
    <b v="0"/>
    <x v="6"/>
    <s v="musical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91"/>
    <d v="2016-11-22T00:17:18"/>
    <b v="0"/>
    <n v="1"/>
    <b v="0"/>
    <x v="6"/>
    <s v="musical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92"/>
    <d v="2017-01-14T00:42:36"/>
    <b v="0"/>
    <n v="1"/>
    <b v="0"/>
    <x v="6"/>
    <s v="musical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93"/>
    <d v="2015-03-08T16:50:03"/>
    <b v="0"/>
    <n v="1"/>
    <b v="0"/>
    <x v="6"/>
    <s v="plays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94"/>
    <d v="2014-06-25T21:00:00"/>
    <b v="0"/>
    <n v="1"/>
    <b v="0"/>
    <x v="6"/>
    <s v="plays"/>
    <n v="0"/>
    <n v="1"/>
  </r>
  <r>
    <n v="3862"/>
    <s v="The Container Play"/>
    <s v="The hit immersive theatre experience of England comes to Corpus Christi!"/>
    <n v="7500"/>
    <n v="1"/>
    <x v="2"/>
    <s v="US"/>
    <s v="USD"/>
    <x v="3695"/>
    <d v="2016-09-12T16:59:00"/>
    <b v="0"/>
    <n v="1"/>
    <b v="0"/>
    <x v="6"/>
    <s v="plays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96"/>
    <d v="2015-04-25T04:35:00"/>
    <b v="0"/>
    <n v="1"/>
    <b v="0"/>
    <x v="6"/>
    <s v="plays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97"/>
    <d v="2016-03-16T03:02:44"/>
    <b v="0"/>
    <n v="1"/>
    <b v="0"/>
    <x v="6"/>
    <s v="plays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98"/>
    <d v="2016-05-03T18:49:02"/>
    <b v="0"/>
    <n v="1"/>
    <b v="0"/>
    <x v="6"/>
    <s v="plays"/>
    <n v="0"/>
    <n v="1"/>
  </r>
  <r>
    <n v="4004"/>
    <s v="South Florida Tours"/>
    <s v="Help Launch The Queen Into South Florida!"/>
    <n v="500"/>
    <n v="1"/>
    <x v="2"/>
    <s v="US"/>
    <s v="USD"/>
    <x v="3699"/>
    <d v="2014-10-08T03:54:17"/>
    <b v="0"/>
    <n v="1"/>
    <b v="0"/>
    <x v="6"/>
    <s v="plays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700"/>
    <d v="2015-07-19T18:44:23"/>
    <b v="0"/>
    <n v="1"/>
    <b v="0"/>
    <x v="6"/>
    <s v="plays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701"/>
    <d v="2014-08-21T04:49:49"/>
    <b v="0"/>
    <n v="1"/>
    <b v="0"/>
    <x v="6"/>
    <s v="plays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702"/>
    <d v="2014-10-23T15:16:31"/>
    <b v="0"/>
    <n v="1"/>
    <b v="0"/>
    <x v="6"/>
    <s v="plays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703"/>
    <d v="2016-02-28T00:00:00"/>
    <b v="0"/>
    <n v="1"/>
    <b v="0"/>
    <x v="6"/>
    <s v="plays"/>
    <n v="0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x v="3704"/>
    <d v="2016-10-10T10:21:47"/>
    <b v="0"/>
    <n v="0"/>
    <b v="0"/>
    <x v="5"/>
    <s v="science fiction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705"/>
    <d v="2015-05-15T22:17:22"/>
    <b v="0"/>
    <n v="0"/>
    <b v="0"/>
    <x v="5"/>
    <s v="science fiction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706"/>
    <d v="2014-10-30T22:29:43"/>
    <b v="0"/>
    <n v="0"/>
    <b v="0"/>
    <x v="5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707"/>
    <d v="2014-06-16T20:16:00"/>
    <b v="0"/>
    <n v="0"/>
    <b v="0"/>
    <x v="5"/>
    <s v="science fiction"/>
    <n v="0"/>
    <n v="0"/>
  </r>
  <r>
    <n v="131"/>
    <s v="I (Canceled)"/>
    <s v="I"/>
    <n v="1200"/>
    <n v="0"/>
    <x v="1"/>
    <s v="US"/>
    <s v="USD"/>
    <x v="3708"/>
    <d v="2016-07-06T00:00:00"/>
    <b v="0"/>
    <n v="0"/>
    <b v="0"/>
    <x v="5"/>
    <s v="science fiction"/>
    <n v="0"/>
    <n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709"/>
    <d v="2016-05-31T17:31:00"/>
    <b v="0"/>
    <n v="0"/>
    <b v="0"/>
    <x v="5"/>
    <s v="science fiction"/>
    <n v="0"/>
    <n v="0"/>
  </r>
  <r>
    <n v="134"/>
    <s v="MARLEY'S GHOST (AMBASSADORS OF STEAM) (Canceled)"/>
    <s v="steampunk  remake of &quot;a Christmas carol&quot;"/>
    <n v="5000"/>
    <n v="0"/>
    <x v="1"/>
    <s v="US"/>
    <s v="USD"/>
    <x v="3710"/>
    <d v="2015-09-04T17:00:00"/>
    <b v="0"/>
    <n v="0"/>
    <b v="0"/>
    <x v="5"/>
    <s v="science fiction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711"/>
    <d v="2015-05-16T10:16:00"/>
    <b v="0"/>
    <n v="0"/>
    <b v="0"/>
    <x v="5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712"/>
    <d v="2015-10-12T13:46:33"/>
    <b v="0"/>
    <n v="0"/>
    <b v="0"/>
    <x v="5"/>
    <s v="science fiction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713"/>
    <d v="2015-03-20T03:45:32"/>
    <b v="0"/>
    <n v="0"/>
    <b v="0"/>
    <x v="5"/>
    <s v="science fiction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714"/>
    <d v="2016-09-03T05:55:00"/>
    <b v="0"/>
    <n v="0"/>
    <b v="0"/>
    <x v="5"/>
    <s v="science fiction"/>
    <n v="0"/>
    <n v="0"/>
  </r>
  <r>
    <n v="147"/>
    <s v="Consumed (Static Air) (Canceled)"/>
    <s v="Film makers catch live footage beyond their wildest dreams."/>
    <n v="7000"/>
    <n v="0"/>
    <x v="1"/>
    <s v="GB"/>
    <s v="GBP"/>
    <x v="3715"/>
    <d v="2015-01-08T18:18:00"/>
    <b v="0"/>
    <n v="0"/>
    <b v="0"/>
    <x v="5"/>
    <s v="science fiction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716"/>
    <d v="2014-10-22T01:50:28"/>
    <b v="0"/>
    <n v="0"/>
    <b v="0"/>
    <x v="5"/>
    <s v="science fiction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717"/>
    <d v="2015-08-15T21:54:51"/>
    <b v="0"/>
    <n v="0"/>
    <b v="0"/>
    <x v="5"/>
    <s v="drama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718"/>
    <d v="2015-10-01T00:00:00"/>
    <b v="0"/>
    <n v="0"/>
    <b v="0"/>
    <x v="5"/>
    <s v="drama"/>
    <n v="0"/>
    <n v="0"/>
  </r>
  <r>
    <n v="165"/>
    <s v="NET"/>
    <s v="A teacher. A boy. The beach and a heatwave that drove them all insane."/>
    <n v="17000"/>
    <n v="0"/>
    <x v="2"/>
    <s v="GB"/>
    <s v="GBP"/>
    <x v="3719"/>
    <d v="2016-01-12T15:48:44"/>
    <b v="0"/>
    <n v="0"/>
    <b v="0"/>
    <x v="5"/>
    <s v="drama"/>
    <n v="0"/>
    <n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720"/>
    <d v="2015-03-19T08:28:43"/>
    <b v="0"/>
    <n v="0"/>
    <b v="0"/>
    <x v="5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3721"/>
    <d v="2015-02-28T13:45:08"/>
    <b v="0"/>
    <n v="0"/>
    <b v="0"/>
    <x v="5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722"/>
    <d v="2015-05-08T18:12:56"/>
    <b v="0"/>
    <n v="0"/>
    <b v="0"/>
    <x v="5"/>
    <s v="drama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3723"/>
    <d v="2015-08-05T19:46:39"/>
    <b v="0"/>
    <n v="0"/>
    <b v="0"/>
    <x v="5"/>
    <s v="drama"/>
    <n v="0"/>
    <n v="0"/>
  </r>
  <r>
    <n v="178"/>
    <s v="El viaje de LucÃ­a"/>
    <s v="El viaje de LucÃ­a es un largometraje de ficciÃ³n con temÃ¡tica sobre el cÃ¡ncer infantil."/>
    <n v="500000"/>
    <n v="0"/>
    <x v="2"/>
    <s v="ES"/>
    <s v="EUR"/>
    <x v="3724"/>
    <d v="2015-11-26T23:55:45"/>
    <b v="0"/>
    <n v="0"/>
    <b v="0"/>
    <x v="5"/>
    <s v="drama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25"/>
    <d v="2017-01-07T00:17:12"/>
    <b v="0"/>
    <n v="0"/>
    <b v="0"/>
    <x v="5"/>
    <s v="drama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726"/>
    <d v="2017-03-03T20:00:00"/>
    <b v="0"/>
    <n v="0"/>
    <b v="0"/>
    <x v="5"/>
    <s v="drama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27"/>
    <d v="2014-09-05T04:23:35"/>
    <b v="0"/>
    <n v="0"/>
    <b v="0"/>
    <x v="5"/>
    <s v="drama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28"/>
    <d v="2014-11-28T23:26:06"/>
    <b v="0"/>
    <n v="0"/>
    <b v="0"/>
    <x v="5"/>
    <s v="drama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729"/>
    <d v="2015-07-10T16:05:32"/>
    <b v="0"/>
    <n v="0"/>
    <b v="0"/>
    <x v="5"/>
    <s v="drama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730"/>
    <d v="2016-09-01T02:58:22"/>
    <b v="0"/>
    <n v="0"/>
    <b v="0"/>
    <x v="5"/>
    <s v="drama"/>
    <n v="0"/>
    <n v="0"/>
  </r>
  <r>
    <n v="202"/>
    <s v="Modern Gangsters"/>
    <s v="new web series created by jonney terry"/>
    <n v="6000"/>
    <n v="0"/>
    <x v="2"/>
    <s v="US"/>
    <s v="USD"/>
    <x v="3731"/>
    <d v="2015-10-08T20:59:00"/>
    <b v="0"/>
    <n v="0"/>
    <b v="0"/>
    <x v="5"/>
    <s v="drama"/>
    <n v="0"/>
    <n v="0"/>
  </r>
  <r>
    <n v="206"/>
    <s v="Blood Bond Movie Development"/>
    <s v="A love story featuring adoption,struggle,dysfunction,grace, healing, and restoration."/>
    <n v="12700"/>
    <n v="0"/>
    <x v="2"/>
    <s v="US"/>
    <s v="USD"/>
    <x v="3732"/>
    <d v="2016-08-06T00:06:23"/>
    <b v="0"/>
    <n v="0"/>
    <b v="0"/>
    <x v="5"/>
    <s v="drama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33"/>
    <d v="2014-12-16T08:52:47"/>
    <b v="0"/>
    <n v="0"/>
    <b v="0"/>
    <x v="5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34"/>
    <d v="2015-07-10T22:08:55"/>
    <b v="0"/>
    <n v="0"/>
    <b v="0"/>
    <x v="5"/>
    <s v="drama"/>
    <n v="0"/>
    <n v="0"/>
  </r>
  <r>
    <n v="221"/>
    <s v="Archetypes"/>
    <s v="Film about Schizophrenia with Surreal Twists!"/>
    <n v="50000"/>
    <n v="0"/>
    <x v="2"/>
    <s v="US"/>
    <s v="USD"/>
    <x v="3735"/>
    <d v="2015-03-28T19:06:04"/>
    <b v="0"/>
    <n v="0"/>
    <b v="0"/>
    <x v="5"/>
    <s v="drama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736"/>
    <d v="2016-05-22T01:05:00"/>
    <b v="0"/>
    <n v="0"/>
    <b v="0"/>
    <x v="5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737"/>
    <d v="2015-07-10T05:38:46"/>
    <b v="0"/>
    <n v="0"/>
    <b v="0"/>
    <x v="5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3738"/>
    <d v="2016-04-08T22:04:14"/>
    <b v="0"/>
    <n v="0"/>
    <b v="0"/>
    <x v="5"/>
    <s v="drama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39"/>
    <d v="2015-07-09T21:27:21"/>
    <b v="0"/>
    <n v="0"/>
    <b v="0"/>
    <x v="5"/>
    <s v="drama"/>
    <n v="0"/>
    <n v="0"/>
  </r>
  <r>
    <n v="228"/>
    <s v="Facets of a Geek life"/>
    <s v="I am making a film from one one of my books called facets of a Geek life."/>
    <n v="8000"/>
    <n v="0"/>
    <x v="2"/>
    <s v="GB"/>
    <s v="GBP"/>
    <x v="3740"/>
    <d v="2015-06-01T16:28:25"/>
    <b v="0"/>
    <n v="0"/>
    <b v="0"/>
    <x v="5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741"/>
    <d v="2016-02-13T22:24:57"/>
    <b v="0"/>
    <n v="0"/>
    <b v="0"/>
    <x v="5"/>
    <s v="drama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742"/>
    <d v="2016-01-02T23:00:51"/>
    <b v="0"/>
    <n v="0"/>
    <b v="0"/>
    <x v="5"/>
    <s v="drama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43"/>
    <d v="2016-09-29T21:52:52"/>
    <b v="0"/>
    <n v="0"/>
    <b v="0"/>
    <x v="5"/>
    <s v="drama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744"/>
    <d v="2015-07-09T21:48:17"/>
    <b v="0"/>
    <n v="0"/>
    <b v="0"/>
    <x v="5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45"/>
    <d v="2016-01-05T00:00:00"/>
    <b v="0"/>
    <n v="0"/>
    <b v="0"/>
    <x v="5"/>
    <s v="drama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46"/>
    <d v="2016-12-30T09:00:00"/>
    <b v="0"/>
    <n v="0"/>
    <b v="0"/>
    <x v="5"/>
    <s v="drama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47"/>
    <d v="2015-10-22T18:59:00"/>
    <b v="0"/>
    <n v="0"/>
    <b v="0"/>
    <x v="5"/>
    <s v="animation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48"/>
    <d v="2009-11-27T04:59:00"/>
    <b v="0"/>
    <n v="0"/>
    <b v="0"/>
    <x v="5"/>
    <s v="animation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49"/>
    <d v="2015-10-11T15:07:02"/>
    <b v="0"/>
    <n v="0"/>
    <b v="0"/>
    <x v="5"/>
    <s v="animation"/>
    <n v="0"/>
    <n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750"/>
    <d v="2013-07-31T08:41:53"/>
    <b v="0"/>
    <n v="0"/>
    <b v="0"/>
    <x v="5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751"/>
    <d v="2016-10-08T07:38:46"/>
    <b v="0"/>
    <n v="0"/>
    <b v="0"/>
    <x v="5"/>
    <s v="animation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52"/>
    <d v="2014-10-17T18:16:58"/>
    <b v="0"/>
    <n v="0"/>
    <b v="0"/>
    <x v="5"/>
    <s v="animation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753"/>
    <d v="2013-11-02T19:03:16"/>
    <b v="0"/>
    <n v="0"/>
    <b v="0"/>
    <x v="5"/>
    <s v="animation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54"/>
    <d v="2014-01-25T17:09:51"/>
    <b v="0"/>
    <n v="0"/>
    <b v="0"/>
    <x v="5"/>
    <s v="animation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55"/>
    <d v="2014-08-16T18:25:12"/>
    <b v="0"/>
    <n v="0"/>
    <b v="0"/>
    <x v="5"/>
    <s v="animation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56"/>
    <d v="2013-06-02T20:19:27"/>
    <b v="0"/>
    <n v="0"/>
    <b v="0"/>
    <x v="5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57"/>
    <d v="2011-08-10T03:02:21"/>
    <b v="0"/>
    <n v="0"/>
    <b v="0"/>
    <x v="5"/>
    <s v="animation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758"/>
    <d v="2012-07-11T03:51:05"/>
    <b v="0"/>
    <n v="0"/>
    <b v="0"/>
    <x v="5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s v="GB"/>
    <s v="GBP"/>
    <x v="3759"/>
    <d v="2014-09-05T23:45:24"/>
    <b v="0"/>
    <n v="0"/>
    <b v="0"/>
    <x v="5"/>
    <s v="animation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60"/>
    <d v="2015-05-06T02:04:03"/>
    <b v="0"/>
    <n v="0"/>
    <b v="0"/>
    <x v="5"/>
    <s v="animation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3761"/>
    <d v="2012-05-18T20:02:14"/>
    <b v="0"/>
    <n v="0"/>
    <b v="0"/>
    <x v="5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762"/>
    <d v="2015-04-01T20:51:49"/>
    <b v="0"/>
    <n v="0"/>
    <b v="0"/>
    <x v="5"/>
    <s v="animation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63"/>
    <d v="2016-12-25T15:16:34"/>
    <b v="0"/>
    <n v="0"/>
    <b v="0"/>
    <x v="5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764"/>
    <d v="2017-01-09T01:18:20"/>
    <b v="0"/>
    <n v="0"/>
    <b v="0"/>
    <x v="5"/>
    <s v="animation"/>
    <n v="0"/>
    <n v="0"/>
  </r>
  <r>
    <n v="490"/>
    <s v="PROJECT IS CANCELLED"/>
    <s v="Cancelled"/>
    <n v="1000"/>
    <n v="0"/>
    <x v="2"/>
    <s v="US"/>
    <s v="USD"/>
    <x v="3765"/>
    <d v="2012-08-22T23:14:45"/>
    <b v="0"/>
    <n v="0"/>
    <b v="0"/>
    <x v="5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766"/>
    <d v="2016-01-27T23:34:59"/>
    <b v="0"/>
    <n v="0"/>
    <b v="0"/>
    <x v="5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767"/>
    <d v="2016-10-13T00:50:30"/>
    <b v="0"/>
    <n v="0"/>
    <b v="0"/>
    <x v="5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68"/>
    <d v="2015-05-20T17:25:38"/>
    <b v="0"/>
    <n v="0"/>
    <b v="0"/>
    <x v="5"/>
    <s v="animation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769"/>
    <d v="2015-07-16T19:51:45"/>
    <b v="0"/>
    <n v="0"/>
    <b v="0"/>
    <x v="5"/>
    <s v="animation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770"/>
    <d v="2011-07-09T05:37:31"/>
    <b v="0"/>
    <n v="0"/>
    <b v="0"/>
    <x v="5"/>
    <s v="animation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771"/>
    <d v="2016-03-01T04:13:59"/>
    <b v="0"/>
    <n v="0"/>
    <b v="0"/>
    <x v="5"/>
    <s v="animation"/>
    <n v="0"/>
    <n v="0"/>
  </r>
  <r>
    <n v="516"/>
    <s v="Shipmates"/>
    <s v="A big brother style comedy animation series starring famous seafarers"/>
    <n v="5000"/>
    <n v="0"/>
    <x v="2"/>
    <s v="GB"/>
    <s v="GBP"/>
    <x v="3772"/>
    <d v="2015-05-27T18:41:20"/>
    <b v="0"/>
    <n v="0"/>
    <b v="0"/>
    <x v="5"/>
    <s v="animation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773"/>
    <d v="2015-09-06T14:46:00"/>
    <b v="0"/>
    <n v="0"/>
    <b v="0"/>
    <x v="5"/>
    <s v="animation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774"/>
    <d v="2016-02-10T16:42:44"/>
    <b v="0"/>
    <n v="0"/>
    <b v="0"/>
    <x v="0"/>
    <s v="web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75"/>
    <d v="2016-01-09T14:48:16"/>
    <b v="0"/>
    <n v="0"/>
    <b v="0"/>
    <x v="0"/>
    <s v="web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776"/>
    <d v="2016-06-12T08:29:03"/>
    <b v="0"/>
    <n v="0"/>
    <b v="0"/>
    <x v="0"/>
    <s v="web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77"/>
    <d v="2015-03-24T20:11:45"/>
    <b v="0"/>
    <n v="0"/>
    <b v="0"/>
    <x v="0"/>
    <s v="web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78"/>
    <d v="2016-12-18T09:20:15"/>
    <b v="0"/>
    <n v="0"/>
    <b v="0"/>
    <x v="0"/>
    <s v="web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79"/>
    <d v="2015-07-10T18:50:49"/>
    <b v="0"/>
    <n v="0"/>
    <b v="0"/>
    <x v="0"/>
    <s v="web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780"/>
    <d v="2015-01-01T20:13:14"/>
    <b v="0"/>
    <n v="0"/>
    <b v="0"/>
    <x v="0"/>
    <s v="web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81"/>
    <d v="2015-11-04T18:11:28"/>
    <b v="0"/>
    <n v="0"/>
    <b v="0"/>
    <x v="0"/>
    <s v="web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3782"/>
    <d v="2015-08-02T00:18:24"/>
    <b v="0"/>
    <n v="0"/>
    <b v="0"/>
    <x v="0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83"/>
    <d v="2015-03-15T18:00:00"/>
    <b v="0"/>
    <n v="0"/>
    <b v="0"/>
    <x v="0"/>
    <s v="web"/>
    <n v="0"/>
    <n v="0"/>
  </r>
  <r>
    <n v="585"/>
    <s v="Link Card"/>
    <s v="SAVE UP TO 40% WHEN YOU SPEND!_x000a__x000a_PRE-ORDER YOUR LINK CARD TODAY"/>
    <n v="9000"/>
    <n v="0"/>
    <x v="2"/>
    <s v="GB"/>
    <s v="GBP"/>
    <x v="3784"/>
    <d v="2015-12-01T00:00:00"/>
    <b v="0"/>
    <n v="0"/>
    <b v="0"/>
    <x v="0"/>
    <s v="web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85"/>
    <d v="2015-06-18T19:03:35"/>
    <b v="0"/>
    <n v="0"/>
    <b v="0"/>
    <x v="0"/>
    <s v="web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86"/>
    <d v="2014-08-28T00:50:56"/>
    <b v="0"/>
    <n v="0"/>
    <b v="0"/>
    <x v="0"/>
    <s v="web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787"/>
    <d v="2015-11-22T20:48:56"/>
    <b v="0"/>
    <n v="0"/>
    <b v="0"/>
    <x v="0"/>
    <s v="web"/>
    <n v="0"/>
    <n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788"/>
    <d v="2015-04-22T19:56:26"/>
    <b v="0"/>
    <n v="0"/>
    <b v="0"/>
    <x v="0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89"/>
    <d v="2016-01-19T13:27:17"/>
    <b v="0"/>
    <n v="0"/>
    <b v="0"/>
    <x v="0"/>
    <s v="web"/>
    <n v="0"/>
    <n v="0"/>
  </r>
  <r>
    <n v="612"/>
    <s v="Web Streaming 2.0 (Canceled)"/>
    <s v="A Fast and Reliable new Web platform to stream videos from Internet"/>
    <n v="10000"/>
    <n v="0"/>
    <x v="1"/>
    <s v="IT"/>
    <s v="EUR"/>
    <x v="3790"/>
    <d v="2016-09-02T00:45:46"/>
    <b v="0"/>
    <n v="0"/>
    <b v="0"/>
    <x v="0"/>
    <s v="web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791"/>
    <d v="2016-06-24T01:29:00"/>
    <b v="0"/>
    <n v="0"/>
    <b v="0"/>
    <x v="0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92"/>
    <d v="2015-09-25T02:55:59"/>
    <b v="0"/>
    <n v="0"/>
    <b v="0"/>
    <x v="0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793"/>
    <d v="2017-02-25T09:01:47"/>
    <b v="0"/>
    <n v="0"/>
    <b v="0"/>
    <x v="0"/>
    <s v="web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794"/>
    <d v="2015-12-09T19:26:43"/>
    <b v="0"/>
    <n v="0"/>
    <b v="0"/>
    <x v="0"/>
    <s v="web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95"/>
    <d v="2015-05-28T00:13:17"/>
    <b v="0"/>
    <n v="0"/>
    <b v="0"/>
    <x v="0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796"/>
    <d v="2015-05-14T23:44:01"/>
    <b v="0"/>
    <n v="0"/>
    <b v="0"/>
    <x v="0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97"/>
    <d v="2017-03-26T20:29:37"/>
    <b v="0"/>
    <n v="0"/>
    <b v="0"/>
    <x v="0"/>
    <s v="web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798"/>
    <d v="2014-07-13T16:37:37"/>
    <b v="0"/>
    <n v="0"/>
    <b v="0"/>
    <x v="0"/>
    <s v="web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99"/>
    <d v="2015-11-25T16:49:25"/>
    <b v="0"/>
    <n v="0"/>
    <b v="0"/>
    <x v="0"/>
    <s v="web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800"/>
    <d v="2017-02-25T23:04:00"/>
    <b v="0"/>
    <n v="0"/>
    <b v="0"/>
    <x v="0"/>
    <s v="web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801"/>
    <d v="2015-08-03T16:09:30"/>
    <b v="0"/>
    <n v="0"/>
    <b v="0"/>
    <x v="0"/>
    <s v="wearables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802"/>
    <d v="2016-12-14T18:39:00"/>
    <b v="0"/>
    <n v="0"/>
    <b v="0"/>
    <x v="0"/>
    <s v="wearables"/>
    <n v="0"/>
    <n v="0"/>
  </r>
  <r>
    <n v="710"/>
    <s v="Hate York Shirt 2.0"/>
    <s v="Shirts, so technologically advanced, they connect mentally to their audience upon sight."/>
    <n v="1200"/>
    <n v="0"/>
    <x v="2"/>
    <s v="CA"/>
    <s v="CAD"/>
    <x v="3803"/>
    <d v="2014-08-20T00:44:00"/>
    <b v="0"/>
    <n v="0"/>
    <b v="0"/>
    <x v="0"/>
    <s v="wearables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804"/>
    <d v="2016-11-26T19:20:13"/>
    <b v="0"/>
    <n v="0"/>
    <b v="0"/>
    <x v="1"/>
    <s v="fiction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805"/>
    <d v="2016-12-04T06:00:00"/>
    <b v="0"/>
    <n v="0"/>
    <b v="0"/>
    <x v="1"/>
    <s v="fiction"/>
    <n v="0"/>
    <n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806"/>
    <d v="2015-09-10T04:09:21"/>
    <b v="0"/>
    <n v="0"/>
    <b v="0"/>
    <x v="1"/>
    <s v="fiction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807"/>
    <d v="2015-02-16T18:48:03"/>
    <b v="0"/>
    <n v="0"/>
    <b v="0"/>
    <x v="1"/>
    <s v="fiction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808"/>
    <d v="2013-12-16T04:58:10"/>
    <b v="0"/>
    <n v="0"/>
    <b v="0"/>
    <x v="1"/>
    <s v="fiction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809"/>
    <d v="2013-02-24T23:59:29"/>
    <b v="0"/>
    <n v="0"/>
    <b v="0"/>
    <x v="1"/>
    <s v="fiction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810"/>
    <d v="2015-09-21T17:22:11"/>
    <b v="0"/>
    <n v="0"/>
    <b v="0"/>
    <x v="7"/>
    <s v="jazz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811"/>
    <d v="2012-05-27T23:00:55"/>
    <b v="0"/>
    <n v="0"/>
    <b v="0"/>
    <x v="7"/>
    <s v="indie rock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812"/>
    <d v="2012-11-28T17:31:48"/>
    <b v="0"/>
    <n v="0"/>
    <b v="0"/>
    <x v="7"/>
    <s v="indie rock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813"/>
    <d v="2010-06-08T19:11:00"/>
    <b v="0"/>
    <n v="0"/>
    <b v="0"/>
    <x v="7"/>
    <s v="jazz"/>
    <n v="0"/>
    <n v="0"/>
  </r>
  <r>
    <n v="906"/>
    <s v="24th Music Presents Channeling Motown (Live)"/>
    <s v="The DMV's most respected saxophonist pay tribute to Motown."/>
    <n v="15000"/>
    <n v="0"/>
    <x v="2"/>
    <s v="US"/>
    <s v="USD"/>
    <x v="3814"/>
    <d v="2014-03-13T03:33:10"/>
    <b v="0"/>
    <n v="0"/>
    <b v="0"/>
    <x v="7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x v="3815"/>
    <d v="2011-09-11T04:37:03"/>
    <b v="0"/>
    <n v="0"/>
    <b v="0"/>
    <x v="7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816"/>
    <d v="2010-07-27T04:59:00"/>
    <b v="0"/>
    <n v="0"/>
    <b v="0"/>
    <x v="7"/>
    <s v="jazz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817"/>
    <d v="2014-01-24T00:07:25"/>
    <b v="0"/>
    <n v="0"/>
    <b v="0"/>
    <x v="7"/>
    <s v="jazz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3818"/>
    <d v="2012-08-25T18:19:07"/>
    <b v="0"/>
    <n v="0"/>
    <b v="0"/>
    <x v="7"/>
    <s v="jazz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819"/>
    <d v="2010-10-22T05:00:00"/>
    <b v="0"/>
    <n v="0"/>
    <b v="0"/>
    <x v="7"/>
    <s v="jazz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820"/>
    <d v="2013-11-14T17:07:02"/>
    <b v="0"/>
    <n v="0"/>
    <b v="0"/>
    <x v="7"/>
    <s v="jazz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821"/>
    <d v="2010-07-08T22:40:00"/>
    <b v="0"/>
    <n v="0"/>
    <b v="0"/>
    <x v="7"/>
    <s v="jazz"/>
    <n v="0"/>
    <n v="0"/>
  </r>
  <r>
    <n v="927"/>
    <s v="JETRO DA SILVA FUNK PROJECT"/>
    <s v="Studio CD/DVD Solo project of Pianist &amp; Keyboardist Jetro da Silva"/>
    <n v="20000"/>
    <n v="0"/>
    <x v="2"/>
    <s v="US"/>
    <s v="USD"/>
    <x v="3822"/>
    <d v="2012-05-14T19:44:55"/>
    <b v="0"/>
    <n v="0"/>
    <b v="0"/>
    <x v="7"/>
    <s v="jazz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3823"/>
    <d v="2012-04-09T04:42:49"/>
    <b v="0"/>
    <n v="0"/>
    <b v="0"/>
    <x v="7"/>
    <s v="jazz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3824"/>
    <d v="2012-01-18T20:00:00"/>
    <b v="0"/>
    <n v="0"/>
    <b v="0"/>
    <x v="7"/>
    <s v="jazz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825"/>
    <d v="2016-06-30T18:45:06"/>
    <b v="0"/>
    <n v="0"/>
    <b v="0"/>
    <x v="0"/>
    <s v="wearables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26"/>
    <d v="2016-10-01T08:33:45"/>
    <b v="0"/>
    <n v="0"/>
    <b v="0"/>
    <x v="0"/>
    <s v="wearables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827"/>
    <d v="2014-07-31T01:26:32"/>
    <b v="0"/>
    <n v="0"/>
    <b v="0"/>
    <x v="8"/>
    <s v="audio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828"/>
    <d v="2015-12-26T20:26:00"/>
    <b v="0"/>
    <n v="0"/>
    <b v="0"/>
    <x v="8"/>
    <s v="audio"/>
    <n v="0"/>
    <n v="0"/>
  </r>
  <r>
    <n v="1049"/>
    <s v="J1 (Canceled)"/>
    <s v="------"/>
    <n v="12000"/>
    <n v="0"/>
    <x v="1"/>
    <s v="US"/>
    <s v="USD"/>
    <x v="3829"/>
    <d v="2016-02-12T10:20:45"/>
    <b v="0"/>
    <n v="0"/>
    <b v="0"/>
    <x v="8"/>
    <s v="audio"/>
    <n v="0"/>
    <n v="0"/>
  </r>
  <r>
    <n v="1050"/>
    <s v="The (Secular) Barbershop Podcast (Canceled)"/>
    <s v="Secularism is on the rise and I hear you.Talk to me."/>
    <n v="2500"/>
    <n v="0"/>
    <x v="1"/>
    <s v="US"/>
    <s v="USD"/>
    <x v="3830"/>
    <d v="2015-09-14T19:07:57"/>
    <b v="0"/>
    <n v="0"/>
    <b v="0"/>
    <x v="8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831"/>
    <d v="2014-08-27T00:20:25"/>
    <b v="0"/>
    <n v="0"/>
    <b v="0"/>
    <x v="8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32"/>
    <d v="2016-06-06T20:09:00"/>
    <b v="0"/>
    <n v="0"/>
    <b v="0"/>
    <x v="8"/>
    <s v="audio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833"/>
    <d v="2014-08-10T22:00:00"/>
    <b v="0"/>
    <n v="0"/>
    <b v="0"/>
    <x v="8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34"/>
    <d v="2016-03-07T23:49:05"/>
    <b v="0"/>
    <n v="0"/>
    <b v="0"/>
    <x v="8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35"/>
    <d v="2015-04-24T16:16:17"/>
    <b v="0"/>
    <n v="0"/>
    <b v="0"/>
    <x v="8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36"/>
    <d v="2016-12-04T21:54:43"/>
    <b v="0"/>
    <n v="0"/>
    <b v="0"/>
    <x v="8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837"/>
    <d v="2015-03-26T00:00:00"/>
    <b v="0"/>
    <n v="0"/>
    <b v="0"/>
    <x v="8"/>
    <s v="audio"/>
    <n v="0"/>
    <n v="0"/>
  </r>
  <r>
    <n v="1059"/>
    <s v="Voice Over Artist (Canceled)"/>
    <s v="Turning myself into a vocal artist."/>
    <n v="1100"/>
    <n v="0"/>
    <x v="1"/>
    <s v="US"/>
    <s v="USD"/>
    <x v="3838"/>
    <d v="2015-03-13T17:57:36"/>
    <b v="0"/>
    <n v="0"/>
    <b v="0"/>
    <x v="8"/>
    <s v="audio"/>
    <n v="0"/>
    <n v="0"/>
  </r>
  <r>
    <n v="1061"/>
    <s v="Chat Box 23 (Canceled)"/>
    <s v="T.O., Adi &amp; Mercedes discuss their point of views, women's issues &amp; Hollywood Hotties."/>
    <n v="4000"/>
    <n v="0"/>
    <x v="1"/>
    <s v="US"/>
    <s v="USD"/>
    <x v="3839"/>
    <d v="2016-05-02T01:00:00"/>
    <b v="0"/>
    <n v="0"/>
    <b v="0"/>
    <x v="8"/>
    <s v="audio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840"/>
    <d v="2016-08-31T00:44:22"/>
    <b v="0"/>
    <n v="0"/>
    <b v="0"/>
    <x v="8"/>
    <s v="audio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3841"/>
    <d v="2015-11-17T19:04:53"/>
    <b v="0"/>
    <n v="0"/>
    <b v="0"/>
    <x v="3"/>
    <s v="video games"/>
    <n v="0"/>
    <n v="0"/>
  </r>
  <r>
    <n v="1084"/>
    <s v="My own channel"/>
    <s v="I want to start my own channel for gaming"/>
    <n v="550"/>
    <n v="0"/>
    <x v="2"/>
    <s v="US"/>
    <s v="USD"/>
    <x v="3842"/>
    <d v="2014-08-08T21:53:24"/>
    <b v="0"/>
    <n v="0"/>
    <b v="0"/>
    <x v="3"/>
    <s v="video games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3843"/>
    <d v="2014-06-15T17:08:07"/>
    <b v="0"/>
    <n v="0"/>
    <b v="0"/>
    <x v="3"/>
    <s v="video games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44"/>
    <d v="2014-07-23T20:40:24"/>
    <b v="0"/>
    <n v="0"/>
    <b v="0"/>
    <x v="3"/>
    <s v="video games"/>
    <n v="0"/>
    <n v="0"/>
  </r>
  <r>
    <n v="1120"/>
    <s v="PlanEt Ninjahwah"/>
    <s v="Planet Ninjahwah is a highly anticipated futuristic action adventure game that will blow your mind!!"/>
    <n v="25000"/>
    <n v="0"/>
    <x v="2"/>
    <s v="US"/>
    <s v="USD"/>
    <x v="3845"/>
    <d v="2011-10-28T20:56:40"/>
    <b v="0"/>
    <n v="0"/>
    <b v="0"/>
    <x v="3"/>
    <s v="video games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46"/>
    <d v="2013-05-30T16:53:45"/>
    <b v="0"/>
    <n v="0"/>
    <b v="0"/>
    <x v="3"/>
    <s v="video games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847"/>
    <d v="2015-09-25T14:58:50"/>
    <b v="0"/>
    <n v="0"/>
    <b v="0"/>
    <x v="3"/>
    <s v="mobile games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848"/>
    <d v="2015-12-24T21:47:48"/>
    <b v="0"/>
    <n v="0"/>
    <b v="0"/>
    <x v="3"/>
    <s v="mobile games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849"/>
    <d v="2015-08-06T11:05:21"/>
    <b v="0"/>
    <n v="0"/>
    <b v="0"/>
    <x v="3"/>
    <s v="mobile games"/>
    <n v="0"/>
    <n v="0"/>
  </r>
  <r>
    <n v="1141"/>
    <s v="Arena Z - Zombie Survival"/>
    <s v="I think this will be a great game!"/>
    <n v="500"/>
    <n v="0"/>
    <x v="2"/>
    <s v="DE"/>
    <s v="EUR"/>
    <x v="3850"/>
    <d v="2015-07-09T16:47:30"/>
    <b v="0"/>
    <n v="0"/>
    <b v="0"/>
    <x v="3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51"/>
    <d v="2015-02-17T00:08:47"/>
    <b v="0"/>
    <n v="0"/>
    <b v="0"/>
    <x v="3"/>
    <s v="mobile games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52"/>
    <d v="2015-04-29T04:22:00"/>
    <b v="0"/>
    <n v="0"/>
    <b v="0"/>
    <x v="4"/>
    <s v="food trucks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853"/>
    <d v="2014-10-19T23:19:43"/>
    <b v="0"/>
    <n v="0"/>
    <b v="0"/>
    <x v="4"/>
    <s v="food trucks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854"/>
    <d v="2015-09-07T02:27:43"/>
    <b v="0"/>
    <n v="0"/>
    <b v="0"/>
    <x v="4"/>
    <s v="food trucks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55"/>
    <d v="2015-02-24T01:42:42"/>
    <b v="0"/>
    <n v="0"/>
    <b v="0"/>
    <x v="4"/>
    <s v="food trucks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56"/>
    <d v="2015-06-30T15:45:00"/>
    <b v="0"/>
    <n v="0"/>
    <b v="0"/>
    <x v="4"/>
    <s v="food trucks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57"/>
    <d v="2015-05-19T15:06:29"/>
    <b v="0"/>
    <n v="0"/>
    <b v="0"/>
    <x v="4"/>
    <s v="food trucks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58"/>
    <d v="2014-08-09T17:22:00"/>
    <b v="0"/>
    <n v="0"/>
    <b v="0"/>
    <x v="4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59"/>
    <d v="2016-06-18T17:23:02"/>
    <b v="0"/>
    <n v="0"/>
    <b v="0"/>
    <x v="4"/>
    <s v="food trucks"/>
    <n v="0"/>
    <n v="0"/>
  </r>
  <r>
    <n v="1172"/>
    <s v="let your dayz take you to the dogs."/>
    <s v="Bringing YOUR favorite dog recipes to the streets."/>
    <n v="9000"/>
    <n v="0"/>
    <x v="2"/>
    <s v="US"/>
    <s v="USD"/>
    <x v="3860"/>
    <d v="2014-08-20T16:22:32"/>
    <b v="0"/>
    <n v="0"/>
    <b v="0"/>
    <x v="4"/>
    <s v="food trucks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61"/>
    <d v="2014-10-15T15:51:36"/>
    <b v="0"/>
    <n v="0"/>
    <b v="0"/>
    <x v="4"/>
    <s v="food trucks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862"/>
    <d v="2014-08-07T07:00:00"/>
    <b v="0"/>
    <n v="0"/>
    <b v="0"/>
    <x v="7"/>
    <s v="world music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863"/>
    <d v="2011-02-24T23:20:30"/>
    <b v="0"/>
    <n v="0"/>
    <b v="0"/>
    <x v="7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64"/>
    <d v="2015-08-28T01:00:00"/>
    <b v="0"/>
    <n v="0"/>
    <b v="0"/>
    <x v="7"/>
    <s v="world music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865"/>
    <d v="2015-02-02T18:55:42"/>
    <b v="0"/>
    <n v="0"/>
    <b v="0"/>
    <x v="7"/>
    <s v="world music"/>
    <n v="0"/>
    <n v="0"/>
  </r>
  <r>
    <n v="1236"/>
    <s v="&quot;Volando&quot; CD Release (Canceled)"/>
    <s v="Raising money to give the musicians their due."/>
    <n v="2500"/>
    <n v="0"/>
    <x v="1"/>
    <s v="US"/>
    <s v="USD"/>
    <x v="3866"/>
    <d v="2012-07-28T16:00:00"/>
    <b v="0"/>
    <n v="0"/>
    <b v="0"/>
    <x v="7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867"/>
    <d v="2012-08-24T06:47:45"/>
    <b v="0"/>
    <n v="0"/>
    <b v="0"/>
    <x v="7"/>
    <s v="world music"/>
    <n v="0"/>
    <n v="0"/>
  </r>
  <r>
    <n v="1239"/>
    <s v="Help Calmenco! finance new CD and Tour (Canceled)"/>
    <s v="Please consider helping us with our new CD and Riverdance Tour"/>
    <n v="2500"/>
    <n v="0"/>
    <x v="1"/>
    <s v="US"/>
    <s v="USD"/>
    <x v="3868"/>
    <d v="2012-01-05T23:06:07"/>
    <b v="0"/>
    <n v="0"/>
    <b v="0"/>
    <x v="7"/>
    <s v="world music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69"/>
    <d v="2017-01-27T01:26:48"/>
    <b v="0"/>
    <n v="0"/>
    <b v="0"/>
    <x v="0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870"/>
    <d v="2014-07-16T02:33:45"/>
    <b v="0"/>
    <n v="0"/>
    <b v="0"/>
    <x v="0"/>
    <s v="wearables"/>
    <n v="0"/>
    <n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871"/>
    <d v="2014-08-15T14:17:33"/>
    <b v="0"/>
    <n v="0"/>
    <b v="0"/>
    <x v="0"/>
    <s v="wearables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72"/>
    <d v="2015-01-01T04:12:15"/>
    <b v="0"/>
    <n v="0"/>
    <b v="0"/>
    <x v="1"/>
    <s v="translations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873"/>
    <d v="2015-11-21T23:13:39"/>
    <b v="0"/>
    <n v="0"/>
    <b v="0"/>
    <x v="1"/>
    <s v="translations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74"/>
    <d v="2015-04-29T03:09:19"/>
    <b v="0"/>
    <n v="0"/>
    <b v="0"/>
    <x v="1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875"/>
    <d v="2015-08-24T09:22:00"/>
    <b v="0"/>
    <n v="0"/>
    <b v="0"/>
    <x v="1"/>
    <s v="translations"/>
    <n v="0"/>
    <n v="0"/>
  </r>
  <r>
    <n v="1429"/>
    <s v="10 P.M."/>
    <s v="A guy in his 30's tries to live his &quot;American Dream&quot;, but quickly it turns into a nightmare. (A Novel)"/>
    <n v="10000"/>
    <n v="0"/>
    <x v="2"/>
    <s v="US"/>
    <s v="USD"/>
    <x v="3876"/>
    <d v="2015-04-10T01:27:22"/>
    <b v="0"/>
    <n v="0"/>
    <b v="0"/>
    <x v="1"/>
    <s v="translations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877"/>
    <d v="2015-07-20T18:43:48"/>
    <b v="0"/>
    <n v="0"/>
    <b v="0"/>
    <x v="1"/>
    <s v="translations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878"/>
    <d v="2016-05-25T15:29:18"/>
    <b v="0"/>
    <n v="0"/>
    <b v="0"/>
    <x v="1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79"/>
    <d v="2017-01-02T22:13:29"/>
    <b v="0"/>
    <n v="0"/>
    <b v="0"/>
    <x v="1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880"/>
    <d v="2015-09-12T20:57:42"/>
    <b v="0"/>
    <n v="0"/>
    <b v="0"/>
    <x v="1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881"/>
    <d v="2015-06-14T13:00:55"/>
    <b v="0"/>
    <n v="0"/>
    <b v="0"/>
    <x v="1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882"/>
    <d v="2016-04-21T10:44:38"/>
    <b v="0"/>
    <n v="0"/>
    <b v="0"/>
    <x v="1"/>
    <s v="translations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883"/>
    <d v="2015-05-22T05:25:00"/>
    <b v="0"/>
    <n v="0"/>
    <b v="0"/>
    <x v="1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84"/>
    <d v="2015-05-10T19:28:25"/>
    <b v="0"/>
    <n v="0"/>
    <b v="0"/>
    <x v="1"/>
    <s v="translations"/>
    <n v="0"/>
    <n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85"/>
    <d v="2014-07-28T16:52:43"/>
    <b v="0"/>
    <n v="0"/>
    <b v="0"/>
    <x v="1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886"/>
    <d v="2017-04-15T15:42:27"/>
    <b v="0"/>
    <n v="0"/>
    <b v="0"/>
    <x v="1"/>
    <s v="translations"/>
    <n v="0"/>
    <n v="0"/>
  </r>
  <r>
    <n v="1457"/>
    <s v="Hey! I&quot;m not invisable, I am Just Old (Canceled)"/>
    <s v="Age is more than just a number, I hope your younger than you feel."/>
    <n v="6000"/>
    <n v="0"/>
    <x v="1"/>
    <s v="US"/>
    <s v="USD"/>
    <x v="3887"/>
    <d v="2015-11-11T22:30:44"/>
    <b v="0"/>
    <n v="0"/>
    <b v="0"/>
    <x v="1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88"/>
    <d v="2014-08-11T04:00:00"/>
    <b v="0"/>
    <n v="0"/>
    <b v="0"/>
    <x v="1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889"/>
    <d v="2015-12-02T17:25:00"/>
    <b v="0"/>
    <n v="0"/>
    <b v="0"/>
    <x v="1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890"/>
    <d v="2014-11-30T23:45:00"/>
    <b v="0"/>
    <n v="0"/>
    <b v="0"/>
    <x v="1"/>
    <s v="translations"/>
    <n v="0"/>
    <n v="0"/>
  </r>
  <r>
    <n v="1484"/>
    <s v="a book called filtered down thru the stars"/>
    <s v="The mussings of an old wizard"/>
    <n v="2000"/>
    <n v="0"/>
    <x v="2"/>
    <s v="US"/>
    <s v="USD"/>
    <x v="3891"/>
    <d v="2012-07-21T14:51:00"/>
    <b v="0"/>
    <n v="0"/>
    <b v="0"/>
    <x v="1"/>
    <s v="fiction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92"/>
    <d v="2016-08-02T22:01:11"/>
    <b v="0"/>
    <n v="0"/>
    <b v="0"/>
    <x v="1"/>
    <s v="fiction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93"/>
    <d v="2012-11-15T15:40:52"/>
    <b v="0"/>
    <n v="0"/>
    <b v="0"/>
    <x v="1"/>
    <s v="fiction"/>
    <n v="0"/>
    <n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894"/>
    <d v="2013-06-16T20:47:55"/>
    <b v="0"/>
    <n v="0"/>
    <b v="0"/>
    <x v="1"/>
    <s v="fiction"/>
    <n v="0"/>
    <n v="0"/>
  </r>
  <r>
    <n v="1495"/>
    <s v="A Magical Bildungsroman with a Female Heroine"/>
    <s v="The Adventures of Penelope Hawthorne. Part One: The Spellbook of Dracone."/>
    <n v="2000"/>
    <n v="0"/>
    <x v="2"/>
    <s v="US"/>
    <s v="USD"/>
    <x v="3895"/>
    <d v="2011-08-27T18:57:11"/>
    <b v="0"/>
    <n v="0"/>
    <b v="0"/>
    <x v="1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3896"/>
    <d v="2014-09-16T11:24:19"/>
    <b v="0"/>
    <n v="0"/>
    <b v="0"/>
    <x v="1"/>
    <s v="fiction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3897"/>
    <d v="2015-04-01T00:18:00"/>
    <b v="0"/>
    <n v="0"/>
    <b v="0"/>
    <x v="2"/>
    <s v="nature"/>
    <n v="0"/>
    <n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3898"/>
    <d v="2017-02-23T10:14:42"/>
    <b v="0"/>
    <n v="0"/>
    <b v="0"/>
    <x v="2"/>
    <s v="nature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99"/>
    <d v="2015-05-27T19:47:19"/>
    <b v="0"/>
    <n v="0"/>
    <b v="0"/>
    <x v="2"/>
    <s v="nature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900"/>
    <d v="2015-09-02T06:47:27"/>
    <b v="0"/>
    <n v="0"/>
    <b v="0"/>
    <x v="2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901"/>
    <d v="2015-08-02T06:03:10"/>
    <b v="0"/>
    <n v="0"/>
    <b v="0"/>
    <x v="2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3902"/>
    <d v="2015-09-17T17:00:00"/>
    <b v="0"/>
    <n v="0"/>
    <b v="0"/>
    <x v="2"/>
    <s v="nature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903"/>
    <d v="2009-12-02T00:50:00"/>
    <b v="0"/>
    <n v="0"/>
    <b v="0"/>
    <x v="1"/>
    <s v="art books"/>
    <n v="0"/>
    <n v="0"/>
  </r>
  <r>
    <n v="1569"/>
    <s v="to be removed (Canceled)"/>
    <s v="to be removed"/>
    <n v="30000"/>
    <n v="0"/>
    <x v="1"/>
    <s v="US"/>
    <s v="USD"/>
    <x v="3904"/>
    <d v="2013-05-25T16:18:34"/>
    <b v="0"/>
    <n v="0"/>
    <b v="0"/>
    <x v="1"/>
    <s v="art books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905"/>
    <d v="2012-05-21T01:12:06"/>
    <b v="0"/>
    <n v="0"/>
    <b v="0"/>
    <x v="1"/>
    <s v="art books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906"/>
    <d v="2014-05-30T15:35:01"/>
    <b v="0"/>
    <n v="0"/>
    <b v="0"/>
    <x v="2"/>
    <s v="places"/>
    <n v="0"/>
    <n v="0"/>
  </r>
  <r>
    <n v="1586"/>
    <s v="Missouri In Pictures"/>
    <s v="Show the world the beauty that is in all of our back yards!"/>
    <n v="1500"/>
    <n v="0"/>
    <x v="2"/>
    <s v="US"/>
    <s v="USD"/>
    <x v="3907"/>
    <d v="2015-04-05T01:30:22"/>
    <b v="0"/>
    <n v="0"/>
    <b v="0"/>
    <x v="2"/>
    <s v="places"/>
    <n v="0"/>
    <n v="0"/>
  </r>
  <r>
    <n v="1588"/>
    <s v="The Right Side of Texas"/>
    <s v="Southeast Texas as seen through the lens of a cell phone camera"/>
    <n v="516"/>
    <n v="0"/>
    <x v="2"/>
    <s v="US"/>
    <s v="USD"/>
    <x v="3908"/>
    <d v="2015-01-31T20:12:00"/>
    <b v="0"/>
    <n v="0"/>
    <b v="0"/>
    <x v="2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3909"/>
    <d v="2015-10-09T23:38:06"/>
    <b v="0"/>
    <n v="0"/>
    <b v="0"/>
    <x v="2"/>
    <s v="places"/>
    <n v="0"/>
    <n v="0"/>
  </r>
  <r>
    <n v="1592"/>
    <s v="The Views of Pittsburgh"/>
    <s v="A portfolio collage of beautiful pictures of authentic Pittsburgh locations and scenery."/>
    <n v="25"/>
    <n v="0"/>
    <x v="2"/>
    <s v="US"/>
    <s v="USD"/>
    <x v="3910"/>
    <d v="2015-03-28T00:44:45"/>
    <b v="0"/>
    <n v="0"/>
    <b v="0"/>
    <x v="2"/>
    <s v="places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911"/>
    <d v="2016-09-20T08:29:57"/>
    <b v="0"/>
    <n v="0"/>
    <b v="0"/>
    <x v="2"/>
    <s v="places"/>
    <n v="0"/>
    <n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3912"/>
    <d v="2016-04-08T11:56:16"/>
    <b v="0"/>
    <n v="0"/>
    <b v="0"/>
    <x v="2"/>
    <s v="places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913"/>
    <d v="2017-04-14T04:07:40"/>
    <b v="0"/>
    <n v="0"/>
    <b v="0"/>
    <x v="7"/>
    <s v="faith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914"/>
    <d v="2017-04-01T00:40:11"/>
    <b v="0"/>
    <n v="0"/>
    <b v="0"/>
    <x v="7"/>
    <s v="faith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915"/>
    <d v="2017-03-26T03:33:00"/>
    <b v="0"/>
    <n v="0"/>
    <b v="0"/>
    <x v="7"/>
    <s v="faith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916"/>
    <d v="2015-09-09T16:00:00"/>
    <b v="0"/>
    <n v="0"/>
    <b v="0"/>
    <x v="7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917"/>
    <d v="2015-08-23T07:21:12"/>
    <b v="0"/>
    <n v="0"/>
    <b v="0"/>
    <x v="7"/>
    <s v="faith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918"/>
    <d v="2016-05-01T20:48:26"/>
    <b v="0"/>
    <n v="0"/>
    <b v="0"/>
    <x v="7"/>
    <s v="faith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919"/>
    <d v="2015-06-30T21:55:53"/>
    <b v="0"/>
    <n v="0"/>
    <b v="0"/>
    <x v="7"/>
    <s v="faith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920"/>
    <d v="2015-12-11T11:04:23"/>
    <b v="0"/>
    <n v="0"/>
    <b v="0"/>
    <x v="7"/>
    <s v="faith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921"/>
    <d v="2016-06-10T01:15:06"/>
    <b v="0"/>
    <n v="0"/>
    <b v="0"/>
    <x v="7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22"/>
    <d v="2015-10-25T02:06:23"/>
    <b v="0"/>
    <n v="0"/>
    <b v="0"/>
    <x v="7"/>
    <s v="faith"/>
    <n v="0"/>
    <n v="0"/>
  </r>
  <r>
    <n v="1731"/>
    <s v="Sam Cox Band First Christian Tour"/>
    <s v="We are a Christin Worship band looking to midwest tour. God Bless!"/>
    <n v="1000"/>
    <n v="0"/>
    <x v="2"/>
    <s v="US"/>
    <s v="USD"/>
    <x v="3923"/>
    <d v="2015-06-11T15:00:00"/>
    <b v="0"/>
    <n v="0"/>
    <b v="0"/>
    <x v="7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24"/>
    <d v="2016-01-16T05:00:00"/>
    <b v="0"/>
    <n v="0"/>
    <b v="0"/>
    <x v="7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925"/>
    <d v="2016-09-13T21:30:00"/>
    <b v="0"/>
    <n v="0"/>
    <b v="0"/>
    <x v="7"/>
    <s v="faith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26"/>
    <d v="2015-07-16T19:37:02"/>
    <b v="0"/>
    <n v="0"/>
    <b v="0"/>
    <x v="7"/>
    <s v="faith"/>
    <n v="0"/>
    <n v="0"/>
  </r>
  <r>
    <n v="1766"/>
    <s v="Photographic book on Melbourne's music scene"/>
    <s v="I want to create a beautiful book which documents the Melbourne music scene."/>
    <n v="1500"/>
    <n v="0"/>
    <x v="2"/>
    <s v="AU"/>
    <s v="AUD"/>
    <x v="3927"/>
    <d v="2014-08-25T20:38:08"/>
    <b v="1"/>
    <n v="0"/>
    <b v="0"/>
    <x v="2"/>
    <s v="photobooks"/>
    <n v="0"/>
    <n v="0"/>
  </r>
  <r>
    <n v="1813"/>
    <s v="Libya : The Lost Days"/>
    <s v="This project aims to document, Libyan photographic history; through both print and artisan mediums ."/>
    <n v="8750"/>
    <n v="0"/>
    <x v="2"/>
    <s v="GB"/>
    <s v="GBP"/>
    <x v="3928"/>
    <d v="2014-08-08T21:20:12"/>
    <b v="0"/>
    <n v="0"/>
    <b v="0"/>
    <x v="2"/>
    <s v="photobooks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29"/>
    <d v="2015-07-01T21:45:37"/>
    <b v="0"/>
    <n v="0"/>
    <b v="0"/>
    <x v="2"/>
    <s v="photobooks"/>
    <n v="0"/>
    <n v="0"/>
  </r>
  <r>
    <n v="1818"/>
    <s v="Give Me Your Goofy-ist"/>
    <s v="We are all different, this is a way to honor and celebrate the authenticity in being different."/>
    <n v="15000"/>
    <n v="0"/>
    <x v="2"/>
    <s v="US"/>
    <s v="USD"/>
    <x v="3930"/>
    <d v="2015-04-03T04:37:30"/>
    <b v="0"/>
    <n v="0"/>
    <b v="0"/>
    <x v="2"/>
    <s v="photobooks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931"/>
    <d v="2015-01-26T07:12:21"/>
    <b v="0"/>
    <n v="0"/>
    <b v="0"/>
    <x v="3"/>
    <s v="mobile games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32"/>
    <d v="2017-01-04T00:04:09"/>
    <b v="0"/>
    <n v="0"/>
    <b v="0"/>
    <x v="3"/>
    <s v="mobile games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3933"/>
    <d v="2014-06-16T06:50:05"/>
    <b v="0"/>
    <n v="0"/>
    <b v="0"/>
    <x v="3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3934"/>
    <d v="2015-03-01T00:42:05"/>
    <b v="0"/>
    <n v="0"/>
    <b v="0"/>
    <x v="3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935"/>
    <d v="2014-06-13T00:12:35"/>
    <b v="0"/>
    <n v="0"/>
    <b v="0"/>
    <x v="3"/>
    <s v="mobile games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936"/>
    <d v="2016-12-04T15:04:47"/>
    <b v="0"/>
    <n v="0"/>
    <b v="0"/>
    <x v="2"/>
    <s v="people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37"/>
    <d v="2015-12-21T14:07:17"/>
    <b v="0"/>
    <n v="0"/>
    <b v="0"/>
    <x v="2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38"/>
    <d v="2016-12-07T01:09:02"/>
    <b v="0"/>
    <n v="0"/>
    <b v="0"/>
    <x v="2"/>
    <s v="people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939"/>
    <d v="2014-07-10T19:40:11"/>
    <b v="0"/>
    <n v="0"/>
    <b v="0"/>
    <x v="2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940"/>
    <d v="2014-08-26T22:20:12"/>
    <b v="0"/>
    <n v="0"/>
    <b v="0"/>
    <x v="2"/>
    <s v="people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941"/>
    <d v="2014-11-14T06:39:19"/>
    <b v="0"/>
    <n v="0"/>
    <b v="0"/>
    <x v="3"/>
    <s v="video games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942"/>
    <d v="2010-07-31T00:00:00"/>
    <b v="0"/>
    <n v="0"/>
    <b v="0"/>
    <x v="3"/>
    <s v="video games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43"/>
    <d v="2015-07-12T19:31:44"/>
    <b v="0"/>
    <n v="0"/>
    <b v="0"/>
    <x v="0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44"/>
    <d v="2014-10-06T05:00:00"/>
    <b v="0"/>
    <n v="0"/>
    <b v="0"/>
    <x v="0"/>
    <s v="web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45"/>
    <d v="2015-03-31T23:39:00"/>
    <b v="0"/>
    <n v="0"/>
    <b v="0"/>
    <x v="0"/>
    <s v="web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946"/>
    <d v="2015-08-11T18:37:08"/>
    <b v="0"/>
    <n v="0"/>
    <b v="0"/>
    <x v="0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947"/>
    <d v="2017-01-03T20:12:50"/>
    <b v="0"/>
    <n v="0"/>
    <b v="0"/>
    <x v="0"/>
    <s v="web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948"/>
    <d v="2015-06-06T15:12:32"/>
    <b v="0"/>
    <n v="0"/>
    <b v="0"/>
    <x v="0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949"/>
    <d v="2015-04-21T16:13:42"/>
    <b v="0"/>
    <n v="0"/>
    <b v="0"/>
    <x v="0"/>
    <s v="web"/>
    <n v="0"/>
    <n v="0"/>
  </r>
  <r>
    <n v="2356"/>
    <s v="HardstyleUnited.com (Canceled)"/>
    <s v="HardstyleUnited.com The Global Hardstyle community. Your Hardstyle community."/>
    <n v="10000"/>
    <n v="0"/>
    <x v="1"/>
    <s v="NL"/>
    <s v="EUR"/>
    <x v="3950"/>
    <d v="2015-06-05T18:48:24"/>
    <b v="0"/>
    <n v="0"/>
    <b v="0"/>
    <x v="0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951"/>
    <d v="2015-10-17T14:52:58"/>
    <b v="0"/>
    <n v="0"/>
    <b v="0"/>
    <x v="0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952"/>
    <d v="2015-01-31T00:39:00"/>
    <b v="0"/>
    <n v="0"/>
    <b v="0"/>
    <x v="0"/>
    <s v="web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953"/>
    <d v="2016-04-30T22:00:00"/>
    <b v="0"/>
    <n v="0"/>
    <b v="0"/>
    <x v="0"/>
    <s v="web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954"/>
    <d v="2015-12-29T00:16:40"/>
    <b v="0"/>
    <n v="0"/>
    <b v="0"/>
    <x v="0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955"/>
    <d v="2015-10-26T22:25:56"/>
    <b v="0"/>
    <n v="0"/>
    <b v="0"/>
    <x v="0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956"/>
    <d v="2016-01-17T23:00:00"/>
    <b v="0"/>
    <n v="0"/>
    <b v="0"/>
    <x v="0"/>
    <s v="web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57"/>
    <d v="2016-02-10T19:30:11"/>
    <b v="0"/>
    <n v="0"/>
    <b v="0"/>
    <x v="0"/>
    <s v="web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958"/>
    <d v="2015-06-25T18:39:56"/>
    <b v="0"/>
    <n v="0"/>
    <b v="0"/>
    <x v="0"/>
    <s v="web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59"/>
    <d v="2016-09-09T20:03:57"/>
    <b v="0"/>
    <n v="0"/>
    <b v="0"/>
    <x v="0"/>
    <s v="web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60"/>
    <d v="2016-11-25T21:53:03"/>
    <b v="0"/>
    <n v="0"/>
    <b v="0"/>
    <x v="0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x v="3961"/>
    <d v="2015-08-26T00:18:50"/>
    <b v="0"/>
    <n v="0"/>
    <b v="0"/>
    <x v="0"/>
    <s v="web"/>
    <n v="0"/>
    <n v="0"/>
  </r>
  <r>
    <n v="2379"/>
    <s v="SelectCooks.com (Canceled)"/>
    <s v="Selectcooks.com is a community marketplace for people to list, find and hire chefs."/>
    <n v="30000"/>
    <n v="0"/>
    <x v="1"/>
    <s v="US"/>
    <s v="USD"/>
    <x v="3962"/>
    <d v="2015-10-05T00:23:36"/>
    <b v="0"/>
    <n v="0"/>
    <b v="0"/>
    <x v="0"/>
    <s v="web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963"/>
    <d v="2015-01-10T20:07:04"/>
    <b v="0"/>
    <n v="0"/>
    <b v="0"/>
    <x v="0"/>
    <s v="web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964"/>
    <d v="2015-01-04T06:17:44"/>
    <b v="0"/>
    <n v="0"/>
    <b v="0"/>
    <x v="0"/>
    <s v="web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65"/>
    <d v="2015-10-29T02:53:43"/>
    <b v="0"/>
    <n v="0"/>
    <b v="0"/>
    <x v="0"/>
    <s v="web"/>
    <n v="0"/>
    <n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966"/>
    <d v="2017-01-10T08:57:00"/>
    <b v="0"/>
    <n v="0"/>
    <b v="0"/>
    <x v="0"/>
    <s v="web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967"/>
    <d v="2015-01-02T21:14:16"/>
    <b v="0"/>
    <n v="0"/>
    <b v="0"/>
    <x v="0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68"/>
    <d v="2015-07-02T21:59:44"/>
    <b v="0"/>
    <n v="0"/>
    <b v="0"/>
    <x v="0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69"/>
    <d v="2014-12-18T20:28:26"/>
    <b v="0"/>
    <n v="0"/>
    <b v="0"/>
    <x v="0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970"/>
    <d v="2016-04-14T06:26:04"/>
    <b v="0"/>
    <n v="0"/>
    <b v="0"/>
    <x v="0"/>
    <s v="web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971"/>
    <d v="2016-01-03T00:56:47"/>
    <b v="0"/>
    <n v="0"/>
    <b v="0"/>
    <x v="4"/>
    <s v="food trucks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72"/>
    <d v="2015-09-07T09:47:55"/>
    <b v="0"/>
    <n v="0"/>
    <b v="0"/>
    <x v="4"/>
    <s v="food trucks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973"/>
    <d v="2016-11-26T18:41:13"/>
    <b v="0"/>
    <n v="0"/>
    <b v="0"/>
    <x v="4"/>
    <s v="food trucks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974"/>
    <d v="2014-08-10T21:13:07"/>
    <b v="0"/>
    <n v="0"/>
    <b v="0"/>
    <x v="4"/>
    <s v="food trucks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75"/>
    <d v="2015-02-18T17:43:09"/>
    <b v="0"/>
    <n v="0"/>
    <b v="0"/>
    <x v="4"/>
    <s v="food trucks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976"/>
    <d v="2015-08-08T04:04:52"/>
    <b v="0"/>
    <n v="0"/>
    <b v="0"/>
    <x v="4"/>
    <s v="food trucks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77"/>
    <d v="2016-02-27T21:35:43"/>
    <b v="0"/>
    <n v="0"/>
    <b v="0"/>
    <x v="4"/>
    <s v="food trucks"/>
    <n v="0"/>
    <n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3978"/>
    <d v="2015-03-17T18:00:00"/>
    <b v="0"/>
    <n v="0"/>
    <b v="0"/>
    <x v="4"/>
    <s v="food trucks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79"/>
    <d v="2015-10-18T19:38:49"/>
    <b v="0"/>
    <n v="0"/>
    <b v="0"/>
    <x v="4"/>
    <s v="food trucks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80"/>
    <d v="2016-06-07T21:06:00"/>
    <b v="0"/>
    <n v="0"/>
    <b v="0"/>
    <x v="4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x v="3981"/>
    <d v="2014-11-15T01:22:14"/>
    <b v="0"/>
    <n v="0"/>
    <b v="0"/>
    <x v="4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982"/>
    <d v="2015-03-14T00:20:16"/>
    <b v="0"/>
    <n v="0"/>
    <b v="0"/>
    <x v="4"/>
    <s v="restaurants"/>
    <n v="0"/>
    <n v="0"/>
  </r>
  <r>
    <n v="2507"/>
    <s v="Help Cafe Talavera get a New Kitchen!"/>
    <s v="Unique dishes for a unique city!."/>
    <n v="42850"/>
    <n v="0"/>
    <x v="2"/>
    <s v="US"/>
    <s v="USD"/>
    <x v="3983"/>
    <d v="2015-05-11T01:45:04"/>
    <b v="0"/>
    <n v="0"/>
    <b v="0"/>
    <x v="4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84"/>
    <d v="2014-08-14T22:50:34"/>
    <b v="0"/>
    <n v="0"/>
    <b v="0"/>
    <x v="4"/>
    <s v="restaurants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985"/>
    <d v="2016-02-01T10:43:33"/>
    <b v="0"/>
    <n v="0"/>
    <b v="0"/>
    <x v="4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3986"/>
    <d v="2014-12-13T21:02:41"/>
    <b v="0"/>
    <n v="0"/>
    <b v="0"/>
    <x v="4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987"/>
    <d v="2017-02-26T00:09:49"/>
    <b v="0"/>
    <n v="0"/>
    <b v="0"/>
    <x v="4"/>
    <s v="restaurants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988"/>
    <d v="2014-11-29T16:40:52"/>
    <b v="0"/>
    <n v="0"/>
    <b v="0"/>
    <x v="4"/>
    <s v="restaurants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89"/>
    <d v="2014-11-13T17:20:28"/>
    <b v="0"/>
    <n v="0"/>
    <b v="0"/>
    <x v="4"/>
    <s v="restaurants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990"/>
    <d v="2016-10-15T19:21:00"/>
    <b v="0"/>
    <n v="0"/>
    <b v="0"/>
    <x v="4"/>
    <s v="restaurants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991"/>
    <d v="2015-10-13T12:41:29"/>
    <b v="0"/>
    <n v="0"/>
    <b v="0"/>
    <x v="4"/>
    <s v="food trucks"/>
    <n v="0"/>
    <n v="0"/>
  </r>
  <r>
    <n v="2563"/>
    <s v="Phoenix Pearl Boba Tea Truck (Canceled)"/>
    <s v="Michigan based bubble tea and specialty ice cream food truck"/>
    <n v="20000"/>
    <n v="0"/>
    <x v="1"/>
    <s v="US"/>
    <s v="USD"/>
    <x v="3992"/>
    <d v="2015-07-30T03:20:51"/>
    <b v="0"/>
    <n v="0"/>
    <b v="0"/>
    <x v="4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993"/>
    <d v="2014-08-01T00:58:19"/>
    <b v="0"/>
    <n v="0"/>
    <b v="0"/>
    <x v="4"/>
    <s v="food trucks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994"/>
    <d v="2014-08-21T23:32:28"/>
    <b v="0"/>
    <n v="0"/>
    <b v="0"/>
    <x v="4"/>
    <s v="food trucks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995"/>
    <d v="2015-04-13T02:51:57"/>
    <b v="0"/>
    <n v="0"/>
    <b v="0"/>
    <x v="4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996"/>
    <d v="2014-08-23T14:12:29"/>
    <b v="0"/>
    <n v="0"/>
    <b v="0"/>
    <x v="4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97"/>
    <d v="2016-05-18T19:49:05"/>
    <b v="0"/>
    <n v="0"/>
    <b v="0"/>
    <x v="4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998"/>
    <d v="2015-01-12T02:36:34"/>
    <b v="0"/>
    <n v="0"/>
    <b v="0"/>
    <x v="4"/>
    <s v="food trucks"/>
    <n v="0"/>
    <n v="0"/>
  </r>
  <r>
    <n v="2576"/>
    <s v="2 Go Fast Food (Canceled)"/>
    <s v="A New Twist with an American and Philippine fast food Mobile Trailer."/>
    <n v="10000"/>
    <n v="0"/>
    <x v="1"/>
    <s v="US"/>
    <s v="USD"/>
    <x v="3999"/>
    <d v="2015-04-10T23:14:07"/>
    <b v="0"/>
    <n v="0"/>
    <b v="0"/>
    <x v="4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4000"/>
    <d v="2014-08-04T19:41:37"/>
    <b v="0"/>
    <n v="0"/>
    <b v="0"/>
    <x v="4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4001"/>
    <d v="2015-10-09T17:00:00"/>
    <b v="0"/>
    <n v="0"/>
    <b v="0"/>
    <x v="4"/>
    <s v="food trucks"/>
    <n v="0"/>
    <n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4002"/>
    <d v="2015-06-15T04:09:29"/>
    <b v="0"/>
    <n v="0"/>
    <b v="0"/>
    <x v="4"/>
    <s v="food trucks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4003"/>
    <d v="2016-01-26T14:08:17"/>
    <b v="0"/>
    <n v="0"/>
    <b v="0"/>
    <x v="4"/>
    <s v="food trucks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4004"/>
    <d v="2015-04-25T20:17:06"/>
    <b v="0"/>
    <n v="0"/>
    <b v="0"/>
    <x v="4"/>
    <s v="food trucks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4005"/>
    <d v="2016-07-15T06:57:00"/>
    <b v="0"/>
    <n v="0"/>
    <b v="0"/>
    <x v="0"/>
    <s v="space exploration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4006"/>
    <d v="2014-09-30T23:23:43"/>
    <b v="0"/>
    <n v="0"/>
    <b v="0"/>
    <x v="4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x v="4007"/>
    <d v="2015-06-29T15:21:58"/>
    <b v="0"/>
    <n v="0"/>
    <b v="0"/>
    <x v="4"/>
    <s v="food trucks"/>
    <n v="0"/>
    <n v="0"/>
  </r>
  <r>
    <n v="2699"/>
    <s v="my bakery truck"/>
    <s v="Hi, I want make my first bakery. Food truck was great, but I not have a car licence. So, help me to be my dream!"/>
    <n v="2"/>
    <n v="0"/>
    <x v="2"/>
    <s v="CA"/>
    <s v="CAD"/>
    <x v="4008"/>
    <d v="2014-08-08T21:31:03"/>
    <b v="0"/>
    <n v="0"/>
    <b v="0"/>
    <x v="4"/>
    <s v="food trucks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4009"/>
    <d v="2016-10-19T07:53:27"/>
    <b v="0"/>
    <n v="0"/>
    <b v="0"/>
    <x v="1"/>
    <s v="children's books"/>
    <n v="0"/>
    <n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4010"/>
    <d v="2012-06-30T20:00:00"/>
    <b v="0"/>
    <n v="0"/>
    <b v="0"/>
    <x v="1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4011"/>
    <d v="2014-06-17T21:17:22"/>
    <b v="0"/>
    <n v="0"/>
    <b v="0"/>
    <x v="1"/>
    <s v="children's books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4012"/>
    <d v="2014-09-11T15:15:51"/>
    <b v="0"/>
    <n v="0"/>
    <b v="0"/>
    <x v="1"/>
    <s v="children's books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4013"/>
    <d v="2013-06-20T11:04:18"/>
    <b v="0"/>
    <n v="0"/>
    <b v="0"/>
    <x v="1"/>
    <s v="children's books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4014"/>
    <d v="2012-10-28T13:53:48"/>
    <b v="0"/>
    <n v="0"/>
    <b v="0"/>
    <x v="1"/>
    <s v="children's books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4015"/>
    <d v="2013-02-01T17:00:00"/>
    <b v="0"/>
    <n v="0"/>
    <b v="0"/>
    <x v="1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4016"/>
    <d v="2013-10-05T20:51:34"/>
    <b v="0"/>
    <n v="0"/>
    <b v="0"/>
    <x v="1"/>
    <s v="children's books"/>
    <n v="0"/>
    <n v="0"/>
  </r>
  <r>
    <n v="2780"/>
    <s v="Travel with baby"/>
    <s v="Turn the World with my kids, and then write a book with the advice for traveling with baby"/>
    <n v="100000"/>
    <n v="0"/>
    <x v="2"/>
    <s v="IT"/>
    <s v="EUR"/>
    <x v="4017"/>
    <d v="2017-03-10T10:44:48"/>
    <b v="0"/>
    <n v="0"/>
    <b v="0"/>
    <x v="1"/>
    <s v="children's books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4018"/>
    <d v="2014-06-21T11:00:00"/>
    <b v="0"/>
    <n v="0"/>
    <b v="0"/>
    <x v="6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4019"/>
    <d v="2016-06-13T04:00:00"/>
    <b v="0"/>
    <n v="0"/>
    <b v="0"/>
    <x v="6"/>
    <s v="plays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4020"/>
    <d v="2015-05-29T16:36:34"/>
    <b v="0"/>
    <n v="0"/>
    <b v="0"/>
    <x v="6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4021"/>
    <d v="2016-05-23T19:21:05"/>
    <b v="0"/>
    <n v="0"/>
    <b v="0"/>
    <x v="6"/>
    <s v="plays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4022"/>
    <d v="2016-01-29T23:17:00"/>
    <b v="0"/>
    <n v="0"/>
    <b v="0"/>
    <x v="6"/>
    <s v="plays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4023"/>
    <d v="2014-09-14T04:34:57"/>
    <b v="0"/>
    <n v="0"/>
    <b v="0"/>
    <x v="6"/>
    <s v="plays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24"/>
    <d v="2014-12-05T11:28:00"/>
    <b v="0"/>
    <n v="0"/>
    <b v="0"/>
    <x v="6"/>
    <s v="plays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4025"/>
    <d v="2015-01-06T02:44:19"/>
    <b v="0"/>
    <n v="0"/>
    <b v="0"/>
    <x v="6"/>
    <s v="plays"/>
    <n v="0"/>
    <n v="0"/>
  </r>
  <r>
    <n v="2872"/>
    <s v="Loud Arts"/>
    <s v="Local Theatre group in Loudoun County, Virginia. Looking for funds to start producing shows!"/>
    <n v="3000"/>
    <n v="0"/>
    <x v="2"/>
    <s v="US"/>
    <s v="USD"/>
    <x v="4026"/>
    <d v="2015-06-20T02:47:18"/>
    <b v="0"/>
    <n v="0"/>
    <b v="0"/>
    <x v="6"/>
    <s v="plays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27"/>
    <d v="2015-07-16T17:51:19"/>
    <b v="0"/>
    <n v="0"/>
    <b v="0"/>
    <x v="6"/>
    <s v="plays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4028"/>
    <d v="2014-12-03T15:20:36"/>
    <b v="0"/>
    <n v="0"/>
    <b v="0"/>
    <x v="6"/>
    <s v="plays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29"/>
    <d v="2014-10-18T04:59:00"/>
    <b v="0"/>
    <n v="0"/>
    <b v="0"/>
    <x v="6"/>
    <s v="plays"/>
    <n v="0"/>
    <n v="0"/>
  </r>
  <r>
    <n v="2894"/>
    <s v="How Could You Do This To Me (The Stage Play)"/>
    <s v="This Is A Story About A Woman A Man And A Woman"/>
    <n v="50000"/>
    <n v="0"/>
    <x v="2"/>
    <s v="US"/>
    <s v="USD"/>
    <x v="4030"/>
    <d v="2015-04-03T22:40:15"/>
    <b v="0"/>
    <n v="0"/>
    <b v="0"/>
    <x v="6"/>
    <s v="plays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4031"/>
    <d v="2016-07-24T01:52:38"/>
    <b v="0"/>
    <n v="0"/>
    <b v="0"/>
    <x v="6"/>
    <s v="plays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4032"/>
    <d v="2015-04-13T03:06:20"/>
    <b v="0"/>
    <n v="0"/>
    <b v="0"/>
    <x v="6"/>
    <s v="spaces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4033"/>
    <d v="2015-05-24T03:21:00"/>
    <b v="0"/>
    <n v="0"/>
    <b v="0"/>
    <x v="6"/>
    <s v="spaces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34"/>
    <d v="2016-01-23T08:45:52"/>
    <b v="0"/>
    <n v="0"/>
    <b v="0"/>
    <x v="6"/>
    <s v="spaces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4035"/>
    <d v="2017-03-16T13:00:03"/>
    <b v="0"/>
    <n v="0"/>
    <b v="0"/>
    <x v="6"/>
    <s v="spaces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4036"/>
    <d v="2016-05-08T17:41:57"/>
    <b v="0"/>
    <n v="0"/>
    <b v="0"/>
    <x v="6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4037"/>
    <d v="2016-06-07T00:12:05"/>
    <b v="0"/>
    <n v="0"/>
    <b v="0"/>
    <x v="6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38"/>
    <d v="2014-09-11T18:10:23"/>
    <b v="0"/>
    <n v="0"/>
    <b v="0"/>
    <x v="6"/>
    <s v="spaces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39"/>
    <d v="2015-03-02T01:04:00"/>
    <b v="0"/>
    <n v="0"/>
    <b v="0"/>
    <x v="6"/>
    <s v="spaces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4040"/>
    <d v="2014-09-29T15:16:24"/>
    <b v="0"/>
    <n v="0"/>
    <b v="0"/>
    <x v="6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041"/>
    <d v="2016-04-03T14:36:51"/>
    <b v="0"/>
    <n v="0"/>
    <b v="0"/>
    <x v="6"/>
    <s v="spaces"/>
    <n v="0"/>
    <n v="0"/>
  </r>
  <r>
    <n v="3061"/>
    <s v="Help Save Parkway Cinemas!"/>
    <s v="Save a historic Local theater."/>
    <n v="1000000"/>
    <n v="0"/>
    <x v="2"/>
    <s v="US"/>
    <s v="USD"/>
    <x v="4042"/>
    <d v="2014-08-13T18:49:08"/>
    <b v="0"/>
    <n v="0"/>
    <b v="0"/>
    <x v="6"/>
    <s v="spaces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4043"/>
    <d v="2015-11-15T23:09:06"/>
    <b v="0"/>
    <n v="0"/>
    <b v="0"/>
    <x v="6"/>
    <s v="spaces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44"/>
    <d v="2014-09-21T15:10:50"/>
    <b v="0"/>
    <n v="0"/>
    <b v="0"/>
    <x v="6"/>
    <s v="spaces"/>
    <n v="0"/>
    <n v="0"/>
  </r>
  <r>
    <n v="3125"/>
    <s v="N/A (Canceled)"/>
    <s v="N/A"/>
    <n v="1500000"/>
    <n v="0"/>
    <x v="1"/>
    <s v="US"/>
    <s v="USD"/>
    <x v="4045"/>
    <d v="2016-01-07T04:57:52"/>
    <b v="0"/>
    <n v="0"/>
    <b v="0"/>
    <x v="6"/>
    <s v="spaces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46"/>
    <d v="2015-03-01T20:33:49"/>
    <b v="0"/>
    <n v="0"/>
    <b v="0"/>
    <x v="6"/>
    <s v="spaces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47"/>
    <d v="2017-04-03T15:30:07"/>
    <b v="0"/>
    <n v="0"/>
    <b v="0"/>
    <x v="6"/>
    <s v="plays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48"/>
    <d v="2017-04-09T08:35:56"/>
    <b v="0"/>
    <n v="0"/>
    <b v="0"/>
    <x v="6"/>
    <s v="plays"/>
    <n v="0"/>
    <n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4049"/>
    <d v="2017-03-27T23:58:54"/>
    <b v="0"/>
    <n v="0"/>
    <b v="0"/>
    <x v="6"/>
    <s v="plays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4050"/>
    <d v="2016-12-09T04:37:55"/>
    <b v="0"/>
    <n v="0"/>
    <b v="0"/>
    <x v="6"/>
    <s v="musical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4051"/>
    <d v="2015-07-27T01:29:58"/>
    <b v="0"/>
    <n v="0"/>
    <b v="0"/>
    <x v="6"/>
    <s v="musical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52"/>
    <d v="2015-07-17T16:14:00"/>
    <b v="0"/>
    <n v="0"/>
    <b v="0"/>
    <x v="6"/>
    <s v="musical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4053"/>
    <d v="2015-09-19T06:37:31"/>
    <b v="0"/>
    <n v="0"/>
    <b v="0"/>
    <x v="6"/>
    <s v="musical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54"/>
    <d v="2015-12-13T20:59:56"/>
    <b v="0"/>
    <n v="0"/>
    <b v="0"/>
    <x v="6"/>
    <s v="musical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4055"/>
    <d v="2015-09-14T16:40:29"/>
    <b v="0"/>
    <n v="0"/>
    <b v="0"/>
    <x v="6"/>
    <s v="musical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4056"/>
    <d v="2014-10-05T05:00:00"/>
    <b v="0"/>
    <n v="0"/>
    <b v="0"/>
    <x v="6"/>
    <s v="musical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4057"/>
    <d v="2015-11-17T04:27:19"/>
    <b v="0"/>
    <n v="0"/>
    <b v="0"/>
    <x v="6"/>
    <s v="musical"/>
    <n v="0"/>
    <n v="0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58"/>
    <d v="2015-04-18T22:30:00"/>
    <b v="0"/>
    <n v="0"/>
    <b v="0"/>
    <x v="6"/>
    <s v="plays"/>
    <n v="0"/>
    <n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4059"/>
    <d v="2015-12-17T22:05:50"/>
    <b v="0"/>
    <n v="0"/>
    <b v="0"/>
    <x v="6"/>
    <s v="plays"/>
    <n v="0"/>
    <n v="0"/>
  </r>
  <r>
    <n v="3743"/>
    <s v="Down the Mississippi"/>
    <s v="I'm taking the Adventures of Huckleberry Finn puppet show down the Mississippi River!"/>
    <n v="2200"/>
    <n v="0"/>
    <x v="2"/>
    <s v="US"/>
    <s v="USD"/>
    <x v="4060"/>
    <d v="2014-07-03T17:02:44"/>
    <b v="0"/>
    <n v="0"/>
    <b v="0"/>
    <x v="6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61"/>
    <d v="2014-07-05T03:59:00"/>
    <b v="0"/>
    <n v="0"/>
    <b v="0"/>
    <x v="6"/>
    <s v="plays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4062"/>
    <d v="2016-11-22T17:00:23"/>
    <b v="0"/>
    <n v="0"/>
    <b v="0"/>
    <x v="6"/>
    <s v="musical"/>
    <n v="0"/>
    <n v="0"/>
  </r>
  <r>
    <n v="3791"/>
    <s v="Spin! at The Cumming Playhouse"/>
    <s v="Spin! is an original musical comedy-drama presented by Blue Palm Productions."/>
    <n v="1500"/>
    <n v="0"/>
    <x v="2"/>
    <s v="US"/>
    <s v="USD"/>
    <x v="4063"/>
    <d v="2014-07-06T16:36:32"/>
    <b v="0"/>
    <n v="0"/>
    <b v="0"/>
    <x v="6"/>
    <s v="musical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4064"/>
    <d v="2015-10-22T03:01:46"/>
    <b v="0"/>
    <n v="0"/>
    <b v="0"/>
    <x v="6"/>
    <s v="musical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4065"/>
    <d v="2016-07-31T07:00:00"/>
    <b v="0"/>
    <n v="0"/>
    <b v="0"/>
    <x v="6"/>
    <s v="musical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4066"/>
    <d v="2015-11-05T16:11:45"/>
    <b v="0"/>
    <n v="0"/>
    <b v="0"/>
    <x v="6"/>
    <s v="plays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67"/>
    <d v="2015-08-14T03:29:56"/>
    <b v="0"/>
    <n v="0"/>
    <b v="0"/>
    <x v="6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68"/>
    <d v="2015-10-08T16:42:15"/>
    <b v="0"/>
    <n v="0"/>
    <b v="0"/>
    <x v="6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69"/>
    <d v="2015-01-24T01:00:00"/>
    <b v="0"/>
    <n v="0"/>
    <b v="0"/>
    <x v="6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70"/>
    <d v="2016-09-03T10:00:00"/>
    <b v="0"/>
    <n v="0"/>
    <b v="0"/>
    <x v="6"/>
    <s v="musical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71"/>
    <d v="2015-01-25T20:39:56"/>
    <b v="0"/>
    <n v="0"/>
    <b v="0"/>
    <x v="6"/>
    <s v="musical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72"/>
    <d v="2016-01-31T23:03:00"/>
    <b v="0"/>
    <n v="0"/>
    <b v="0"/>
    <x v="6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73"/>
    <d v="2014-09-02T14:27:49"/>
    <b v="0"/>
    <n v="0"/>
    <b v="0"/>
    <x v="6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74"/>
    <d v="2015-03-27T17:59:52"/>
    <b v="0"/>
    <n v="0"/>
    <b v="0"/>
    <x v="6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75"/>
    <d v="2016-05-09T22:49:51"/>
    <b v="0"/>
    <n v="0"/>
    <b v="0"/>
    <x v="6"/>
    <s v="musical"/>
    <n v="0"/>
    <n v="0"/>
  </r>
  <r>
    <n v="3886"/>
    <s v="a (Canceled)"/>
    <n v="1"/>
    <n v="10000"/>
    <n v="0"/>
    <x v="1"/>
    <s v="AU"/>
    <s v="AUD"/>
    <x v="4076"/>
    <d v="2014-12-11T05:28:22"/>
    <b v="0"/>
    <n v="0"/>
    <b v="0"/>
    <x v="6"/>
    <s v="musical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77"/>
    <d v="2014-08-24T07:00:00"/>
    <b v="0"/>
    <n v="0"/>
    <b v="0"/>
    <x v="6"/>
    <s v="plays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78"/>
    <d v="2015-08-14T19:38:00"/>
    <b v="0"/>
    <n v="0"/>
    <b v="0"/>
    <x v="6"/>
    <s v="plays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79"/>
    <d v="2016-06-03T11:19:12"/>
    <b v="0"/>
    <n v="0"/>
    <b v="0"/>
    <x v="6"/>
    <s v="plays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4080"/>
    <d v="2014-10-26T18:00:00"/>
    <b v="0"/>
    <n v="0"/>
    <b v="0"/>
    <x v="6"/>
    <s v="plays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081"/>
    <d v="2016-04-01T06:00:00"/>
    <b v="0"/>
    <n v="0"/>
    <b v="0"/>
    <x v="6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4082"/>
    <d v="2015-09-06T03:38:27"/>
    <b v="0"/>
    <n v="0"/>
    <b v="0"/>
    <x v="6"/>
    <s v="plays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4083"/>
    <d v="2016-12-01T07:18:40"/>
    <b v="0"/>
    <n v="0"/>
    <b v="0"/>
    <x v="6"/>
    <s v="plays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84"/>
    <d v="2015-06-16T21:41:54"/>
    <b v="0"/>
    <n v="0"/>
    <b v="0"/>
    <x v="6"/>
    <s v="plays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4085"/>
    <d v="2015-08-27T15:54:35"/>
    <b v="0"/>
    <n v="0"/>
    <b v="0"/>
    <x v="6"/>
    <s v="plays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86"/>
    <d v="2014-09-07T07:48:43"/>
    <b v="0"/>
    <n v="0"/>
    <b v="0"/>
    <x v="6"/>
    <s v="plays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4087"/>
    <d v="2016-07-29T23:29:00"/>
    <b v="0"/>
    <n v="0"/>
    <b v="0"/>
    <x v="6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4088"/>
    <d v="2014-07-14T15:37:44"/>
    <b v="0"/>
    <n v="0"/>
    <b v="0"/>
    <x v="6"/>
    <s v="plays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4089"/>
    <d v="2016-04-25T00:20:00"/>
    <b v="0"/>
    <n v="0"/>
    <b v="0"/>
    <x v="6"/>
    <s v="plays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4090"/>
    <d v="2015-11-18T04:41:57"/>
    <b v="0"/>
    <n v="0"/>
    <b v="0"/>
    <x v="6"/>
    <s v="plays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91"/>
    <d v="2016-07-13T20:48:18"/>
    <b v="0"/>
    <n v="0"/>
    <b v="0"/>
    <x v="6"/>
    <s v="plays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4092"/>
    <d v="2015-11-08T18:59:41"/>
    <b v="0"/>
    <n v="0"/>
    <b v="0"/>
    <x v="6"/>
    <s v="plays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4093"/>
    <d v="2015-04-05T08:23:41"/>
    <b v="0"/>
    <n v="0"/>
    <b v="0"/>
    <x v="6"/>
    <s v="plays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94"/>
    <d v="2015-05-02T13:04:09"/>
    <b v="0"/>
    <n v="0"/>
    <b v="0"/>
    <x v="6"/>
    <s v="plays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95"/>
    <d v="2016-03-05T05:54:29"/>
    <b v="0"/>
    <n v="0"/>
    <b v="0"/>
    <x v="6"/>
    <s v="plays"/>
    <n v="0"/>
    <n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96"/>
    <d v="2016-03-24T22:59:23"/>
    <b v="0"/>
    <n v="0"/>
    <b v="0"/>
    <x v="6"/>
    <s v="plays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97"/>
    <d v="2015-12-04T16:43:59"/>
    <b v="0"/>
    <n v="0"/>
    <b v="0"/>
    <x v="6"/>
    <s v="plays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98"/>
    <d v="2015-12-14T00:36:10"/>
    <b v="0"/>
    <n v="0"/>
    <b v="0"/>
    <x v="6"/>
    <s v="plays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99"/>
    <d v="2014-12-18T15:02:44"/>
    <b v="0"/>
    <n v="0"/>
    <b v="0"/>
    <x v="6"/>
    <s v="plays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100"/>
    <d v="2014-11-20T22:58:45"/>
    <b v="0"/>
    <n v="0"/>
    <b v="0"/>
    <x v="6"/>
    <s v="plays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101"/>
    <d v="2014-05-09T06:53:00"/>
    <b v="0"/>
    <n v="0"/>
    <b v="0"/>
    <x v="6"/>
    <s v="plays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102"/>
    <d v="2016-10-01T04:00:00"/>
    <b v="0"/>
    <n v="0"/>
    <b v="0"/>
    <x v="6"/>
    <s v="plays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103"/>
    <d v="2016-04-21T02:23:43"/>
    <b v="0"/>
    <n v="0"/>
    <b v="0"/>
    <x v="6"/>
    <s v="plays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104"/>
    <d v="2016-12-26T19:18:51"/>
    <b v="0"/>
    <n v="0"/>
    <b v="0"/>
    <x v="6"/>
    <s v="plays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105"/>
    <d v="2014-10-21T19:51:00"/>
    <b v="0"/>
    <n v="0"/>
    <b v="0"/>
    <x v="6"/>
    <s v="plays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106"/>
    <d v="2017-01-27T18:54:02"/>
    <b v="0"/>
    <n v="0"/>
    <b v="0"/>
    <x v="6"/>
    <s v="plays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107"/>
    <d v="2016-06-14T18:54:00"/>
    <b v="0"/>
    <n v="0"/>
    <b v="0"/>
    <x v="6"/>
    <s v="plays"/>
    <n v="0"/>
    <n v="0"/>
  </r>
  <r>
    <n v="4087"/>
    <s v="Stage Production &quot;The Nail Shop&quot;"/>
    <s v="Comedy Stage Play"/>
    <n v="9600"/>
    <n v="0"/>
    <x v="2"/>
    <s v="US"/>
    <s v="USD"/>
    <x v="4108"/>
    <d v="2016-07-17T17:49:46"/>
    <b v="0"/>
    <n v="0"/>
    <b v="0"/>
    <x v="6"/>
    <s v="plays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109"/>
    <d v="2016-01-31T23:55:00"/>
    <b v="0"/>
    <n v="0"/>
    <b v="0"/>
    <x v="6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110"/>
    <d v="2016-06-04T17:19:57"/>
    <b v="0"/>
    <n v="0"/>
    <b v="0"/>
    <x v="6"/>
    <s v="plays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111"/>
    <d v="2014-10-25T02:59:50"/>
    <b v="0"/>
    <n v="0"/>
    <b v="0"/>
    <x v="6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112"/>
    <d v="2017-01-25T21:41:22"/>
    <b v="0"/>
    <n v="0"/>
    <b v="0"/>
    <x v="6"/>
    <s v="plays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113"/>
    <d v="2015-11-29T13:56:44"/>
    <b v="0"/>
    <n v="0"/>
    <b v="0"/>
    <x v="6"/>
    <s v="plays"/>
    <n v="0"/>
    <n v="0"/>
  </r>
  <r>
    <m/>
    <m/>
    <m/>
    <m/>
    <m/>
    <x v="4"/>
    <m/>
    <m/>
    <x v="4114"/>
    <m/>
    <m/>
    <m/>
    <m/>
    <x v="9"/>
    <m/>
    <m/>
    <m/>
  </r>
  <r>
    <m/>
    <m/>
    <m/>
    <m/>
    <m/>
    <x v="4"/>
    <m/>
    <m/>
    <x v="4114"/>
    <m/>
    <m/>
    <m/>
    <m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F70FD-1AD4-4914-B535-64239EAC36AA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32314-BD70-4D63-93F4-0AEBF4E6A49D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8894E-9207-486D-B900-B3105920741D}" name="PivotTable6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80" zoomScaleNormal="80" workbookViewId="0">
      <selection activeCell="D1" sqref="A1:XFD1048576"/>
    </sheetView>
  </sheetViews>
  <sheetFormatPr defaultColWidth="8.81640625" defaultRowHeight="18.5" customHeight="1" x14ac:dyDescent="0.35"/>
  <cols>
    <col min="2" max="2" width="59.81640625" style="3" customWidth="1"/>
    <col min="3" max="3" width="142.26953125" style="3" customWidth="1"/>
    <col min="4" max="4" width="15.6328125" style="6" bestFit="1" customWidth="1"/>
    <col min="5" max="5" width="16.453125" style="8" customWidth="1"/>
    <col min="6" max="6" width="21.36328125" customWidth="1"/>
    <col min="7" max="8" width="9.453125" customWidth="1"/>
    <col min="9" max="9" width="19.36328125" customWidth="1"/>
    <col min="10" max="10" width="17.81640625" customWidth="1"/>
    <col min="11" max="11" width="15.453125" customWidth="1"/>
    <col min="12" max="12" width="16.90625" customWidth="1"/>
    <col min="13" max="13" width="12.7265625" customWidth="1"/>
    <col min="14" max="14" width="21" customWidth="1"/>
    <col min="15" max="15" width="21.36328125" customWidth="1"/>
    <col min="16" max="16" width="14.7265625" customWidth="1"/>
    <col min="17" max="17" width="13.6328125" customWidth="1"/>
    <col min="19" max="20" width="11" style="13" bestFit="1" customWidth="1"/>
  </cols>
  <sheetData>
    <row r="1" spans="1:20" ht="31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  <c r="S1" s="12" t="s">
        <v>8323</v>
      </c>
      <c r="T1" s="12" t="s">
        <v>8324</v>
      </c>
    </row>
    <row r="2" spans="1:20" ht="18.5" customHeight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8267</v>
      </c>
      <c r="O2" t="s">
        <v>8268</v>
      </c>
      <c r="P2">
        <f>ROUND(E2/D2*100,0)</f>
        <v>7814</v>
      </c>
      <c r="Q2">
        <f>IFERROR(ROUND(E2/L2,2),0)</f>
        <v>88.6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18.5" customHeight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8267</v>
      </c>
      <c r="O3" t="s">
        <v>8269</v>
      </c>
      <c r="P3">
        <f>ROUND(E3/D3*100,0)</f>
        <v>21535</v>
      </c>
      <c r="Q3">
        <f t="shared" ref="Q3:Q66" si="0">IFERROR(ROUND(E3/L3,2),0)</f>
        <v>1389.36</v>
      </c>
      <c r="S3" s="13">
        <f t="shared" ref="S3:S66" si="1">(((J3/60)/60)/24)+DATE(1970,1,1)</f>
        <v>42714.440416666665</v>
      </c>
      <c r="T3" s="13">
        <f t="shared" ref="T3:T66" si="2">(((I3/60)/60)/24)+DATE(1970,1,1)</f>
        <v>42759.440416666665</v>
      </c>
    </row>
    <row r="4" spans="1:20" ht="18.5" customHeight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8267</v>
      </c>
      <c r="O4" t="s">
        <v>8268</v>
      </c>
      <c r="P4">
        <f>ROUND(E4/D4*100,0)</f>
        <v>263</v>
      </c>
      <c r="Q4">
        <f t="shared" si="0"/>
        <v>272.36</v>
      </c>
      <c r="S4" s="13">
        <f t="shared" si="1"/>
        <v>41561.500706018516</v>
      </c>
      <c r="T4" s="13">
        <f t="shared" si="2"/>
        <v>41593.166666666664</v>
      </c>
    </row>
    <row r="5" spans="1:20" ht="18.5" customHeight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8267</v>
      </c>
      <c r="O5" t="s">
        <v>8268</v>
      </c>
      <c r="P5">
        <f>ROUND(E5/D5*100,0)</f>
        <v>543</v>
      </c>
      <c r="Q5">
        <f t="shared" si="0"/>
        <v>116.35</v>
      </c>
      <c r="S5" s="13">
        <f t="shared" si="1"/>
        <v>41803.880659722221</v>
      </c>
      <c r="T5" s="13">
        <f t="shared" si="2"/>
        <v>41843.880659722221</v>
      </c>
    </row>
    <row r="6" spans="1:20" ht="18.5" customHeight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8267</v>
      </c>
      <c r="O6" t="s">
        <v>8268</v>
      </c>
      <c r="P6">
        <f>ROUND(E6/D6*100,0)</f>
        <v>800</v>
      </c>
      <c r="Q6">
        <f t="shared" si="0"/>
        <v>188.51</v>
      </c>
      <c r="S6" s="13">
        <f t="shared" si="1"/>
        <v>42473.604270833333</v>
      </c>
      <c r="T6" s="13">
        <f t="shared" si="2"/>
        <v>42527.709722222222</v>
      </c>
    </row>
    <row r="7" spans="1:20" ht="18.5" customHeight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8267</v>
      </c>
      <c r="O7" t="s">
        <v>8268</v>
      </c>
      <c r="P7">
        <f>ROUND(E7/D7*100,0)</f>
        <v>495</v>
      </c>
      <c r="Q7">
        <f t="shared" si="0"/>
        <v>173.58</v>
      </c>
      <c r="S7" s="13">
        <f t="shared" si="1"/>
        <v>42499.960810185185</v>
      </c>
      <c r="T7" s="13">
        <f t="shared" si="2"/>
        <v>42559.960810185185</v>
      </c>
    </row>
    <row r="8" spans="1:20" ht="18.5" customHeight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8270</v>
      </c>
      <c r="O8" t="s">
        <v>8271</v>
      </c>
      <c r="P8">
        <f>ROUND(E8/D8*100,0)</f>
        <v>1182</v>
      </c>
      <c r="Q8">
        <f t="shared" si="0"/>
        <v>29.19</v>
      </c>
      <c r="S8" s="13">
        <f t="shared" si="1"/>
        <v>41394.871678240743</v>
      </c>
      <c r="T8" s="13">
        <f t="shared" si="2"/>
        <v>41408.871678240743</v>
      </c>
    </row>
    <row r="9" spans="1:20" ht="18.5" customHeight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8267</v>
      </c>
      <c r="O9" t="s">
        <v>8268</v>
      </c>
      <c r="P9">
        <f>ROUND(E9/D9*100,0)</f>
        <v>1027</v>
      </c>
      <c r="Q9">
        <f t="shared" si="0"/>
        <v>1323.25</v>
      </c>
      <c r="S9" s="13">
        <f t="shared" si="1"/>
        <v>41039.225601851853</v>
      </c>
      <c r="T9" s="13">
        <f t="shared" si="2"/>
        <v>41072.291666666664</v>
      </c>
    </row>
    <row r="10" spans="1:20" ht="18.5" customHeight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8267</v>
      </c>
      <c r="O10" t="s">
        <v>8268</v>
      </c>
      <c r="P10">
        <f>ROUND(E10/D10*100,0)</f>
        <v>257</v>
      </c>
      <c r="Q10">
        <f t="shared" si="0"/>
        <v>247.94</v>
      </c>
      <c r="S10" s="13">
        <f t="shared" si="1"/>
        <v>42549.722962962958</v>
      </c>
      <c r="T10" s="13">
        <f t="shared" si="2"/>
        <v>42588.291666666672</v>
      </c>
    </row>
    <row r="11" spans="1:20" ht="18.5" customHeight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8267</v>
      </c>
      <c r="O11" t="s">
        <v>8268</v>
      </c>
      <c r="P11">
        <f>ROUND(E11/D11*100,0)</f>
        <v>191</v>
      </c>
      <c r="Q11">
        <f t="shared" si="0"/>
        <v>86.16</v>
      </c>
      <c r="S11" s="13">
        <f t="shared" si="1"/>
        <v>41389.364849537036</v>
      </c>
      <c r="T11" s="13">
        <f t="shared" si="2"/>
        <v>41425.5</v>
      </c>
    </row>
    <row r="12" spans="1:20" ht="18.5" customHeight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8272</v>
      </c>
      <c r="O12" t="s">
        <v>8273</v>
      </c>
      <c r="P12">
        <f>ROUND(E12/D12*100,0)</f>
        <v>157</v>
      </c>
      <c r="Q12">
        <f t="shared" si="0"/>
        <v>849.67</v>
      </c>
      <c r="S12" s="13">
        <f t="shared" si="1"/>
        <v>42415.253437499996</v>
      </c>
      <c r="T12" s="13">
        <f t="shared" si="2"/>
        <v>42445.211770833332</v>
      </c>
    </row>
    <row r="13" spans="1:20" ht="18.5" customHeight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8267</v>
      </c>
      <c r="O13" t="s">
        <v>8268</v>
      </c>
      <c r="P13">
        <f>ROUND(E13/D13*100,0)</f>
        <v>820</v>
      </c>
      <c r="Q13">
        <f t="shared" si="0"/>
        <v>422.02</v>
      </c>
      <c r="S13" s="13">
        <f t="shared" si="1"/>
        <v>42347.358483796299</v>
      </c>
      <c r="T13" s="13">
        <f t="shared" si="2"/>
        <v>42380.958333333328</v>
      </c>
    </row>
    <row r="14" spans="1:20" ht="18.5" customHeight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8267</v>
      </c>
      <c r="O14" t="s">
        <v>8268</v>
      </c>
      <c r="P14">
        <f>ROUND(E14/D14*100,0)</f>
        <v>317</v>
      </c>
      <c r="Q14">
        <f t="shared" si="0"/>
        <v>259.25</v>
      </c>
      <c r="S14" s="13">
        <f t="shared" si="1"/>
        <v>42519.6565162037</v>
      </c>
      <c r="T14" s="13">
        <f t="shared" si="2"/>
        <v>42549.6565162037</v>
      </c>
    </row>
    <row r="15" spans="1:20" ht="18.5" customHeight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8267</v>
      </c>
      <c r="O15" t="s">
        <v>8268</v>
      </c>
      <c r="P15">
        <f>ROUND(E15/D15*100,0)</f>
        <v>699</v>
      </c>
      <c r="Q15">
        <f t="shared" si="0"/>
        <v>842.11</v>
      </c>
      <c r="S15" s="13">
        <f t="shared" si="1"/>
        <v>42394.580740740741</v>
      </c>
      <c r="T15" s="13">
        <f t="shared" si="2"/>
        <v>42441.208333333328</v>
      </c>
    </row>
    <row r="16" spans="1:20" ht="18.5" customHeight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8267</v>
      </c>
      <c r="O16" t="s">
        <v>8268</v>
      </c>
      <c r="P16">
        <f>ROUND(E16/D16*100,0)</f>
        <v>348</v>
      </c>
      <c r="Q16">
        <f t="shared" si="0"/>
        <v>511.79</v>
      </c>
      <c r="S16" s="13">
        <f t="shared" si="1"/>
        <v>42157.251828703709</v>
      </c>
      <c r="T16" s="13">
        <f t="shared" si="2"/>
        <v>42197.251828703709</v>
      </c>
    </row>
    <row r="17" spans="1:20" ht="18.5" customHeight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8267</v>
      </c>
      <c r="O17" t="s">
        <v>8274</v>
      </c>
      <c r="P17">
        <f>ROUND(E17/D17*100,0)</f>
        <v>34</v>
      </c>
      <c r="Q17">
        <f t="shared" si="0"/>
        <v>223.58</v>
      </c>
      <c r="S17" s="13">
        <f t="shared" si="1"/>
        <v>42689.582349537035</v>
      </c>
      <c r="T17" s="13">
        <f t="shared" si="2"/>
        <v>42725.332638888889</v>
      </c>
    </row>
    <row r="18" spans="1:20" ht="18.5" customHeight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8267</v>
      </c>
      <c r="O18" t="s">
        <v>8268</v>
      </c>
      <c r="P18">
        <f>ROUND(E18/D18*100,0)</f>
        <v>126</v>
      </c>
      <c r="Q18">
        <f t="shared" si="0"/>
        <v>64.569999999999993</v>
      </c>
      <c r="S18" s="13">
        <f t="shared" si="1"/>
        <v>41744.290868055556</v>
      </c>
      <c r="T18" s="13">
        <f t="shared" si="2"/>
        <v>41774.290868055556</v>
      </c>
    </row>
    <row r="19" spans="1:20" ht="18.5" customHeight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8267</v>
      </c>
      <c r="O19" t="s">
        <v>8268</v>
      </c>
      <c r="P19">
        <f>ROUND(E19/D19*100,0)</f>
        <v>788</v>
      </c>
      <c r="Q19">
        <f t="shared" si="0"/>
        <v>176.2</v>
      </c>
      <c r="S19" s="13">
        <f t="shared" si="1"/>
        <v>41730.584374999999</v>
      </c>
      <c r="T19" s="13">
        <f t="shared" si="2"/>
        <v>41760.584374999999</v>
      </c>
    </row>
    <row r="20" spans="1:20" ht="18.5" customHeight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8267</v>
      </c>
      <c r="O20" t="s">
        <v>8274</v>
      </c>
      <c r="P20">
        <f>ROUND(E20/D20*100,0)</f>
        <v>2791</v>
      </c>
      <c r="Q20">
        <f t="shared" si="0"/>
        <v>83.8</v>
      </c>
      <c r="S20" s="13">
        <f t="shared" si="1"/>
        <v>42704.335810185185</v>
      </c>
      <c r="T20" s="13">
        <f t="shared" si="2"/>
        <v>42737.957638888889</v>
      </c>
    </row>
    <row r="21" spans="1:20" ht="18.5" customHeight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8267</v>
      </c>
      <c r="O21" t="s">
        <v>8268</v>
      </c>
      <c r="P21">
        <f>ROUND(E21/D21*100,0)</f>
        <v>387</v>
      </c>
      <c r="Q21">
        <f t="shared" si="0"/>
        <v>593.94000000000005</v>
      </c>
      <c r="S21" s="13">
        <f t="shared" si="1"/>
        <v>42076.130011574074</v>
      </c>
      <c r="T21" s="13">
        <f t="shared" si="2"/>
        <v>42131.290277777778</v>
      </c>
    </row>
    <row r="22" spans="1:20" ht="18.5" customHeight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8267</v>
      </c>
      <c r="O22" t="s">
        <v>8269</v>
      </c>
      <c r="P22">
        <f>ROUND(E22/D22*100,0)</f>
        <v>1460</v>
      </c>
      <c r="Q22">
        <f t="shared" si="0"/>
        <v>134.36000000000001</v>
      </c>
      <c r="S22" s="13">
        <f t="shared" si="1"/>
        <v>42199.651319444441</v>
      </c>
      <c r="T22" s="13">
        <f t="shared" si="2"/>
        <v>42235.651319444441</v>
      </c>
    </row>
    <row r="23" spans="1:20" ht="18.5" customHeight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8275</v>
      </c>
      <c r="O23" t="s">
        <v>8276</v>
      </c>
      <c r="P23">
        <f>ROUND(E23/D23*100,0)</f>
        <v>951</v>
      </c>
      <c r="Q23">
        <f t="shared" si="0"/>
        <v>65.89</v>
      </c>
      <c r="S23" s="13">
        <f t="shared" si="1"/>
        <v>42033.584016203706</v>
      </c>
      <c r="T23" s="13">
        <f t="shared" si="2"/>
        <v>42063.584016203706</v>
      </c>
    </row>
    <row r="24" spans="1:20" ht="18.5" customHeight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8275</v>
      </c>
      <c r="O24" t="s">
        <v>8276</v>
      </c>
      <c r="P24">
        <f>ROUND(E24/D24*100,0)</f>
        <v>975</v>
      </c>
      <c r="Q24">
        <f t="shared" si="0"/>
        <v>426.93</v>
      </c>
      <c r="S24" s="13">
        <f t="shared" si="1"/>
        <v>42677.005474537036</v>
      </c>
      <c r="T24" s="13">
        <f t="shared" si="2"/>
        <v>42707.0471412037</v>
      </c>
    </row>
    <row r="25" spans="1:20" ht="18.5" customHeight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8267</v>
      </c>
      <c r="O25" t="s">
        <v>8268</v>
      </c>
      <c r="P25">
        <f>ROUND(E25/D25*100,0)</f>
        <v>260</v>
      </c>
      <c r="Q25">
        <f t="shared" si="0"/>
        <v>180.75</v>
      </c>
      <c r="S25" s="13">
        <f t="shared" si="1"/>
        <v>42452.272824074069</v>
      </c>
      <c r="T25" s="13">
        <f t="shared" si="2"/>
        <v>42482.272824074069</v>
      </c>
    </row>
    <row r="26" spans="1:20" ht="18.5" customHeight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8267</v>
      </c>
      <c r="O26" t="s">
        <v>8268</v>
      </c>
      <c r="P26">
        <f>ROUND(E26/D26*100,0)</f>
        <v>115</v>
      </c>
      <c r="Q26">
        <f t="shared" si="0"/>
        <v>282.66000000000003</v>
      </c>
      <c r="S26" s="13">
        <f t="shared" si="1"/>
        <v>42290.460023148145</v>
      </c>
      <c r="T26" s="13">
        <f t="shared" si="2"/>
        <v>42327.207638888889</v>
      </c>
    </row>
    <row r="27" spans="1:20" ht="18.5" customHeight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8267</v>
      </c>
      <c r="O27" t="s">
        <v>8268</v>
      </c>
      <c r="P27">
        <f>ROUND(E27/D27*100,0)</f>
        <v>382</v>
      </c>
      <c r="Q27">
        <f t="shared" si="0"/>
        <v>128.38999999999999</v>
      </c>
      <c r="S27" s="13">
        <f t="shared" si="1"/>
        <v>42136.209675925929</v>
      </c>
      <c r="T27" s="13">
        <f t="shared" si="2"/>
        <v>42167.833333333328</v>
      </c>
    </row>
    <row r="28" spans="1:20" ht="18.5" customHeight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8267</v>
      </c>
      <c r="O28" t="s">
        <v>8268</v>
      </c>
      <c r="P28">
        <f>ROUND(E28/D28*100,0)</f>
        <v>207</v>
      </c>
      <c r="Q28">
        <f t="shared" si="0"/>
        <v>136.63999999999999</v>
      </c>
      <c r="S28" s="13">
        <f t="shared" si="1"/>
        <v>41835.540486111109</v>
      </c>
      <c r="T28" s="13">
        <f t="shared" si="2"/>
        <v>41865.540486111109</v>
      </c>
    </row>
    <row r="29" spans="1:20" ht="18.5" customHeight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8267</v>
      </c>
      <c r="O29" t="s">
        <v>8277</v>
      </c>
      <c r="P29">
        <f>ROUND(E29/D29*100,0)</f>
        <v>53</v>
      </c>
      <c r="Q29">
        <f t="shared" si="0"/>
        <v>2928.93</v>
      </c>
      <c r="S29" s="13">
        <f t="shared" si="1"/>
        <v>42746.270057870366</v>
      </c>
      <c r="T29" s="13">
        <f t="shared" si="2"/>
        <v>42776.270057870366</v>
      </c>
    </row>
    <row r="30" spans="1:20" ht="18.5" customHeight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8275</v>
      </c>
      <c r="O30" t="s">
        <v>8276</v>
      </c>
      <c r="P30">
        <f>ROUND(E30/D30*100,0)</f>
        <v>1015</v>
      </c>
      <c r="Q30">
        <f t="shared" si="0"/>
        <v>56.97</v>
      </c>
      <c r="S30" s="13">
        <f t="shared" si="1"/>
        <v>42068.209097222221</v>
      </c>
      <c r="T30" s="13">
        <f t="shared" si="2"/>
        <v>42097.165972222225</v>
      </c>
    </row>
    <row r="31" spans="1:20" ht="18.5" customHeight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8267</v>
      </c>
      <c r="O31" t="s">
        <v>8268</v>
      </c>
      <c r="P31">
        <f>ROUND(E31/D31*100,0)</f>
        <v>402</v>
      </c>
      <c r="Q31">
        <f t="shared" si="0"/>
        <v>245.02</v>
      </c>
      <c r="S31" s="13">
        <f t="shared" si="1"/>
        <v>42311.216898148152</v>
      </c>
      <c r="T31" s="13">
        <f t="shared" si="2"/>
        <v>42357.332638888889</v>
      </c>
    </row>
    <row r="32" spans="1:20" ht="18.5" customHeight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8275</v>
      </c>
      <c r="O32" t="s">
        <v>8276</v>
      </c>
      <c r="P32">
        <f>ROUND(E32/D32*100,0)</f>
        <v>945</v>
      </c>
      <c r="Q32">
        <f t="shared" si="0"/>
        <v>164.8</v>
      </c>
      <c r="S32" s="13">
        <f t="shared" si="1"/>
        <v>41873.79184027778</v>
      </c>
      <c r="T32" s="13">
        <f t="shared" si="2"/>
        <v>41903.79184027778</v>
      </c>
    </row>
    <row r="33" spans="1:20" ht="18.5" customHeight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8267</v>
      </c>
      <c r="O33" t="s">
        <v>8268</v>
      </c>
      <c r="P33">
        <f>ROUND(E33/D33*100,0)</f>
        <v>485</v>
      </c>
      <c r="Q33">
        <f t="shared" si="0"/>
        <v>108.97</v>
      </c>
      <c r="S33" s="13">
        <f t="shared" si="1"/>
        <v>42605.70857638889</v>
      </c>
      <c r="T33" s="13">
        <f t="shared" si="2"/>
        <v>42635.70857638889</v>
      </c>
    </row>
    <row r="34" spans="1:20" ht="18.5" customHeight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8278</v>
      </c>
      <c r="O34" t="s">
        <v>8279</v>
      </c>
      <c r="P34">
        <f>ROUND(E34/D34*100,0)</f>
        <v>526</v>
      </c>
      <c r="Q34">
        <f t="shared" si="0"/>
        <v>54.88</v>
      </c>
      <c r="S34" s="13">
        <f t="shared" si="1"/>
        <v>41842.917129629634</v>
      </c>
      <c r="T34" s="13">
        <f t="shared" si="2"/>
        <v>41877.917129629634</v>
      </c>
    </row>
    <row r="35" spans="1:20" ht="18.5" customHeight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8275</v>
      </c>
      <c r="O35" t="s">
        <v>8276</v>
      </c>
      <c r="P35">
        <f>ROUND(E35/D35*100,0)</f>
        <v>720</v>
      </c>
      <c r="Q35">
        <f t="shared" si="0"/>
        <v>107.82</v>
      </c>
      <c r="S35" s="13">
        <f t="shared" si="1"/>
        <v>42725.869363425925</v>
      </c>
      <c r="T35" s="13">
        <f t="shared" si="2"/>
        <v>42745.915972222225</v>
      </c>
    </row>
    <row r="36" spans="1:20" ht="18.5" customHeight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8267</v>
      </c>
      <c r="O36" t="s">
        <v>8268</v>
      </c>
      <c r="P36">
        <f>ROUND(E36/D36*100,0)</f>
        <v>355</v>
      </c>
      <c r="Q36">
        <f t="shared" si="0"/>
        <v>91.21</v>
      </c>
      <c r="S36" s="13">
        <f t="shared" si="1"/>
        <v>42423.542384259257</v>
      </c>
      <c r="T36" s="13">
        <f t="shared" si="2"/>
        <v>42463.500717592593</v>
      </c>
    </row>
    <row r="37" spans="1:20" ht="18.5" customHeight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8267</v>
      </c>
      <c r="O37" t="s">
        <v>8268</v>
      </c>
      <c r="P37">
        <f>ROUND(E37/D37*100,0)</f>
        <v>353</v>
      </c>
      <c r="Q37">
        <f t="shared" si="0"/>
        <v>326.29000000000002</v>
      </c>
      <c r="S37" s="13">
        <f t="shared" si="1"/>
        <v>42375.08394675926</v>
      </c>
      <c r="T37" s="13">
        <f t="shared" si="2"/>
        <v>42420.08394675926</v>
      </c>
    </row>
    <row r="38" spans="1:20" ht="18.5" customHeight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8267</v>
      </c>
      <c r="O38" t="s">
        <v>8268</v>
      </c>
      <c r="P38">
        <f>ROUND(E38/D38*100,0)</f>
        <v>294</v>
      </c>
      <c r="Q38">
        <f t="shared" si="0"/>
        <v>483.34</v>
      </c>
      <c r="S38" s="13">
        <f t="shared" si="1"/>
        <v>42067.923668981486</v>
      </c>
      <c r="T38" s="13">
        <f t="shared" si="2"/>
        <v>42112.882002314815</v>
      </c>
    </row>
    <row r="39" spans="1:20" ht="18.5" customHeight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8280</v>
      </c>
      <c r="O39" t="s">
        <v>8281</v>
      </c>
      <c r="P39">
        <f>ROUND(E39/D39*100,0)</f>
        <v>114</v>
      </c>
      <c r="Q39">
        <f t="shared" si="0"/>
        <v>161.26</v>
      </c>
      <c r="S39" s="13">
        <f t="shared" si="1"/>
        <v>41261.767812500002</v>
      </c>
      <c r="T39" s="13">
        <f t="shared" si="2"/>
        <v>41306.767812500002</v>
      </c>
    </row>
    <row r="40" spans="1:20" ht="18.5" customHeight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8267</v>
      </c>
      <c r="O40" t="s">
        <v>8268</v>
      </c>
      <c r="P40">
        <f>ROUND(E40/D40*100,0)</f>
        <v>1705</v>
      </c>
      <c r="Q40">
        <f t="shared" si="0"/>
        <v>68.819999999999993</v>
      </c>
      <c r="S40" s="13">
        <f t="shared" si="1"/>
        <v>42548.269861111112</v>
      </c>
      <c r="T40" s="13">
        <f t="shared" si="2"/>
        <v>42593.269861111112</v>
      </c>
    </row>
    <row r="41" spans="1:20" ht="18.5" customHeight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8267</v>
      </c>
      <c r="O41" t="s">
        <v>8268</v>
      </c>
      <c r="P41">
        <f>ROUND(E41/D41*100,0)</f>
        <v>136</v>
      </c>
      <c r="Q41">
        <f t="shared" si="0"/>
        <v>449.26</v>
      </c>
      <c r="S41" s="13">
        <f t="shared" si="1"/>
        <v>42675.438946759255</v>
      </c>
      <c r="T41" s="13">
        <f t="shared" si="2"/>
        <v>42705.207638888889</v>
      </c>
    </row>
    <row r="42" spans="1:20" ht="18.5" customHeight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8282</v>
      </c>
      <c r="O42" t="s">
        <v>8283</v>
      </c>
      <c r="P42">
        <f>ROUND(E42/D42*100,0)</f>
        <v>147</v>
      </c>
      <c r="Q42">
        <f t="shared" si="0"/>
        <v>155.24</v>
      </c>
      <c r="S42" s="13">
        <f t="shared" si="1"/>
        <v>41894.632361111115</v>
      </c>
      <c r="T42" s="13">
        <f t="shared" si="2"/>
        <v>41954.674027777779</v>
      </c>
    </row>
    <row r="43" spans="1:20" ht="18.5" customHeight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8280</v>
      </c>
      <c r="O43" t="s">
        <v>8281</v>
      </c>
      <c r="P43">
        <f>ROUND(E43/D43*100,0)</f>
        <v>113</v>
      </c>
      <c r="Q43">
        <f t="shared" si="0"/>
        <v>147.16999999999999</v>
      </c>
      <c r="S43" s="13">
        <f t="shared" si="1"/>
        <v>42775.314884259264</v>
      </c>
      <c r="T43" s="13">
        <f t="shared" si="2"/>
        <v>42808.956250000003</v>
      </c>
    </row>
    <row r="44" spans="1:20" ht="18.5" customHeight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8267</v>
      </c>
      <c r="O44" t="s">
        <v>8268</v>
      </c>
      <c r="P44">
        <f>ROUND(E44/D44*100,0)</f>
        <v>211</v>
      </c>
      <c r="Q44">
        <f t="shared" si="0"/>
        <v>262.16000000000003</v>
      </c>
      <c r="S44" s="13">
        <f t="shared" si="1"/>
        <v>42311.625081018516</v>
      </c>
      <c r="T44" s="13">
        <f t="shared" si="2"/>
        <v>42357.041666666672</v>
      </c>
    </row>
    <row r="45" spans="1:20" ht="18.5" customHeight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8267</v>
      </c>
      <c r="O45" t="s">
        <v>8268</v>
      </c>
      <c r="P45">
        <f>ROUND(E45/D45*100,0)</f>
        <v>1678</v>
      </c>
      <c r="Q45">
        <f t="shared" si="0"/>
        <v>20.47</v>
      </c>
      <c r="S45" s="13">
        <f t="shared" si="1"/>
        <v>41450.681574074071</v>
      </c>
      <c r="T45" s="13">
        <f t="shared" si="2"/>
        <v>41480.681574074071</v>
      </c>
    </row>
    <row r="46" spans="1:20" ht="18.5" customHeight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8267</v>
      </c>
      <c r="O46" t="s">
        <v>8268</v>
      </c>
      <c r="P46">
        <f>ROUND(E46/D46*100,0)</f>
        <v>399</v>
      </c>
      <c r="Q46">
        <f t="shared" si="0"/>
        <v>577.28</v>
      </c>
      <c r="S46" s="13">
        <f t="shared" si="1"/>
        <v>41020.271770833337</v>
      </c>
      <c r="T46" s="13">
        <f t="shared" si="2"/>
        <v>41052.791666666664</v>
      </c>
    </row>
    <row r="47" spans="1:20" ht="18.5" customHeight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8267</v>
      </c>
      <c r="O47" t="s">
        <v>8268</v>
      </c>
      <c r="P47">
        <f>ROUND(E47/D47*100,0)</f>
        <v>161</v>
      </c>
      <c r="Q47">
        <f t="shared" si="0"/>
        <v>457.39</v>
      </c>
      <c r="S47" s="13">
        <f t="shared" si="1"/>
        <v>42136.420752314814</v>
      </c>
      <c r="T47" s="13">
        <f t="shared" si="2"/>
        <v>42166.420752314814</v>
      </c>
    </row>
    <row r="48" spans="1:20" ht="18.5" customHeight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8267</v>
      </c>
      <c r="O48" t="s">
        <v>8268</v>
      </c>
      <c r="P48">
        <f>ROUND(E48/D48*100,0)</f>
        <v>201</v>
      </c>
      <c r="Q48">
        <f t="shared" si="0"/>
        <v>220.74</v>
      </c>
      <c r="S48" s="13">
        <f t="shared" si="1"/>
        <v>42136.184560185182</v>
      </c>
      <c r="T48" s="13">
        <f t="shared" si="2"/>
        <v>42166.184560185182</v>
      </c>
    </row>
    <row r="49" spans="1:20" ht="18.5" customHeight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8282</v>
      </c>
      <c r="O49" t="s">
        <v>8283</v>
      </c>
      <c r="P49">
        <f>ROUND(E49/D49*100,0)</f>
        <v>102</v>
      </c>
      <c r="Q49">
        <f t="shared" si="0"/>
        <v>108</v>
      </c>
      <c r="S49" s="13">
        <f t="shared" si="1"/>
        <v>42322.653749999998</v>
      </c>
      <c r="T49" s="13">
        <f t="shared" si="2"/>
        <v>42362.653749999998</v>
      </c>
    </row>
    <row r="50" spans="1:20" ht="18.5" customHeight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8267</v>
      </c>
      <c r="O50" t="s">
        <v>8268</v>
      </c>
      <c r="P50">
        <f>ROUND(E50/D50*100,0)</f>
        <v>153</v>
      </c>
      <c r="Q50">
        <f t="shared" si="0"/>
        <v>324.69</v>
      </c>
      <c r="S50" s="13">
        <f t="shared" si="1"/>
        <v>42087.668032407411</v>
      </c>
      <c r="T50" s="13">
        <f t="shared" si="2"/>
        <v>42132.668032407411</v>
      </c>
    </row>
    <row r="51" spans="1:20" ht="18.5" customHeight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8267</v>
      </c>
      <c r="O51" t="s">
        <v>8268</v>
      </c>
      <c r="P51">
        <f>ROUND(E51/D51*100,0)</f>
        <v>305</v>
      </c>
      <c r="Q51">
        <f t="shared" si="0"/>
        <v>383.36</v>
      </c>
      <c r="S51" s="13">
        <f t="shared" si="1"/>
        <v>42661.323414351849</v>
      </c>
      <c r="T51" s="13">
        <f t="shared" si="2"/>
        <v>42697.365081018521</v>
      </c>
    </row>
    <row r="52" spans="1:20" ht="18.5" customHeight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8280</v>
      </c>
      <c r="O52" t="s">
        <v>8284</v>
      </c>
      <c r="P52">
        <f>ROUND(E52/D52*100,0)</f>
        <v>51</v>
      </c>
      <c r="Q52">
        <f t="shared" si="0"/>
        <v>117.68</v>
      </c>
      <c r="S52" s="13">
        <f t="shared" si="1"/>
        <v>42556.583368055552</v>
      </c>
      <c r="T52" s="13">
        <f t="shared" si="2"/>
        <v>42586.583368055552</v>
      </c>
    </row>
    <row r="53" spans="1:20" ht="18.5" customHeight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8267</v>
      </c>
      <c r="O53" t="s">
        <v>8269</v>
      </c>
      <c r="P53">
        <f>ROUND(E53/D53*100,0)</f>
        <v>75</v>
      </c>
      <c r="Q53">
        <f t="shared" si="0"/>
        <v>932.31</v>
      </c>
      <c r="S53" s="13">
        <f t="shared" si="1"/>
        <v>42276.624803240738</v>
      </c>
      <c r="T53" s="13">
        <f t="shared" si="2"/>
        <v>42307.624803240738</v>
      </c>
    </row>
    <row r="54" spans="1:20" ht="18.5" customHeight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8280</v>
      </c>
      <c r="O54" t="s">
        <v>8281</v>
      </c>
      <c r="P54">
        <f>ROUND(E54/D54*100,0)</f>
        <v>147</v>
      </c>
      <c r="Q54">
        <f t="shared" si="0"/>
        <v>92.25</v>
      </c>
      <c r="S54" s="13">
        <f t="shared" si="1"/>
        <v>42758.197013888886</v>
      </c>
      <c r="T54" s="13">
        <f t="shared" si="2"/>
        <v>42788.197013888886</v>
      </c>
    </row>
    <row r="55" spans="1:20" ht="18.5" customHeight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8267</v>
      </c>
      <c r="O55" t="s">
        <v>8268</v>
      </c>
      <c r="P55">
        <f>ROUND(E55/D55*100,0)</f>
        <v>285</v>
      </c>
      <c r="Q55">
        <f t="shared" si="0"/>
        <v>279.38</v>
      </c>
      <c r="S55" s="13">
        <f t="shared" si="1"/>
        <v>42676.586979166663</v>
      </c>
      <c r="T55" s="13">
        <f t="shared" si="2"/>
        <v>42707.628645833334</v>
      </c>
    </row>
    <row r="56" spans="1:20" ht="18.5" customHeight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8280</v>
      </c>
      <c r="O56" t="s">
        <v>8281</v>
      </c>
      <c r="P56">
        <f>ROUND(E56/D56*100,0)</f>
        <v>109</v>
      </c>
      <c r="Q56">
        <f t="shared" si="0"/>
        <v>56.34</v>
      </c>
      <c r="S56" s="13">
        <f t="shared" si="1"/>
        <v>41709.463518518518</v>
      </c>
      <c r="T56" s="13">
        <f t="shared" si="2"/>
        <v>41768.875</v>
      </c>
    </row>
    <row r="57" spans="1:20" ht="18.5" customHeight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8270</v>
      </c>
      <c r="O57" t="s">
        <v>8271</v>
      </c>
      <c r="P57">
        <f>ROUND(E57/D57*100,0)</f>
        <v>456</v>
      </c>
      <c r="Q57">
        <f t="shared" si="0"/>
        <v>52.62</v>
      </c>
      <c r="S57" s="13">
        <f t="shared" si="1"/>
        <v>40959.734398148146</v>
      </c>
      <c r="T57" s="13">
        <f t="shared" si="2"/>
        <v>40990.125</v>
      </c>
    </row>
    <row r="58" spans="1:20" ht="18.5" customHeight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8275</v>
      </c>
      <c r="O58" t="s">
        <v>8276</v>
      </c>
      <c r="P58">
        <f>ROUND(E58/D58*100,0)</f>
        <v>1360</v>
      </c>
      <c r="Q58">
        <f t="shared" si="0"/>
        <v>53.87</v>
      </c>
      <c r="S58" s="13">
        <f t="shared" si="1"/>
        <v>41569.575613425928</v>
      </c>
      <c r="T58" s="13">
        <f t="shared" si="2"/>
        <v>41605.126388888886</v>
      </c>
    </row>
    <row r="59" spans="1:20" ht="18.5" customHeight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8275</v>
      </c>
      <c r="O59" t="s">
        <v>8276</v>
      </c>
      <c r="P59">
        <f>ROUND(E59/D59*100,0)</f>
        <v>1081</v>
      </c>
      <c r="Q59">
        <f t="shared" si="0"/>
        <v>40.07</v>
      </c>
      <c r="S59" s="13">
        <f t="shared" si="1"/>
        <v>42691.8512037037</v>
      </c>
      <c r="T59" s="13">
        <f t="shared" si="2"/>
        <v>42719.958333333328</v>
      </c>
    </row>
    <row r="60" spans="1:20" ht="18.5" customHeight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8267</v>
      </c>
      <c r="O60" t="s">
        <v>8268</v>
      </c>
      <c r="P60">
        <f>ROUND(E60/D60*100,0)</f>
        <v>148</v>
      </c>
      <c r="Q60">
        <f t="shared" si="0"/>
        <v>91.83</v>
      </c>
      <c r="S60" s="13">
        <f t="shared" si="1"/>
        <v>41387.651516203703</v>
      </c>
      <c r="T60" s="13">
        <f t="shared" si="2"/>
        <v>41417.651516203703</v>
      </c>
    </row>
    <row r="61" spans="1:20" ht="18.5" customHeight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8267</v>
      </c>
      <c r="O61" t="s">
        <v>8268</v>
      </c>
      <c r="P61">
        <f>ROUND(E61/D61*100,0)</f>
        <v>125</v>
      </c>
      <c r="Q61">
        <f t="shared" si="0"/>
        <v>385.04</v>
      </c>
      <c r="S61" s="13">
        <f t="shared" si="1"/>
        <v>42502.569120370375</v>
      </c>
      <c r="T61" s="13">
        <f t="shared" si="2"/>
        <v>42532.569120370375</v>
      </c>
    </row>
    <row r="62" spans="1:20" ht="18.5" customHeight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8267</v>
      </c>
      <c r="O62" t="s">
        <v>8268</v>
      </c>
      <c r="P62">
        <f>ROUND(E62/D62*100,0)</f>
        <v>248</v>
      </c>
      <c r="Q62">
        <f t="shared" si="0"/>
        <v>408.98</v>
      </c>
      <c r="S62" s="13">
        <f t="shared" si="1"/>
        <v>41941.500520833331</v>
      </c>
      <c r="T62" s="13">
        <f t="shared" si="2"/>
        <v>41976.542187500003</v>
      </c>
    </row>
    <row r="63" spans="1:20" ht="18.5" customHeight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8280</v>
      </c>
      <c r="O63" t="s">
        <v>8281</v>
      </c>
      <c r="P63">
        <f>ROUND(E63/D63*100,0)</f>
        <v>182</v>
      </c>
      <c r="Q63">
        <f t="shared" si="0"/>
        <v>81.75</v>
      </c>
      <c r="S63" s="13">
        <f t="shared" si="1"/>
        <v>41674.063078703701</v>
      </c>
      <c r="T63" s="13">
        <f t="shared" si="2"/>
        <v>41705.957638888889</v>
      </c>
    </row>
    <row r="64" spans="1:20" ht="18.5" customHeight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8267</v>
      </c>
      <c r="O64" t="s">
        <v>8268</v>
      </c>
      <c r="P64">
        <f>ROUND(E64/D64*100,0)</f>
        <v>120</v>
      </c>
      <c r="Q64">
        <f t="shared" si="0"/>
        <v>223.1</v>
      </c>
      <c r="S64" s="13">
        <f t="shared" si="1"/>
        <v>42048.813877314817</v>
      </c>
      <c r="T64" s="13">
        <f t="shared" si="2"/>
        <v>42093.772210648152</v>
      </c>
    </row>
    <row r="65" spans="1:20" ht="18.5" customHeight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8267</v>
      </c>
      <c r="O65" t="s">
        <v>8268</v>
      </c>
      <c r="P65">
        <f>ROUND(E65/D65*100,0)</f>
        <v>234</v>
      </c>
      <c r="Q65">
        <f t="shared" si="0"/>
        <v>331.1</v>
      </c>
      <c r="S65" s="13">
        <f t="shared" si="1"/>
        <v>41800.604895833334</v>
      </c>
      <c r="T65" s="13">
        <f t="shared" si="2"/>
        <v>41830.604895833334</v>
      </c>
    </row>
    <row r="66" spans="1:20" ht="18.5" customHeight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8280</v>
      </c>
      <c r="O66" t="s">
        <v>8281</v>
      </c>
      <c r="P66">
        <f>ROUND(E66/D66*100,0)</f>
        <v>156</v>
      </c>
      <c r="Q66">
        <f t="shared" si="0"/>
        <v>54.75</v>
      </c>
      <c r="S66" s="13">
        <f t="shared" si="1"/>
        <v>41744.590682870366</v>
      </c>
      <c r="T66" s="13">
        <f t="shared" si="2"/>
        <v>41789.590682870366</v>
      </c>
    </row>
    <row r="67" spans="1:20" ht="18.5" customHeight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8267</v>
      </c>
      <c r="O67" t="s">
        <v>8268</v>
      </c>
      <c r="P67">
        <f>ROUND(E67/D67*100,0)</f>
        <v>579</v>
      </c>
      <c r="Q67">
        <f t="shared" ref="Q67:Q130" si="3">IFERROR(ROUND(E67/L67,2),0)</f>
        <v>61.38</v>
      </c>
      <c r="S67" s="13">
        <f t="shared" ref="S67:S130" si="4">(((J67/60)/60)/24)+DATE(1970,1,1)</f>
        <v>42557.792453703703</v>
      </c>
      <c r="T67" s="13">
        <f t="shared" ref="T67:T130" si="5">(((I67/60)/60)/24)+DATE(1970,1,1)</f>
        <v>42587.792453703703</v>
      </c>
    </row>
    <row r="68" spans="1:20" ht="18.5" customHeight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8267</v>
      </c>
      <c r="O68" t="s">
        <v>8269</v>
      </c>
      <c r="P68">
        <f>ROUND(E68/D68*100,0)</f>
        <v>58</v>
      </c>
      <c r="Q68">
        <f t="shared" si="3"/>
        <v>343.15</v>
      </c>
      <c r="S68" s="13">
        <f t="shared" si="4"/>
        <v>42675.66778935185</v>
      </c>
      <c r="T68" s="13">
        <f t="shared" si="5"/>
        <v>42712.207638888889</v>
      </c>
    </row>
    <row r="69" spans="1:20" ht="18.5" customHeight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8267</v>
      </c>
      <c r="O69" t="s">
        <v>8268</v>
      </c>
      <c r="P69">
        <f>ROUND(E69/D69*100,0)</f>
        <v>115</v>
      </c>
      <c r="Q69">
        <f t="shared" si="3"/>
        <v>566.39</v>
      </c>
      <c r="S69" s="13">
        <f t="shared" si="4"/>
        <v>42423.3830787037</v>
      </c>
      <c r="T69" s="13">
        <f t="shared" si="5"/>
        <v>42453.341412037036</v>
      </c>
    </row>
    <row r="70" spans="1:20" ht="18.5" customHeight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8280</v>
      </c>
      <c r="O70" t="s">
        <v>8281</v>
      </c>
      <c r="P70">
        <f>ROUND(E70/D70*100,0)</f>
        <v>113</v>
      </c>
      <c r="Q70">
        <f t="shared" si="3"/>
        <v>203.63</v>
      </c>
      <c r="S70" s="13">
        <f t="shared" si="4"/>
        <v>42263.680289351847</v>
      </c>
      <c r="T70" s="13">
        <f t="shared" si="5"/>
        <v>42305.333333333328</v>
      </c>
    </row>
    <row r="71" spans="1:20" ht="18.5" customHeight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8282</v>
      </c>
      <c r="O71" t="s">
        <v>8283</v>
      </c>
      <c r="P71">
        <f>ROUND(E71/D71*100,0)</f>
        <v>113</v>
      </c>
      <c r="Q71">
        <f t="shared" si="3"/>
        <v>89.31</v>
      </c>
      <c r="S71" s="13">
        <f t="shared" si="4"/>
        <v>42644.535358796296</v>
      </c>
      <c r="T71" s="13">
        <f t="shared" si="5"/>
        <v>42675.165972222225</v>
      </c>
    </row>
    <row r="72" spans="1:20" ht="18.5" customHeight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8267</v>
      </c>
      <c r="O72" t="s">
        <v>8268</v>
      </c>
      <c r="P72">
        <f>ROUND(E72/D72*100,0)</f>
        <v>1105</v>
      </c>
      <c r="Q72">
        <f t="shared" si="3"/>
        <v>67.69</v>
      </c>
      <c r="S72" s="13">
        <f t="shared" si="4"/>
        <v>41148.194641203707</v>
      </c>
      <c r="T72" s="13">
        <f t="shared" si="5"/>
        <v>41188.165972222225</v>
      </c>
    </row>
    <row r="73" spans="1:20" ht="18.5" customHeight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8267</v>
      </c>
      <c r="O73" t="s">
        <v>8274</v>
      </c>
      <c r="P73">
        <f>ROUND(E73/D73*100,0)</f>
        <v>1379</v>
      </c>
      <c r="Q73">
        <f t="shared" si="3"/>
        <v>31.82</v>
      </c>
      <c r="S73" s="13">
        <f t="shared" si="4"/>
        <v>41144.42155092593</v>
      </c>
      <c r="T73" s="13">
        <f t="shared" si="5"/>
        <v>41165.42155092593</v>
      </c>
    </row>
    <row r="74" spans="1:20" ht="18.5" customHeight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8267</v>
      </c>
      <c r="O74" t="s">
        <v>8268</v>
      </c>
      <c r="P74">
        <f>ROUND(E74/D74*100,0)</f>
        <v>217</v>
      </c>
      <c r="Q74">
        <f t="shared" si="3"/>
        <v>78.83</v>
      </c>
      <c r="S74" s="13">
        <f t="shared" si="4"/>
        <v>42728.71230324074</v>
      </c>
      <c r="T74" s="13">
        <f t="shared" si="5"/>
        <v>42758.71230324074</v>
      </c>
    </row>
    <row r="75" spans="1:20" ht="18.5" customHeight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8267</v>
      </c>
      <c r="O75" t="s">
        <v>8274</v>
      </c>
      <c r="P75">
        <f>ROUND(E75/D75*100,0)</f>
        <v>107</v>
      </c>
      <c r="Q75">
        <f t="shared" si="3"/>
        <v>60.97</v>
      </c>
      <c r="S75" s="13">
        <f t="shared" si="4"/>
        <v>42508.541550925926</v>
      </c>
      <c r="T75" s="13">
        <f t="shared" si="5"/>
        <v>42538.541550925926</v>
      </c>
    </row>
    <row r="76" spans="1:20" ht="18.5" customHeight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8267</v>
      </c>
      <c r="O76" t="s">
        <v>8269</v>
      </c>
      <c r="P76">
        <f>ROUND(E76/D76*100,0)</f>
        <v>82</v>
      </c>
      <c r="Q76">
        <f t="shared" si="3"/>
        <v>120.39</v>
      </c>
      <c r="S76" s="13">
        <f t="shared" si="4"/>
        <v>41563.485509259262</v>
      </c>
      <c r="T76" s="13">
        <f t="shared" si="5"/>
        <v>41600.666666666664</v>
      </c>
    </row>
    <row r="77" spans="1:20" ht="18.5" customHeight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8267</v>
      </c>
      <c r="O77" t="s">
        <v>8274</v>
      </c>
      <c r="P77">
        <f>ROUND(E77/D77*100,0)</f>
        <v>304</v>
      </c>
      <c r="Q77">
        <f t="shared" si="3"/>
        <v>157.29</v>
      </c>
      <c r="S77" s="13">
        <f t="shared" si="4"/>
        <v>41075.237858796296</v>
      </c>
      <c r="T77" s="13">
        <f t="shared" si="5"/>
        <v>41105.237858796296</v>
      </c>
    </row>
    <row r="78" spans="1:20" ht="18.5" customHeight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8267</v>
      </c>
      <c r="O78" t="s">
        <v>8268</v>
      </c>
      <c r="P78">
        <f>ROUND(E78/D78*100,0)</f>
        <v>212</v>
      </c>
      <c r="Q78">
        <f t="shared" si="3"/>
        <v>127.36</v>
      </c>
      <c r="S78" s="13">
        <f t="shared" si="4"/>
        <v>42651.420567129629</v>
      </c>
      <c r="T78" s="13">
        <f t="shared" si="5"/>
        <v>42681.462233796294</v>
      </c>
    </row>
    <row r="79" spans="1:20" ht="18.5" customHeight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8267</v>
      </c>
      <c r="O79" t="s">
        <v>8269</v>
      </c>
      <c r="P79">
        <f>ROUND(E79/D79*100,0)</f>
        <v>141</v>
      </c>
      <c r="Q79">
        <f t="shared" si="3"/>
        <v>95.83</v>
      </c>
      <c r="S79" s="13">
        <f t="shared" si="4"/>
        <v>42199.618518518517</v>
      </c>
      <c r="T79" s="13">
        <f t="shared" si="5"/>
        <v>42236.618518518517</v>
      </c>
    </row>
    <row r="80" spans="1:20" ht="18.5" customHeight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8275</v>
      </c>
      <c r="O80" t="s">
        <v>8276</v>
      </c>
      <c r="P80">
        <f>ROUND(E80/D80*100,0)</f>
        <v>2647</v>
      </c>
      <c r="Q80">
        <f t="shared" si="3"/>
        <v>53.48</v>
      </c>
      <c r="S80" s="13">
        <f t="shared" si="4"/>
        <v>41660.708530092597</v>
      </c>
      <c r="T80" s="13">
        <f t="shared" si="5"/>
        <v>41691.75</v>
      </c>
    </row>
    <row r="81" spans="1:20" ht="18.5" customHeight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8267</v>
      </c>
      <c r="O81" t="s">
        <v>8268</v>
      </c>
      <c r="P81">
        <f>ROUND(E81/D81*100,0)</f>
        <v>106</v>
      </c>
      <c r="Q81">
        <f t="shared" si="3"/>
        <v>261.75</v>
      </c>
      <c r="S81" s="13">
        <f t="shared" si="4"/>
        <v>42452.579988425925</v>
      </c>
      <c r="T81" s="13">
        <f t="shared" si="5"/>
        <v>42482.579988425925</v>
      </c>
    </row>
    <row r="82" spans="1:20" ht="18.5" customHeight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8278</v>
      </c>
      <c r="O82" t="s">
        <v>8279</v>
      </c>
      <c r="P82">
        <f>ROUND(E82/D82*100,0)</f>
        <v>521</v>
      </c>
      <c r="Q82">
        <f t="shared" si="3"/>
        <v>48.1</v>
      </c>
      <c r="S82" s="13">
        <f t="shared" si="4"/>
        <v>41666.924710648149</v>
      </c>
      <c r="T82" s="13">
        <f t="shared" si="5"/>
        <v>41706.924710648149</v>
      </c>
    </row>
    <row r="83" spans="1:20" ht="18.5" customHeight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8267</v>
      </c>
      <c r="O83" t="s">
        <v>8268</v>
      </c>
      <c r="P83">
        <f>ROUND(E83/D83*100,0)</f>
        <v>103</v>
      </c>
      <c r="Q83">
        <f t="shared" si="3"/>
        <v>227.85</v>
      </c>
      <c r="S83" s="13">
        <f t="shared" si="4"/>
        <v>42081.903587962966</v>
      </c>
      <c r="T83" s="13">
        <f t="shared" si="5"/>
        <v>42111</v>
      </c>
    </row>
    <row r="84" spans="1:20" ht="18.5" customHeight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8282</v>
      </c>
      <c r="O84" t="s">
        <v>8285</v>
      </c>
      <c r="P84">
        <f>ROUND(E84/D84*100,0)</f>
        <v>101</v>
      </c>
      <c r="Q84">
        <f t="shared" si="3"/>
        <v>1008.24</v>
      </c>
      <c r="S84" s="13">
        <f t="shared" si="4"/>
        <v>42116.710752314815</v>
      </c>
      <c r="T84" s="13">
        <f t="shared" si="5"/>
        <v>42146.710752314815</v>
      </c>
    </row>
    <row r="85" spans="1:20" ht="18.5" customHeight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8267</v>
      </c>
      <c r="O85" t="s">
        <v>8268</v>
      </c>
      <c r="P85">
        <f>ROUND(E85/D85*100,0)</f>
        <v>1436</v>
      </c>
      <c r="Q85">
        <f t="shared" si="3"/>
        <v>74.11</v>
      </c>
      <c r="S85" s="13">
        <f t="shared" si="4"/>
        <v>41326.987974537034</v>
      </c>
      <c r="T85" s="13">
        <f t="shared" si="5"/>
        <v>41356.94630787037</v>
      </c>
    </row>
    <row r="86" spans="1:20" ht="18.5" customHeight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8282</v>
      </c>
      <c r="O86" t="s">
        <v>8285</v>
      </c>
      <c r="P86">
        <f>ROUND(E86/D86*100,0)</f>
        <v>100</v>
      </c>
      <c r="Q86">
        <f t="shared" si="3"/>
        <v>179.28</v>
      </c>
      <c r="S86" s="13">
        <f t="shared" si="4"/>
        <v>41730.276747685188</v>
      </c>
      <c r="T86" s="13">
        <f t="shared" si="5"/>
        <v>41764.276747685188</v>
      </c>
    </row>
    <row r="87" spans="1:20" ht="18.5" customHeight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8280</v>
      </c>
      <c r="O87" t="s">
        <v>8281</v>
      </c>
      <c r="P87">
        <f>ROUND(E87/D87*100,0)</f>
        <v>132</v>
      </c>
      <c r="Q87">
        <f t="shared" si="3"/>
        <v>105.05</v>
      </c>
      <c r="S87" s="13">
        <f t="shared" si="4"/>
        <v>42072.738067129627</v>
      </c>
      <c r="T87" s="13">
        <f t="shared" si="5"/>
        <v>42102.738067129627</v>
      </c>
    </row>
    <row r="88" spans="1:20" ht="18.5" customHeight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8267</v>
      </c>
      <c r="O88" t="s">
        <v>8269</v>
      </c>
      <c r="P88">
        <f>ROUND(E88/D88*100,0)</f>
        <v>56</v>
      </c>
      <c r="Q88">
        <f t="shared" si="3"/>
        <v>790.84</v>
      </c>
      <c r="S88" s="13">
        <f t="shared" si="4"/>
        <v>42395.309039351851</v>
      </c>
      <c r="T88" s="13">
        <f t="shared" si="5"/>
        <v>42425.309039351851</v>
      </c>
    </row>
    <row r="89" spans="1:20" ht="18.5" customHeight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8267</v>
      </c>
      <c r="O89" t="s">
        <v>8268</v>
      </c>
      <c r="P89">
        <f>ROUND(E89/D89*100,0)</f>
        <v>201</v>
      </c>
      <c r="Q89">
        <f t="shared" si="3"/>
        <v>51.31</v>
      </c>
      <c r="S89" s="13">
        <f t="shared" si="4"/>
        <v>40624.181400462963</v>
      </c>
      <c r="T89" s="13">
        <f t="shared" si="5"/>
        <v>40655.181400462963</v>
      </c>
    </row>
    <row r="90" spans="1:20" ht="18.5" customHeight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8267</v>
      </c>
      <c r="O90" t="s">
        <v>8268</v>
      </c>
      <c r="P90">
        <f>ROUND(E90/D90*100,0)</f>
        <v>320</v>
      </c>
      <c r="Q90">
        <f t="shared" si="3"/>
        <v>55.28</v>
      </c>
      <c r="S90" s="13">
        <f t="shared" si="4"/>
        <v>42570.996423611112</v>
      </c>
      <c r="T90" s="13">
        <f t="shared" si="5"/>
        <v>42600.996423611112</v>
      </c>
    </row>
    <row r="91" spans="1:20" ht="18.5" customHeight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8267</v>
      </c>
      <c r="O91" t="s">
        <v>8274</v>
      </c>
      <c r="P91">
        <f>ROUND(E91/D91*100,0)</f>
        <v>144</v>
      </c>
      <c r="Q91">
        <f t="shared" si="3"/>
        <v>74.64</v>
      </c>
      <c r="S91" s="13">
        <f t="shared" si="4"/>
        <v>42251.16715277778</v>
      </c>
      <c r="T91" s="13">
        <f t="shared" si="5"/>
        <v>42288.041666666672</v>
      </c>
    </row>
    <row r="92" spans="1:20" ht="18.5" customHeight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8275</v>
      </c>
      <c r="O92" t="s">
        <v>8276</v>
      </c>
      <c r="P92">
        <f>ROUND(E92/D92*100,0)</f>
        <v>1857</v>
      </c>
      <c r="Q92">
        <f t="shared" si="3"/>
        <v>149.03</v>
      </c>
      <c r="S92" s="13">
        <f t="shared" si="4"/>
        <v>41319.349988425929</v>
      </c>
      <c r="T92" s="13">
        <f t="shared" si="5"/>
        <v>41359.349988425929</v>
      </c>
    </row>
    <row r="93" spans="1:20" ht="18.5" customHeight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8282</v>
      </c>
      <c r="O93" t="s">
        <v>8283</v>
      </c>
      <c r="P93">
        <f>ROUND(E93/D93*100,0)</f>
        <v>154</v>
      </c>
      <c r="Q93">
        <f t="shared" si="3"/>
        <v>84.87</v>
      </c>
      <c r="S93" s="13">
        <f t="shared" si="4"/>
        <v>41828.229490740741</v>
      </c>
      <c r="T93" s="13">
        <f t="shared" si="5"/>
        <v>41860.083333333336</v>
      </c>
    </row>
    <row r="94" spans="1:20" ht="18.5" customHeight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8267</v>
      </c>
      <c r="O94" t="s">
        <v>8268</v>
      </c>
      <c r="P94">
        <f>ROUND(E94/D94*100,0)</f>
        <v>922</v>
      </c>
      <c r="Q94">
        <f t="shared" si="3"/>
        <v>192.39</v>
      </c>
      <c r="S94" s="13">
        <f t="shared" si="4"/>
        <v>41312.88077546296</v>
      </c>
      <c r="T94" s="13">
        <f t="shared" si="5"/>
        <v>41342.88077546296</v>
      </c>
    </row>
    <row r="95" spans="1:20" ht="18.5" customHeight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8272</v>
      </c>
      <c r="O95" t="s">
        <v>8273</v>
      </c>
      <c r="P95">
        <f>ROUND(E95/D95*100,0)</f>
        <v>166</v>
      </c>
      <c r="Q95">
        <f t="shared" si="3"/>
        <v>97.73</v>
      </c>
      <c r="S95" s="13">
        <f t="shared" si="4"/>
        <v>42163.583599537036</v>
      </c>
      <c r="T95" s="13">
        <f t="shared" si="5"/>
        <v>42193.583599537036</v>
      </c>
    </row>
    <row r="96" spans="1:20" ht="18.5" customHeight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8280</v>
      </c>
      <c r="O96" t="s">
        <v>8281</v>
      </c>
      <c r="P96">
        <f>ROUND(E96/D96*100,0)</f>
        <v>101</v>
      </c>
      <c r="Q96">
        <f t="shared" si="3"/>
        <v>589.95000000000005</v>
      </c>
      <c r="S96" s="13">
        <f t="shared" si="4"/>
        <v>40870.774409722224</v>
      </c>
      <c r="T96" s="13">
        <f t="shared" si="5"/>
        <v>40915.774409722224</v>
      </c>
    </row>
    <row r="97" spans="1:20" ht="18.5" customHeight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8282</v>
      </c>
      <c r="O97" t="s">
        <v>8283</v>
      </c>
      <c r="P97">
        <f>ROUND(E97/D97*100,0)</f>
        <v>68</v>
      </c>
      <c r="Q97">
        <f t="shared" si="3"/>
        <v>244.8</v>
      </c>
      <c r="S97" s="13">
        <f t="shared" si="4"/>
        <v>42530.993032407408</v>
      </c>
      <c r="T97" s="13">
        <f t="shared" si="5"/>
        <v>42560.993032407408</v>
      </c>
    </row>
    <row r="98" spans="1:20" ht="18.5" customHeight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8267</v>
      </c>
      <c r="O98" t="s">
        <v>8269</v>
      </c>
      <c r="P98">
        <f>ROUND(E98/D98*100,0)</f>
        <v>85</v>
      </c>
      <c r="Q98">
        <f t="shared" si="3"/>
        <v>379.23</v>
      </c>
      <c r="S98" s="13">
        <f t="shared" si="4"/>
        <v>41955.863750000004</v>
      </c>
      <c r="T98" s="13">
        <f t="shared" si="5"/>
        <v>41990.863750000004</v>
      </c>
    </row>
    <row r="99" spans="1:20" ht="18.5" customHeight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8267</v>
      </c>
      <c r="O99" t="s">
        <v>8268</v>
      </c>
      <c r="P99">
        <f>ROUND(E99/D99*100,0)</f>
        <v>118</v>
      </c>
      <c r="Q99">
        <f t="shared" si="3"/>
        <v>2500.9699999999998</v>
      </c>
      <c r="S99" s="13">
        <f t="shared" si="4"/>
        <v>41964.362743055557</v>
      </c>
      <c r="T99" s="13">
        <f t="shared" si="5"/>
        <v>41994.362743055557</v>
      </c>
    </row>
    <row r="100" spans="1:20" ht="18.5" customHeight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8280</v>
      </c>
      <c r="O100" t="s">
        <v>8281</v>
      </c>
      <c r="P100">
        <f>ROUND(E100/D100*100,0)</f>
        <v>214</v>
      </c>
      <c r="Q100">
        <f t="shared" si="3"/>
        <v>144.69</v>
      </c>
      <c r="S100" s="13">
        <f t="shared" si="4"/>
        <v>42200.67659722222</v>
      </c>
      <c r="T100" s="13">
        <f t="shared" si="5"/>
        <v>42231.25</v>
      </c>
    </row>
    <row r="101" spans="1:20" ht="18.5" customHeight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8267</v>
      </c>
      <c r="O101" t="s">
        <v>8269</v>
      </c>
      <c r="P101">
        <f>ROUND(E101/D101*100,0)</f>
        <v>32</v>
      </c>
      <c r="Q101">
        <f t="shared" si="3"/>
        <v>800.7</v>
      </c>
      <c r="S101" s="13">
        <f t="shared" si="4"/>
        <v>42669.802303240736</v>
      </c>
      <c r="T101" s="13">
        <f t="shared" si="5"/>
        <v>42704.843969907408</v>
      </c>
    </row>
    <row r="102" spans="1:20" ht="18.5" customHeight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8267</v>
      </c>
      <c r="O102" t="s">
        <v>8268</v>
      </c>
      <c r="P102">
        <f>ROUND(E102/D102*100,0)</f>
        <v>199</v>
      </c>
      <c r="Q102">
        <f t="shared" si="3"/>
        <v>51.21</v>
      </c>
      <c r="S102" s="13">
        <f t="shared" si="4"/>
        <v>41603.333668981482</v>
      </c>
      <c r="T102" s="13">
        <f t="shared" si="5"/>
        <v>41633.333668981482</v>
      </c>
    </row>
    <row r="103" spans="1:20" ht="18.5" customHeight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8286</v>
      </c>
      <c r="O103" t="s">
        <v>8287</v>
      </c>
      <c r="P103">
        <f>ROUND(E103/D103*100,0)</f>
        <v>429</v>
      </c>
      <c r="Q103">
        <f t="shared" si="3"/>
        <v>64.819999999999993</v>
      </c>
      <c r="S103" s="13">
        <f t="shared" si="4"/>
        <v>41324.79415509259</v>
      </c>
      <c r="T103" s="13">
        <f t="shared" si="5"/>
        <v>41354.752488425926</v>
      </c>
    </row>
    <row r="104" spans="1:20" ht="18.5" customHeight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8267</v>
      </c>
      <c r="O104" t="s">
        <v>8268</v>
      </c>
      <c r="P104">
        <f>ROUND(E104/D104*100,0)</f>
        <v>111</v>
      </c>
      <c r="Q104">
        <f t="shared" si="3"/>
        <v>226.21</v>
      </c>
      <c r="S104" s="13">
        <f t="shared" si="4"/>
        <v>42467.581388888888</v>
      </c>
      <c r="T104" s="13">
        <f t="shared" si="5"/>
        <v>42497.581388888888</v>
      </c>
    </row>
    <row r="105" spans="1:20" ht="18.5" customHeight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8280</v>
      </c>
      <c r="O105" t="s">
        <v>8281</v>
      </c>
      <c r="P105">
        <f>ROUND(E105/D105*100,0)</f>
        <v>104</v>
      </c>
      <c r="Q105">
        <f t="shared" si="3"/>
        <v>156.05000000000001</v>
      </c>
      <c r="S105" s="13">
        <f t="shared" si="4"/>
        <v>42278.946620370371</v>
      </c>
      <c r="T105" s="13">
        <f t="shared" si="5"/>
        <v>42309.166666666672</v>
      </c>
    </row>
    <row r="106" spans="1:20" ht="18.5" customHeight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8286</v>
      </c>
      <c r="O106" t="s">
        <v>8288</v>
      </c>
      <c r="P106">
        <f>ROUND(E106/D106*100,0)</f>
        <v>110</v>
      </c>
      <c r="Q106">
        <f t="shared" si="3"/>
        <v>71.849999999999994</v>
      </c>
      <c r="S106" s="13">
        <f t="shared" si="4"/>
        <v>42049.833761574075</v>
      </c>
      <c r="T106" s="13">
        <f t="shared" si="5"/>
        <v>42079.792094907403</v>
      </c>
    </row>
    <row r="107" spans="1:20" ht="18.5" customHeight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8267</v>
      </c>
      <c r="O107" t="s">
        <v>8268</v>
      </c>
      <c r="P107">
        <f>ROUND(E107/D107*100,0)</f>
        <v>153</v>
      </c>
      <c r="Q107">
        <f t="shared" si="3"/>
        <v>138.49</v>
      </c>
      <c r="S107" s="13">
        <f t="shared" si="4"/>
        <v>41351.76090277778</v>
      </c>
      <c r="T107" s="13">
        <f t="shared" si="5"/>
        <v>41381.76090277778</v>
      </c>
    </row>
    <row r="108" spans="1:20" ht="18.5" customHeight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8280</v>
      </c>
      <c r="O108" t="s">
        <v>8281</v>
      </c>
      <c r="P108">
        <f>ROUND(E108/D108*100,0)</f>
        <v>102</v>
      </c>
      <c r="Q108">
        <f t="shared" si="3"/>
        <v>154.41999999999999</v>
      </c>
      <c r="S108" s="13">
        <f t="shared" si="4"/>
        <v>40812.803229166668</v>
      </c>
      <c r="T108" s="13">
        <f t="shared" si="5"/>
        <v>40845.165972222225</v>
      </c>
    </row>
    <row r="109" spans="1:20" ht="18.5" customHeight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8275</v>
      </c>
      <c r="O109" t="s">
        <v>8276</v>
      </c>
      <c r="P109">
        <f>ROUND(E109/D109*100,0)</f>
        <v>381</v>
      </c>
      <c r="Q109">
        <f t="shared" si="3"/>
        <v>188.38</v>
      </c>
      <c r="S109" s="13">
        <f t="shared" si="4"/>
        <v>41968.829826388886</v>
      </c>
      <c r="T109" s="13">
        <f t="shared" si="5"/>
        <v>41994.041666666672</v>
      </c>
    </row>
    <row r="110" spans="1:20" ht="18.5" customHeight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8267</v>
      </c>
      <c r="O110" t="s">
        <v>8268</v>
      </c>
      <c r="P110">
        <f>ROUND(E110/D110*100,0)</f>
        <v>304</v>
      </c>
      <c r="Q110">
        <f t="shared" si="3"/>
        <v>143.21</v>
      </c>
      <c r="S110" s="13">
        <f t="shared" si="4"/>
        <v>42689.565671296295</v>
      </c>
      <c r="T110" s="13">
        <f t="shared" si="5"/>
        <v>42719.208333333328</v>
      </c>
    </row>
    <row r="111" spans="1:20" ht="18.5" customHeight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8267</v>
      </c>
      <c r="O111" t="s">
        <v>8268</v>
      </c>
      <c r="P111">
        <f>ROUND(E111/D111*100,0)</f>
        <v>375</v>
      </c>
      <c r="Q111">
        <f t="shared" si="3"/>
        <v>186.81</v>
      </c>
      <c r="S111" s="13">
        <f t="shared" si="4"/>
        <v>41445.334131944444</v>
      </c>
      <c r="T111" s="13">
        <f t="shared" si="5"/>
        <v>41505.334131944444</v>
      </c>
    </row>
    <row r="112" spans="1:20" ht="18.5" customHeight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8267</v>
      </c>
      <c r="O112" t="s">
        <v>8269</v>
      </c>
      <c r="P112">
        <f>ROUND(E112/D112*100,0)</f>
        <v>300</v>
      </c>
      <c r="Q112">
        <f t="shared" si="3"/>
        <v>73.489999999999995</v>
      </c>
      <c r="S112" s="13">
        <f t="shared" si="4"/>
        <v>41898.665960648148</v>
      </c>
      <c r="T112" s="13">
        <f t="shared" si="5"/>
        <v>41941.041666666664</v>
      </c>
    </row>
    <row r="113" spans="1:20" ht="18.5" customHeight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8267</v>
      </c>
      <c r="O113" t="s">
        <v>8268</v>
      </c>
      <c r="P113">
        <f>ROUND(E113/D113*100,0)</f>
        <v>226</v>
      </c>
      <c r="Q113">
        <f t="shared" si="3"/>
        <v>118.61</v>
      </c>
      <c r="S113" s="13">
        <f t="shared" si="4"/>
        <v>41212.996481481481</v>
      </c>
      <c r="T113" s="13">
        <f t="shared" si="5"/>
        <v>41242.996481481481</v>
      </c>
    </row>
    <row r="114" spans="1:20" ht="18.5" customHeight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8267</v>
      </c>
      <c r="O114" t="s">
        <v>8268</v>
      </c>
      <c r="P114">
        <f>ROUND(E114/D114*100,0)</f>
        <v>370</v>
      </c>
      <c r="Q114">
        <f t="shared" si="3"/>
        <v>182.78</v>
      </c>
      <c r="S114" s="13">
        <f t="shared" si="4"/>
        <v>41730.663530092592</v>
      </c>
      <c r="T114" s="13">
        <f t="shared" si="5"/>
        <v>41760.663530092592</v>
      </c>
    </row>
    <row r="115" spans="1:20" ht="18.5" customHeight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8267</v>
      </c>
      <c r="O115" t="s">
        <v>8268</v>
      </c>
      <c r="P115">
        <f>ROUND(E115/D115*100,0)</f>
        <v>246</v>
      </c>
      <c r="Q115">
        <f t="shared" si="3"/>
        <v>161.88</v>
      </c>
      <c r="S115" s="13">
        <f t="shared" si="4"/>
        <v>41611.917673611111</v>
      </c>
      <c r="T115" s="13">
        <f t="shared" si="5"/>
        <v>41654.791666666664</v>
      </c>
    </row>
    <row r="116" spans="1:20" ht="18.5" customHeight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8278</v>
      </c>
      <c r="O116" t="s">
        <v>8279</v>
      </c>
      <c r="P116">
        <f>ROUND(E116/D116*100,0)</f>
        <v>294</v>
      </c>
      <c r="Q116">
        <f t="shared" si="3"/>
        <v>66.62</v>
      </c>
      <c r="S116" s="13">
        <f t="shared" si="4"/>
        <v>42692.79987268518</v>
      </c>
      <c r="T116" s="13">
        <f t="shared" si="5"/>
        <v>42723.332638888889</v>
      </c>
    </row>
    <row r="117" spans="1:20" ht="18.5" customHeight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8267</v>
      </c>
      <c r="O117" t="s">
        <v>8269</v>
      </c>
      <c r="P117">
        <f>ROUND(E117/D117*100,0)</f>
        <v>65</v>
      </c>
      <c r="Q117">
        <f t="shared" si="3"/>
        <v>201.6</v>
      </c>
      <c r="S117" s="13">
        <f t="shared" si="4"/>
        <v>41947.457569444443</v>
      </c>
      <c r="T117" s="13">
        <f t="shared" si="5"/>
        <v>41977.457569444443</v>
      </c>
    </row>
    <row r="118" spans="1:20" ht="18.5" customHeight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8280</v>
      </c>
      <c r="O118" t="s">
        <v>8281</v>
      </c>
      <c r="P118">
        <f>ROUND(E118/D118*100,0)</f>
        <v>110</v>
      </c>
      <c r="Q118">
        <f t="shared" si="3"/>
        <v>75.44</v>
      </c>
      <c r="S118" s="13">
        <f t="shared" si="4"/>
        <v>42117.891423611116</v>
      </c>
      <c r="T118" s="13">
        <f t="shared" si="5"/>
        <v>42147.891423611116</v>
      </c>
    </row>
    <row r="119" spans="1:20" ht="18.5" customHeight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8267</v>
      </c>
      <c r="O119" t="s">
        <v>8268</v>
      </c>
      <c r="P119">
        <f>ROUND(E119/D119*100,0)</f>
        <v>198</v>
      </c>
      <c r="Q119">
        <f t="shared" si="3"/>
        <v>101.86</v>
      </c>
      <c r="S119" s="13">
        <f t="shared" si="4"/>
        <v>41526.60665509259</v>
      </c>
      <c r="T119" s="13">
        <f t="shared" si="5"/>
        <v>41563.60665509259</v>
      </c>
    </row>
    <row r="120" spans="1:20" ht="18.5" customHeight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8275</v>
      </c>
      <c r="O120" t="s">
        <v>8276</v>
      </c>
      <c r="P120">
        <f>ROUND(E120/D120*100,0)</f>
        <v>452</v>
      </c>
      <c r="Q120">
        <f t="shared" si="3"/>
        <v>75.650000000000006</v>
      </c>
      <c r="S120" s="13">
        <f t="shared" si="4"/>
        <v>42664.405925925923</v>
      </c>
      <c r="T120" s="13">
        <f t="shared" si="5"/>
        <v>42695.207638888889</v>
      </c>
    </row>
    <row r="121" spans="1:20" ht="18.5" customHeight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8280</v>
      </c>
      <c r="O121" t="s">
        <v>8281</v>
      </c>
      <c r="P121">
        <f>ROUND(E121/D121*100,0)</f>
        <v>133</v>
      </c>
      <c r="Q121">
        <f t="shared" si="3"/>
        <v>100.08</v>
      </c>
      <c r="S121" s="13">
        <f t="shared" si="4"/>
        <v>41519.004733796297</v>
      </c>
      <c r="T121" s="13">
        <f t="shared" si="5"/>
        <v>41579</v>
      </c>
    </row>
    <row r="122" spans="1:20" ht="18.5" customHeight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8267</v>
      </c>
      <c r="O122" t="s">
        <v>8268</v>
      </c>
      <c r="P122">
        <f>ROUND(E122/D122*100,0)</f>
        <v>102</v>
      </c>
      <c r="Q122">
        <f t="shared" si="3"/>
        <v>147.68</v>
      </c>
      <c r="S122" s="13">
        <f t="shared" si="4"/>
        <v>42199.365844907406</v>
      </c>
      <c r="T122" s="13">
        <f t="shared" si="5"/>
        <v>42229.365844907406</v>
      </c>
    </row>
    <row r="123" spans="1:20" ht="18.5" customHeight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8286</v>
      </c>
      <c r="O123" t="s">
        <v>8289</v>
      </c>
      <c r="P123">
        <f>ROUND(E123/D123*100,0)</f>
        <v>101</v>
      </c>
      <c r="Q123">
        <f t="shared" si="3"/>
        <v>74.58</v>
      </c>
      <c r="S123" s="13">
        <f t="shared" si="4"/>
        <v>42774.121342592596</v>
      </c>
      <c r="T123" s="13">
        <f t="shared" si="5"/>
        <v>42823.083333333328</v>
      </c>
    </row>
    <row r="124" spans="1:20" ht="18.5" customHeight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8272</v>
      </c>
      <c r="O124" t="s">
        <v>8273</v>
      </c>
      <c r="P124">
        <f>ROUND(E124/D124*100,0)</f>
        <v>145</v>
      </c>
      <c r="Q124">
        <f t="shared" si="3"/>
        <v>88.26</v>
      </c>
      <c r="S124" s="13">
        <f t="shared" si="4"/>
        <v>42443.00204861111</v>
      </c>
      <c r="T124" s="13">
        <f t="shared" si="5"/>
        <v>42492.165972222225</v>
      </c>
    </row>
    <row r="125" spans="1:20" ht="18.5" customHeight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8272</v>
      </c>
      <c r="O125" t="s">
        <v>8273</v>
      </c>
      <c r="P125">
        <f>ROUND(E125/D125*100,0)</f>
        <v>130</v>
      </c>
      <c r="Q125">
        <f t="shared" si="3"/>
        <v>358.97</v>
      </c>
      <c r="S125" s="13">
        <f t="shared" si="4"/>
        <v>42219.950729166667</v>
      </c>
      <c r="T125" s="13">
        <f t="shared" si="5"/>
        <v>42249.950729166667</v>
      </c>
    </row>
    <row r="126" spans="1:20" ht="18.5" customHeight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8267</v>
      </c>
      <c r="O126" t="s">
        <v>8268</v>
      </c>
      <c r="P126">
        <f>ROUND(E126/D126*100,0)</f>
        <v>128</v>
      </c>
      <c r="Q126">
        <f t="shared" si="3"/>
        <v>244.12</v>
      </c>
      <c r="S126" s="13">
        <f t="shared" si="4"/>
        <v>42340.972118055557</v>
      </c>
      <c r="T126" s="13">
        <f t="shared" si="5"/>
        <v>42371.972118055557</v>
      </c>
    </row>
    <row r="127" spans="1:20" ht="18.5" customHeight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8275</v>
      </c>
      <c r="O127" t="s">
        <v>8276</v>
      </c>
      <c r="P127">
        <f>ROUND(E127/D127*100,0)</f>
        <v>353</v>
      </c>
      <c r="Q127">
        <f t="shared" si="3"/>
        <v>64.63</v>
      </c>
      <c r="S127" s="13">
        <f t="shared" si="4"/>
        <v>41915.003275462965</v>
      </c>
      <c r="T127" s="13">
        <f t="shared" si="5"/>
        <v>41955.332638888889</v>
      </c>
    </row>
    <row r="128" spans="1:20" ht="18.5" customHeight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8280</v>
      </c>
      <c r="O128" t="s">
        <v>8281</v>
      </c>
      <c r="P128">
        <f>ROUND(E128/D128*100,0)</f>
        <v>109</v>
      </c>
      <c r="Q128">
        <f t="shared" si="3"/>
        <v>103.52</v>
      </c>
      <c r="S128" s="13">
        <f t="shared" si="4"/>
        <v>42297.791886574079</v>
      </c>
      <c r="T128" s="13">
        <f t="shared" si="5"/>
        <v>42327.833553240736</v>
      </c>
    </row>
    <row r="129" spans="1:20" ht="18.5" customHeight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8272</v>
      </c>
      <c r="O129" t="s">
        <v>8273</v>
      </c>
      <c r="P129">
        <f>ROUND(E129/D129*100,0)</f>
        <v>139</v>
      </c>
      <c r="Q129">
        <f t="shared" si="3"/>
        <v>133.74</v>
      </c>
      <c r="S129" s="13">
        <f t="shared" si="4"/>
        <v>41899.830312500002</v>
      </c>
      <c r="T129" s="13">
        <f t="shared" si="5"/>
        <v>41929.830312500002</v>
      </c>
    </row>
    <row r="130" spans="1:20" ht="18.5" customHeight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8282</v>
      </c>
      <c r="O130" t="s">
        <v>8283</v>
      </c>
      <c r="P130">
        <f>ROUND(E130/D130*100,0)</f>
        <v>172</v>
      </c>
      <c r="Q130">
        <f t="shared" si="3"/>
        <v>153.52000000000001</v>
      </c>
      <c r="S130" s="13">
        <f t="shared" si="4"/>
        <v>42090.912500000006</v>
      </c>
      <c r="T130" s="13">
        <f t="shared" si="5"/>
        <v>42150.912500000006</v>
      </c>
    </row>
    <row r="131" spans="1:20" ht="18.5" customHeight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8267</v>
      </c>
      <c r="O131" t="s">
        <v>8268</v>
      </c>
      <c r="P131">
        <f>ROUND(E131/D131*100,0)</f>
        <v>120</v>
      </c>
      <c r="Q131">
        <f t="shared" ref="Q131:Q194" si="6">IFERROR(ROUND(E131/L131,2),0)</f>
        <v>118.45</v>
      </c>
      <c r="S131" s="13">
        <f t="shared" ref="S131:S194" si="7">(((J131/60)/60)/24)+DATE(1970,1,1)</f>
        <v>41975.329317129625</v>
      </c>
      <c r="T131" s="13">
        <f t="shared" ref="T131:T194" si="8">(((I131/60)/60)/24)+DATE(1970,1,1)</f>
        <v>42013.041666666672</v>
      </c>
    </row>
    <row r="132" spans="1:20" ht="18.5" customHeight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8267</v>
      </c>
      <c r="O132" t="s">
        <v>8268</v>
      </c>
      <c r="P132">
        <f>ROUND(E132/D132*100,0)</f>
        <v>120</v>
      </c>
      <c r="Q132">
        <f t="shared" si="6"/>
        <v>80.989999999999995</v>
      </c>
      <c r="S132" s="13">
        <f t="shared" si="7"/>
        <v>41575.527349537035</v>
      </c>
      <c r="T132" s="13">
        <f t="shared" si="8"/>
        <v>41610.957638888889</v>
      </c>
    </row>
    <row r="133" spans="1:20" ht="18.5" customHeight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8286</v>
      </c>
      <c r="O133" t="s">
        <v>8290</v>
      </c>
      <c r="P133">
        <f>ROUND(E133/D133*100,0)</f>
        <v>200</v>
      </c>
      <c r="Q133">
        <f t="shared" si="6"/>
        <v>118.2</v>
      </c>
      <c r="S133" s="13">
        <f t="shared" si="7"/>
        <v>41843.64271990741</v>
      </c>
      <c r="T133" s="13">
        <f t="shared" si="8"/>
        <v>41888.64271990741</v>
      </c>
    </row>
    <row r="134" spans="1:20" ht="18.5" customHeight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8270</v>
      </c>
      <c r="O134" t="s">
        <v>8271</v>
      </c>
      <c r="P134">
        <f>ROUND(E134/D134*100,0)</f>
        <v>117</v>
      </c>
      <c r="Q134">
        <f t="shared" si="6"/>
        <v>92.16</v>
      </c>
      <c r="S134" s="13">
        <f t="shared" si="7"/>
        <v>41464.934016203704</v>
      </c>
      <c r="T134" s="13">
        <f t="shared" si="8"/>
        <v>41481.708333333336</v>
      </c>
    </row>
    <row r="135" spans="1:20" ht="18.5" customHeight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8267</v>
      </c>
      <c r="O135" t="s">
        <v>8268</v>
      </c>
      <c r="P135">
        <f>ROUND(E135/D135*100,0)</f>
        <v>145</v>
      </c>
      <c r="Q135">
        <f t="shared" si="6"/>
        <v>511.65</v>
      </c>
      <c r="S135" s="13">
        <f t="shared" si="7"/>
        <v>42745.744618055556</v>
      </c>
      <c r="T135" s="13">
        <f t="shared" si="8"/>
        <v>42795.744618055556</v>
      </c>
    </row>
    <row r="136" spans="1:20" ht="18.5" customHeight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8267</v>
      </c>
      <c r="O136" t="s">
        <v>8268</v>
      </c>
      <c r="P136">
        <f>ROUND(E136/D136*100,0)</f>
        <v>116</v>
      </c>
      <c r="Q136">
        <f t="shared" si="6"/>
        <v>307.2</v>
      </c>
      <c r="S136" s="13">
        <f t="shared" si="7"/>
        <v>42103.042546296296</v>
      </c>
      <c r="T136" s="13">
        <f t="shared" si="8"/>
        <v>42160.875</v>
      </c>
    </row>
    <row r="137" spans="1:20" ht="18.5" customHeight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8280</v>
      </c>
      <c r="O137" t="s">
        <v>8281</v>
      </c>
      <c r="P137">
        <f>ROUND(E137/D137*100,0)</f>
        <v>191</v>
      </c>
      <c r="Q137">
        <f t="shared" si="6"/>
        <v>83.35</v>
      </c>
      <c r="S137" s="13">
        <f t="shared" si="7"/>
        <v>40682.051689814813</v>
      </c>
      <c r="T137" s="13">
        <f t="shared" si="8"/>
        <v>40712.051689814813</v>
      </c>
    </row>
    <row r="138" spans="1:20" ht="18.5" customHeight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8267</v>
      </c>
      <c r="O138" t="s">
        <v>8269</v>
      </c>
      <c r="P138">
        <f>ROUND(E138/D138*100,0)</f>
        <v>23</v>
      </c>
      <c r="Q138">
        <f t="shared" si="6"/>
        <v>161.12</v>
      </c>
      <c r="S138" s="13">
        <f t="shared" si="7"/>
        <v>42289.675173611111</v>
      </c>
      <c r="T138" s="13">
        <f t="shared" si="8"/>
        <v>42329.716840277775</v>
      </c>
    </row>
    <row r="139" spans="1:20" ht="18.5" customHeight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8275</v>
      </c>
      <c r="O139" t="s">
        <v>8276</v>
      </c>
      <c r="P139">
        <f>ROUND(E139/D139*100,0)</f>
        <v>283</v>
      </c>
      <c r="Q139">
        <f t="shared" si="6"/>
        <v>42.63</v>
      </c>
      <c r="S139" s="13">
        <f t="shared" si="7"/>
        <v>42684.000046296293</v>
      </c>
      <c r="T139" s="13">
        <f t="shared" si="8"/>
        <v>42714.000046296293</v>
      </c>
    </row>
    <row r="140" spans="1:20" ht="18.5" customHeight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8267</v>
      </c>
      <c r="O140" t="s">
        <v>8268</v>
      </c>
      <c r="P140">
        <f>ROUND(E140/D140*100,0)</f>
        <v>1132</v>
      </c>
      <c r="Q140">
        <f t="shared" si="6"/>
        <v>80.73</v>
      </c>
      <c r="S140" s="13">
        <f t="shared" si="7"/>
        <v>41324.193298611113</v>
      </c>
      <c r="T140" s="13">
        <f t="shared" si="8"/>
        <v>41384.151631944449</v>
      </c>
    </row>
    <row r="141" spans="1:20" ht="18.5" customHeight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8267</v>
      </c>
      <c r="O141" t="s">
        <v>8268</v>
      </c>
      <c r="P141">
        <f>ROUND(E141/D141*100,0)</f>
        <v>281</v>
      </c>
      <c r="Q141">
        <f t="shared" si="6"/>
        <v>201.96</v>
      </c>
      <c r="S141" s="13">
        <f t="shared" si="7"/>
        <v>42600.278749999998</v>
      </c>
      <c r="T141" s="13">
        <f t="shared" si="8"/>
        <v>42645.278749999998</v>
      </c>
    </row>
    <row r="142" spans="1:20" ht="18.5" customHeight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8282</v>
      </c>
      <c r="O142" t="s">
        <v>8285</v>
      </c>
      <c r="P142">
        <f>ROUND(E142/D142*100,0)</f>
        <v>160</v>
      </c>
      <c r="Q142">
        <f t="shared" si="6"/>
        <v>60.3</v>
      </c>
      <c r="S142" s="13">
        <f t="shared" si="7"/>
        <v>41940.69158564815</v>
      </c>
      <c r="T142" s="13">
        <f t="shared" si="8"/>
        <v>41969.332638888889</v>
      </c>
    </row>
    <row r="143" spans="1:20" ht="18.5" customHeight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8280</v>
      </c>
      <c r="O143" t="s">
        <v>8281</v>
      </c>
      <c r="P143">
        <f>ROUND(E143/D143*100,0)</f>
        <v>110</v>
      </c>
      <c r="Q143">
        <f t="shared" si="6"/>
        <v>157.33000000000001</v>
      </c>
      <c r="S143" s="13">
        <f t="shared" si="7"/>
        <v>41526.708935185183</v>
      </c>
      <c r="T143" s="13">
        <f t="shared" si="8"/>
        <v>41557.708935185183</v>
      </c>
    </row>
    <row r="144" spans="1:20" ht="18.5" customHeight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8280</v>
      </c>
      <c r="O144" t="s">
        <v>8281</v>
      </c>
      <c r="P144">
        <f>ROUND(E144/D144*100,0)</f>
        <v>100</v>
      </c>
      <c r="Q144">
        <f t="shared" si="6"/>
        <v>169.85</v>
      </c>
      <c r="S144" s="13">
        <f t="shared" si="7"/>
        <v>42459.780844907407</v>
      </c>
      <c r="T144" s="13">
        <f t="shared" si="8"/>
        <v>42489.780844907407</v>
      </c>
    </row>
    <row r="145" spans="1:20" ht="18.5" customHeight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8280</v>
      </c>
      <c r="O145" t="s">
        <v>8291</v>
      </c>
      <c r="P145">
        <f>ROUND(E145/D145*100,0)</f>
        <v>123</v>
      </c>
      <c r="Q145">
        <f t="shared" si="6"/>
        <v>190.55</v>
      </c>
      <c r="S145" s="13">
        <f t="shared" si="7"/>
        <v>42327.834247685183</v>
      </c>
      <c r="T145" s="13">
        <f t="shared" si="8"/>
        <v>42357.834247685183</v>
      </c>
    </row>
    <row r="146" spans="1:20" ht="18.5" customHeight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8270</v>
      </c>
      <c r="O146" t="s">
        <v>8292</v>
      </c>
      <c r="P146">
        <f>ROUND(E146/D146*100,0)</f>
        <v>114</v>
      </c>
      <c r="Q146">
        <f t="shared" si="6"/>
        <v>234.81</v>
      </c>
      <c r="S146" s="13">
        <f t="shared" si="7"/>
        <v>41946.029467592591</v>
      </c>
      <c r="T146" s="13">
        <f t="shared" si="8"/>
        <v>41977.027083333334</v>
      </c>
    </row>
    <row r="147" spans="1:20" ht="18.5" customHeight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8267</v>
      </c>
      <c r="O147" t="s">
        <v>8268</v>
      </c>
      <c r="P147">
        <f>ROUND(E147/D147*100,0)</f>
        <v>108</v>
      </c>
      <c r="Q147">
        <f t="shared" si="6"/>
        <v>451.84</v>
      </c>
      <c r="S147" s="13">
        <f t="shared" si="7"/>
        <v>42044.272847222222</v>
      </c>
      <c r="T147" s="13">
        <f t="shared" si="8"/>
        <v>42104.231180555551</v>
      </c>
    </row>
    <row r="148" spans="1:20" ht="18.5" customHeight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8275</v>
      </c>
      <c r="O148" t="s">
        <v>8276</v>
      </c>
      <c r="P148">
        <f>ROUND(E148/D148*100,0)</f>
        <v>537</v>
      </c>
      <c r="Q148">
        <f t="shared" si="6"/>
        <v>61.2</v>
      </c>
      <c r="S148" s="13">
        <f t="shared" si="7"/>
        <v>42425.757986111115</v>
      </c>
      <c r="T148" s="13">
        <f t="shared" si="8"/>
        <v>42455.716319444444</v>
      </c>
    </row>
    <row r="149" spans="1:20" ht="18.5" customHeight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8267</v>
      </c>
      <c r="O149" t="s">
        <v>8269</v>
      </c>
      <c r="P149">
        <f>ROUND(E149/D149*100,0)</f>
        <v>79</v>
      </c>
      <c r="Q149">
        <f t="shared" si="6"/>
        <v>117.7</v>
      </c>
      <c r="S149" s="13">
        <f t="shared" si="7"/>
        <v>42696.663506944446</v>
      </c>
      <c r="T149" s="13">
        <f t="shared" si="8"/>
        <v>42736.663506944446</v>
      </c>
    </row>
    <row r="150" spans="1:20" ht="18.5" customHeight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8275</v>
      </c>
      <c r="O150" t="s">
        <v>8276</v>
      </c>
      <c r="P150">
        <f>ROUND(E150/D150*100,0)</f>
        <v>133</v>
      </c>
      <c r="Q150">
        <f t="shared" si="6"/>
        <v>81.650000000000006</v>
      </c>
      <c r="S150" s="13">
        <f t="shared" si="7"/>
        <v>42292.513888888891</v>
      </c>
      <c r="T150" s="13">
        <f t="shared" si="8"/>
        <v>42322.555555555555</v>
      </c>
    </row>
    <row r="151" spans="1:20" ht="18.5" customHeight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8267</v>
      </c>
      <c r="O151" t="s">
        <v>8268</v>
      </c>
      <c r="P151">
        <f>ROUND(E151/D151*100,0)</f>
        <v>106</v>
      </c>
      <c r="Q151">
        <f t="shared" si="6"/>
        <v>56.2</v>
      </c>
      <c r="S151" s="13">
        <f t="shared" si="7"/>
        <v>41800.423043981478</v>
      </c>
      <c r="T151" s="13">
        <f t="shared" si="8"/>
        <v>41830.423043981478</v>
      </c>
    </row>
    <row r="152" spans="1:20" ht="18.5" customHeight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8282</v>
      </c>
      <c r="O152" t="s">
        <v>8283</v>
      </c>
      <c r="P152">
        <f>ROUND(E152/D152*100,0)</f>
        <v>131</v>
      </c>
      <c r="Q152">
        <f t="shared" si="6"/>
        <v>164.3</v>
      </c>
      <c r="S152" s="13">
        <f t="shared" si="7"/>
        <v>42053.704293981486</v>
      </c>
      <c r="T152" s="13">
        <f t="shared" si="8"/>
        <v>42083.662627314814</v>
      </c>
    </row>
    <row r="153" spans="1:20" ht="18.5" customHeight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8280</v>
      </c>
      <c r="O153" t="s">
        <v>8281</v>
      </c>
      <c r="P153">
        <f>ROUND(E153/D153*100,0)</f>
        <v>104</v>
      </c>
      <c r="Q153">
        <f t="shared" si="6"/>
        <v>70.92</v>
      </c>
      <c r="S153" s="13">
        <f t="shared" si="7"/>
        <v>42689.187881944439</v>
      </c>
      <c r="T153" s="13">
        <f t="shared" si="8"/>
        <v>42724.187881944439</v>
      </c>
    </row>
    <row r="154" spans="1:20" ht="18.5" customHeight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8280</v>
      </c>
      <c r="O154" t="s">
        <v>8281</v>
      </c>
      <c r="P154">
        <f>ROUND(E154/D154*100,0)</f>
        <v>104</v>
      </c>
      <c r="Q154">
        <f t="shared" si="6"/>
        <v>711.04</v>
      </c>
      <c r="S154" s="13">
        <f t="shared" si="7"/>
        <v>40732.842245370368</v>
      </c>
      <c r="T154" s="13">
        <f t="shared" si="8"/>
        <v>40762.842245370368</v>
      </c>
    </row>
    <row r="155" spans="1:20" ht="18.5" customHeight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8280</v>
      </c>
      <c r="O155" t="s">
        <v>8281</v>
      </c>
      <c r="P155">
        <f>ROUND(E155/D155*100,0)</f>
        <v>103</v>
      </c>
      <c r="Q155">
        <f t="shared" si="6"/>
        <v>115.45</v>
      </c>
      <c r="S155" s="13">
        <f t="shared" si="7"/>
        <v>41051.168900462959</v>
      </c>
      <c r="T155" s="13">
        <f t="shared" si="8"/>
        <v>41086.168900462959</v>
      </c>
    </row>
    <row r="156" spans="1:20" ht="18.5" customHeight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8280</v>
      </c>
      <c r="O156" t="s">
        <v>8281</v>
      </c>
      <c r="P156">
        <f>ROUND(E156/D156*100,0)</f>
        <v>103</v>
      </c>
      <c r="Q156">
        <f t="shared" si="6"/>
        <v>193.05</v>
      </c>
      <c r="S156" s="13">
        <f t="shared" si="7"/>
        <v>42507.860196759255</v>
      </c>
      <c r="T156" s="13">
        <f t="shared" si="8"/>
        <v>42536.625</v>
      </c>
    </row>
    <row r="157" spans="1:20" ht="18.5" customHeight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8282</v>
      </c>
      <c r="O157" t="s">
        <v>8283</v>
      </c>
      <c r="P157">
        <f>ROUND(E157/D157*100,0)</f>
        <v>103</v>
      </c>
      <c r="Q157">
        <f t="shared" si="6"/>
        <v>118.97</v>
      </c>
      <c r="S157" s="13">
        <f t="shared" si="7"/>
        <v>41778.193622685183</v>
      </c>
      <c r="T157" s="13">
        <f t="shared" si="8"/>
        <v>41806.184027777781</v>
      </c>
    </row>
    <row r="158" spans="1:20" ht="18.5" customHeight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8282</v>
      </c>
      <c r="O158" t="s">
        <v>8285</v>
      </c>
      <c r="P158">
        <f>ROUND(E158/D158*100,0)</f>
        <v>128</v>
      </c>
      <c r="Q158">
        <f t="shared" si="6"/>
        <v>186.8</v>
      </c>
      <c r="S158" s="13">
        <f t="shared" si="7"/>
        <v>42020.700567129628</v>
      </c>
      <c r="T158" s="13">
        <f t="shared" si="8"/>
        <v>42065.207638888889</v>
      </c>
    </row>
    <row r="159" spans="1:20" ht="18.5" customHeight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8267</v>
      </c>
      <c r="O159" t="s">
        <v>8269</v>
      </c>
      <c r="P159">
        <f>ROUND(E159/D159*100,0)</f>
        <v>102</v>
      </c>
      <c r="Q159">
        <f t="shared" si="6"/>
        <v>158.36000000000001</v>
      </c>
      <c r="S159" s="13">
        <f t="shared" si="7"/>
        <v>42542.526423611111</v>
      </c>
      <c r="T159" s="13">
        <f t="shared" si="8"/>
        <v>42601.165972222225</v>
      </c>
    </row>
    <row r="160" spans="1:20" ht="18.5" customHeight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8272</v>
      </c>
      <c r="O160" t="s">
        <v>8273</v>
      </c>
      <c r="P160">
        <f>ROUND(E160/D160*100,0)</f>
        <v>254</v>
      </c>
      <c r="Q160">
        <f t="shared" si="6"/>
        <v>493.82</v>
      </c>
      <c r="S160" s="13">
        <f t="shared" si="7"/>
        <v>42132.941805555558</v>
      </c>
      <c r="T160" s="13">
        <f t="shared" si="8"/>
        <v>42155.875</v>
      </c>
    </row>
    <row r="161" spans="1:20" ht="18.5" customHeight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8282</v>
      </c>
      <c r="O161" t="s">
        <v>8283</v>
      </c>
      <c r="P161">
        <f>ROUND(E161/D161*100,0)</f>
        <v>102</v>
      </c>
      <c r="Q161">
        <f t="shared" si="6"/>
        <v>164.94</v>
      </c>
      <c r="S161" s="13">
        <f t="shared" si="7"/>
        <v>42612.149780092594</v>
      </c>
      <c r="T161" s="13">
        <f t="shared" si="8"/>
        <v>42647.165972222225</v>
      </c>
    </row>
    <row r="162" spans="1:20" ht="18.5" customHeight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8286</v>
      </c>
      <c r="O162" t="s">
        <v>8287</v>
      </c>
      <c r="P162">
        <f>ROUND(E162/D162*100,0)</f>
        <v>101</v>
      </c>
      <c r="Q162">
        <f t="shared" si="6"/>
        <v>82.5</v>
      </c>
      <c r="S162" s="13">
        <f t="shared" si="7"/>
        <v>41851.962916666671</v>
      </c>
      <c r="T162" s="13">
        <f t="shared" si="8"/>
        <v>41880.041666666664</v>
      </c>
    </row>
    <row r="163" spans="1:20" ht="18.5" customHeight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8267</v>
      </c>
      <c r="O163" t="s">
        <v>8268</v>
      </c>
      <c r="P163">
        <f>ROUND(E163/D163*100,0)</f>
        <v>168</v>
      </c>
      <c r="Q163">
        <f t="shared" si="6"/>
        <v>76.14</v>
      </c>
      <c r="S163" s="13">
        <f t="shared" si="7"/>
        <v>41179.098530092589</v>
      </c>
      <c r="T163" s="13">
        <f t="shared" si="8"/>
        <v>41209.098530092589</v>
      </c>
    </row>
    <row r="164" spans="1:20" ht="18.5" customHeight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8280</v>
      </c>
      <c r="O164" t="s">
        <v>8281</v>
      </c>
      <c r="P164">
        <f>ROUND(E164/D164*100,0)</f>
        <v>125</v>
      </c>
      <c r="Q164">
        <f t="shared" si="6"/>
        <v>188.31</v>
      </c>
      <c r="S164" s="13">
        <f t="shared" si="7"/>
        <v>42437.636469907404</v>
      </c>
      <c r="T164" s="13">
        <f t="shared" si="8"/>
        <v>42467.59480324074</v>
      </c>
    </row>
    <row r="165" spans="1:20" ht="18.5" customHeight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8286</v>
      </c>
      <c r="O165" t="s">
        <v>8290</v>
      </c>
      <c r="P165">
        <f>ROUND(E165/D165*100,0)</f>
        <v>119</v>
      </c>
      <c r="Q165">
        <f t="shared" si="6"/>
        <v>346.04</v>
      </c>
      <c r="S165" s="13">
        <f t="shared" si="7"/>
        <v>41951.695671296293</v>
      </c>
      <c r="T165" s="13">
        <f t="shared" si="8"/>
        <v>42011.6956712963</v>
      </c>
    </row>
    <row r="166" spans="1:20" ht="18.5" customHeight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8272</v>
      </c>
      <c r="O166" t="s">
        <v>8273</v>
      </c>
      <c r="P166">
        <f>ROUND(E166/D166*100,0)</f>
        <v>199</v>
      </c>
      <c r="Q166">
        <f t="shared" si="6"/>
        <v>183.8</v>
      </c>
      <c r="S166" s="13">
        <f t="shared" si="7"/>
        <v>42152.288819444439</v>
      </c>
      <c r="T166" s="13">
        <f t="shared" si="8"/>
        <v>42182.288819444439</v>
      </c>
    </row>
    <row r="167" spans="1:20" ht="18.5" customHeight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8280</v>
      </c>
      <c r="O167" t="s">
        <v>8291</v>
      </c>
      <c r="P167">
        <f>ROUND(E167/D167*100,0)</f>
        <v>165</v>
      </c>
      <c r="Q167">
        <f t="shared" si="6"/>
        <v>59.96</v>
      </c>
      <c r="S167" s="13">
        <f t="shared" si="7"/>
        <v>41791.713252314818</v>
      </c>
      <c r="T167" s="13">
        <f t="shared" si="8"/>
        <v>41836.125</v>
      </c>
    </row>
    <row r="168" spans="1:20" ht="18.5" customHeight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8267</v>
      </c>
      <c r="O168" t="s">
        <v>8268</v>
      </c>
      <c r="P168">
        <f>ROUND(E168/D168*100,0)</f>
        <v>493</v>
      </c>
      <c r="Q168">
        <f t="shared" si="6"/>
        <v>69.760000000000005</v>
      </c>
      <c r="S168" s="13">
        <f t="shared" si="7"/>
        <v>42198.676655092597</v>
      </c>
      <c r="T168" s="13">
        <f t="shared" si="8"/>
        <v>42223.676655092597</v>
      </c>
    </row>
    <row r="169" spans="1:20" ht="18.5" customHeight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8267</v>
      </c>
      <c r="O169" t="s">
        <v>8268</v>
      </c>
      <c r="P169">
        <f>ROUND(E169/D169*100,0)</f>
        <v>196</v>
      </c>
      <c r="Q169">
        <f t="shared" si="6"/>
        <v>36</v>
      </c>
      <c r="S169" s="13">
        <f t="shared" si="7"/>
        <v>41783.642939814818</v>
      </c>
      <c r="T169" s="13">
        <f t="shared" si="8"/>
        <v>41843.642939814818</v>
      </c>
    </row>
    <row r="170" spans="1:20" ht="18.5" customHeight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8286</v>
      </c>
      <c r="O170" t="s">
        <v>8287</v>
      </c>
      <c r="P170">
        <f>ROUND(E170/D170*100,0)</f>
        <v>101</v>
      </c>
      <c r="Q170">
        <f t="shared" si="6"/>
        <v>526.46</v>
      </c>
      <c r="S170" s="13">
        <f t="shared" si="7"/>
        <v>41136.777812500004</v>
      </c>
      <c r="T170" s="13">
        <f t="shared" si="8"/>
        <v>41184.777812500004</v>
      </c>
    </row>
    <row r="171" spans="1:20" ht="18.5" customHeight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8270</v>
      </c>
      <c r="O171" t="s">
        <v>8271</v>
      </c>
      <c r="P171">
        <f>ROUND(E171/D171*100,0)</f>
        <v>108</v>
      </c>
      <c r="Q171">
        <f t="shared" si="6"/>
        <v>149.46</v>
      </c>
      <c r="S171" s="13">
        <f t="shared" si="7"/>
        <v>41290.598483796297</v>
      </c>
      <c r="T171" s="13">
        <f t="shared" si="8"/>
        <v>41320.598483796297</v>
      </c>
    </row>
    <row r="172" spans="1:20" ht="18.5" customHeight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8267</v>
      </c>
      <c r="O172" t="s">
        <v>8269</v>
      </c>
      <c r="P172">
        <f>ROUND(E172/D172*100,0)</f>
        <v>119</v>
      </c>
      <c r="Q172">
        <f t="shared" si="6"/>
        <v>151.32</v>
      </c>
      <c r="S172" s="13">
        <f t="shared" si="7"/>
        <v>42199.57</v>
      </c>
      <c r="T172" s="13">
        <f t="shared" si="8"/>
        <v>42229.57</v>
      </c>
    </row>
    <row r="173" spans="1:20" ht="18.5" customHeight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8267</v>
      </c>
      <c r="O173" t="s">
        <v>8268</v>
      </c>
      <c r="P173">
        <f>ROUND(E173/D173*100,0)</f>
        <v>473</v>
      </c>
      <c r="Q173">
        <f t="shared" si="6"/>
        <v>278.39</v>
      </c>
      <c r="S173" s="13">
        <f t="shared" si="7"/>
        <v>42115.071504629625</v>
      </c>
      <c r="T173" s="13">
        <f t="shared" si="8"/>
        <v>42155.071504629625</v>
      </c>
    </row>
    <row r="174" spans="1:20" ht="18.5" customHeight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8272</v>
      </c>
      <c r="O174" t="s">
        <v>8273</v>
      </c>
      <c r="P174">
        <f>ROUND(E174/D174*100,0)</f>
        <v>135</v>
      </c>
      <c r="Q174">
        <f t="shared" si="6"/>
        <v>53.99</v>
      </c>
      <c r="S174" s="13">
        <f t="shared" si="7"/>
        <v>42275.767303240747</v>
      </c>
      <c r="T174" s="13">
        <f t="shared" si="8"/>
        <v>42300.767303240747</v>
      </c>
    </row>
    <row r="175" spans="1:20" ht="18.5" customHeight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8275</v>
      </c>
      <c r="O175" t="s">
        <v>8293</v>
      </c>
      <c r="P175">
        <f>ROUND(E175/D175*100,0)</f>
        <v>63</v>
      </c>
      <c r="Q175">
        <f t="shared" si="6"/>
        <v>48.28</v>
      </c>
      <c r="S175" s="13">
        <f t="shared" si="7"/>
        <v>41838.377893518518</v>
      </c>
      <c r="T175" s="13">
        <f t="shared" si="8"/>
        <v>41893.377893518518</v>
      </c>
    </row>
    <row r="176" spans="1:20" ht="18.5" customHeight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8282</v>
      </c>
      <c r="O176" t="s">
        <v>8283</v>
      </c>
      <c r="P176">
        <f>ROUND(E176/D176*100,0)</f>
        <v>233</v>
      </c>
      <c r="Q176">
        <f t="shared" si="6"/>
        <v>44.46</v>
      </c>
      <c r="S176" s="13">
        <f t="shared" si="7"/>
        <v>42512.698217592595</v>
      </c>
      <c r="T176" s="13">
        <f t="shared" si="8"/>
        <v>42572.698217592595</v>
      </c>
    </row>
    <row r="177" spans="1:20" ht="18.5" customHeight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8282</v>
      </c>
      <c r="O177" t="s">
        <v>8294</v>
      </c>
      <c r="P177">
        <f>ROUND(E177/D177*100,0)</f>
        <v>102</v>
      </c>
      <c r="Q177">
        <f t="shared" si="6"/>
        <v>231.66</v>
      </c>
      <c r="S177" s="13">
        <f t="shared" si="7"/>
        <v>41863.584120370368</v>
      </c>
      <c r="T177" s="13">
        <f t="shared" si="8"/>
        <v>41893.584120370368</v>
      </c>
    </row>
    <row r="178" spans="1:20" ht="18.5" customHeight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8270</v>
      </c>
      <c r="O178" t="s">
        <v>8271</v>
      </c>
      <c r="P178">
        <f>ROUND(E178/D178*100,0)</f>
        <v>115</v>
      </c>
      <c r="Q178">
        <f t="shared" si="6"/>
        <v>76.72</v>
      </c>
      <c r="S178" s="13">
        <f t="shared" si="7"/>
        <v>40933.80190972222</v>
      </c>
      <c r="T178" s="13">
        <f t="shared" si="8"/>
        <v>40993.760243055556</v>
      </c>
    </row>
    <row r="179" spans="1:20" ht="18.5" customHeight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8267</v>
      </c>
      <c r="O179" t="s">
        <v>8268</v>
      </c>
      <c r="P179">
        <f>ROUND(E179/D179*100,0)</f>
        <v>170</v>
      </c>
      <c r="Q179">
        <f t="shared" si="6"/>
        <v>67.42</v>
      </c>
      <c r="S179" s="13">
        <f t="shared" si="7"/>
        <v>41351.541377314818</v>
      </c>
      <c r="T179" s="13">
        <f t="shared" si="8"/>
        <v>41386.541377314818</v>
      </c>
    </row>
    <row r="180" spans="1:20" ht="18.5" customHeight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8280</v>
      </c>
      <c r="O180" t="s">
        <v>8281</v>
      </c>
      <c r="P180">
        <f>ROUND(E180/D180*100,0)</f>
        <v>101</v>
      </c>
      <c r="Q180">
        <f t="shared" si="6"/>
        <v>254.39</v>
      </c>
      <c r="S180" s="13">
        <f t="shared" si="7"/>
        <v>40194.920046296298</v>
      </c>
      <c r="T180" s="13">
        <f t="shared" si="8"/>
        <v>40231.916666666664</v>
      </c>
    </row>
    <row r="181" spans="1:20" ht="18.5" customHeight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8282</v>
      </c>
      <c r="O181" t="s">
        <v>8283</v>
      </c>
      <c r="P181">
        <f>ROUND(E181/D181*100,0)</f>
        <v>113</v>
      </c>
      <c r="Q181">
        <f t="shared" si="6"/>
        <v>162.91</v>
      </c>
      <c r="S181" s="13">
        <f t="shared" si="7"/>
        <v>41928.881064814814</v>
      </c>
      <c r="T181" s="13">
        <f t="shared" si="8"/>
        <v>41958.922731481478</v>
      </c>
    </row>
    <row r="182" spans="1:20" ht="18.5" customHeight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8275</v>
      </c>
      <c r="O182" t="s">
        <v>8276</v>
      </c>
      <c r="P182">
        <f>ROUND(E182/D182*100,0)</f>
        <v>1802</v>
      </c>
      <c r="Q182">
        <f t="shared" si="6"/>
        <v>49.93</v>
      </c>
      <c r="S182" s="13">
        <f t="shared" si="7"/>
        <v>42776.704432870371</v>
      </c>
      <c r="T182" s="13">
        <f t="shared" si="8"/>
        <v>42801.208333333328</v>
      </c>
    </row>
    <row r="183" spans="1:20" ht="18.5" customHeight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8267</v>
      </c>
      <c r="O183" t="s">
        <v>8268</v>
      </c>
      <c r="P183">
        <f>ROUND(E183/D183*100,0)</f>
        <v>179</v>
      </c>
      <c r="Q183">
        <f t="shared" si="6"/>
        <v>282.72000000000003</v>
      </c>
      <c r="S183" s="13">
        <f t="shared" si="7"/>
        <v>41725.082384259258</v>
      </c>
      <c r="T183" s="13">
        <f t="shared" si="8"/>
        <v>41755.082384259258</v>
      </c>
    </row>
    <row r="184" spans="1:20" ht="18.5" customHeight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8280</v>
      </c>
      <c r="O184" t="s">
        <v>8281</v>
      </c>
      <c r="P184">
        <f>ROUND(E184/D184*100,0)</f>
        <v>112</v>
      </c>
      <c r="Q184">
        <f t="shared" si="6"/>
        <v>117.77</v>
      </c>
      <c r="S184" s="13">
        <f t="shared" si="7"/>
        <v>42292.495474537034</v>
      </c>
      <c r="T184" s="13">
        <f t="shared" si="8"/>
        <v>42322.537141203706</v>
      </c>
    </row>
    <row r="185" spans="1:20" ht="18.5" customHeight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8267</v>
      </c>
      <c r="O185" t="s">
        <v>8269</v>
      </c>
      <c r="P185">
        <f>ROUND(E185/D185*100,0)</f>
        <v>127</v>
      </c>
      <c r="Q185">
        <f t="shared" si="6"/>
        <v>1644</v>
      </c>
      <c r="S185" s="13">
        <f t="shared" si="7"/>
        <v>41891.693379629629</v>
      </c>
      <c r="T185" s="13">
        <f t="shared" si="8"/>
        <v>41926.693379629629</v>
      </c>
    </row>
    <row r="186" spans="1:20" ht="18.5" customHeight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8280</v>
      </c>
      <c r="O186" t="s">
        <v>8281</v>
      </c>
      <c r="P186">
        <f>ROUND(E186/D186*100,0)</f>
        <v>125</v>
      </c>
      <c r="Q186">
        <f t="shared" si="6"/>
        <v>146.35</v>
      </c>
      <c r="S186" s="13">
        <f t="shared" si="7"/>
        <v>42772.669062500005</v>
      </c>
      <c r="T186" s="13">
        <f t="shared" si="8"/>
        <v>42802.875</v>
      </c>
    </row>
    <row r="187" spans="1:20" ht="18.5" customHeight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8280</v>
      </c>
      <c r="O187" t="s">
        <v>8281</v>
      </c>
      <c r="P187">
        <f>ROUND(E187/D187*100,0)</f>
        <v>127</v>
      </c>
      <c r="Q187">
        <f t="shared" si="6"/>
        <v>44.91</v>
      </c>
      <c r="S187" s="13">
        <f t="shared" si="7"/>
        <v>42427.964745370366</v>
      </c>
      <c r="T187" s="13">
        <f t="shared" si="8"/>
        <v>42467.923078703709</v>
      </c>
    </row>
    <row r="188" spans="1:20" ht="18.5" customHeight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8267</v>
      </c>
      <c r="O188" t="s">
        <v>8268</v>
      </c>
      <c r="P188">
        <f>ROUND(E188/D188*100,0)</f>
        <v>143</v>
      </c>
      <c r="Q188">
        <f t="shared" si="6"/>
        <v>114.77</v>
      </c>
      <c r="S188" s="13">
        <f t="shared" si="7"/>
        <v>42361.602476851855</v>
      </c>
      <c r="T188" s="13">
        <f t="shared" si="8"/>
        <v>42400.915972222225</v>
      </c>
    </row>
    <row r="189" spans="1:20" ht="18.5" customHeight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8267</v>
      </c>
      <c r="O189" t="s">
        <v>8269</v>
      </c>
      <c r="P189">
        <f>ROUND(E189/D189*100,0)</f>
        <v>22</v>
      </c>
      <c r="Q189">
        <f t="shared" si="6"/>
        <v>1536.25</v>
      </c>
      <c r="S189" s="13">
        <f t="shared" si="7"/>
        <v>42527.625671296293</v>
      </c>
      <c r="T189" s="13">
        <f t="shared" si="8"/>
        <v>42557.625671296293</v>
      </c>
    </row>
    <row r="190" spans="1:20" ht="18.5" customHeight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8280</v>
      </c>
      <c r="O190" t="s">
        <v>8281</v>
      </c>
      <c r="P190">
        <f>ROUND(E190/D190*100,0)</f>
        <v>107</v>
      </c>
      <c r="Q190">
        <f t="shared" si="6"/>
        <v>97.36</v>
      </c>
      <c r="S190" s="13">
        <f t="shared" si="7"/>
        <v>42507.581412037034</v>
      </c>
      <c r="T190" s="13">
        <f t="shared" si="8"/>
        <v>42538.581412037034</v>
      </c>
    </row>
    <row r="191" spans="1:20" ht="18.5" customHeight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8278</v>
      </c>
      <c r="O191" t="s">
        <v>8279</v>
      </c>
      <c r="P191">
        <f>ROUND(E191/D191*100,0)</f>
        <v>106</v>
      </c>
      <c r="Q191">
        <f t="shared" si="6"/>
        <v>104.99</v>
      </c>
      <c r="S191" s="13">
        <f t="shared" si="7"/>
        <v>42643.642800925925</v>
      </c>
      <c r="T191" s="13">
        <f t="shared" si="8"/>
        <v>42673.642800925925</v>
      </c>
    </row>
    <row r="192" spans="1:20" ht="18.5" customHeight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8267</v>
      </c>
      <c r="O192" t="s">
        <v>8274</v>
      </c>
      <c r="P192">
        <f>ROUND(E192/D192*100,0)</f>
        <v>8</v>
      </c>
      <c r="Q192">
        <f t="shared" si="6"/>
        <v>78.67</v>
      </c>
      <c r="S192" s="13">
        <f t="shared" si="7"/>
        <v>42226.313298611116</v>
      </c>
      <c r="T192" s="13">
        <f t="shared" si="8"/>
        <v>42256.313298611116</v>
      </c>
    </row>
    <row r="193" spans="1:20" ht="18.5" customHeight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8282</v>
      </c>
      <c r="O193" t="s">
        <v>8283</v>
      </c>
      <c r="P193">
        <f>ROUND(E193/D193*100,0)</f>
        <v>12</v>
      </c>
      <c r="Q193">
        <f t="shared" si="6"/>
        <v>2796.67</v>
      </c>
      <c r="S193" s="13">
        <f t="shared" si="7"/>
        <v>42531.228437500002</v>
      </c>
      <c r="T193" s="13">
        <f t="shared" si="8"/>
        <v>42561.228437500002</v>
      </c>
    </row>
    <row r="194" spans="1:20" ht="18.5" customHeight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8280</v>
      </c>
      <c r="O194" t="s">
        <v>8281</v>
      </c>
      <c r="P194">
        <f>ROUND(E194/D194*100,0)</f>
        <v>105</v>
      </c>
      <c r="Q194">
        <f t="shared" si="6"/>
        <v>55.07</v>
      </c>
      <c r="S194" s="13">
        <f t="shared" si="7"/>
        <v>40904.738194444442</v>
      </c>
      <c r="T194" s="13">
        <f t="shared" si="8"/>
        <v>40929.738194444442</v>
      </c>
    </row>
    <row r="195" spans="1:20" ht="18.5" customHeight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8282</v>
      </c>
      <c r="O195" t="s">
        <v>8283</v>
      </c>
      <c r="P195">
        <f>ROUND(E195/D195*100,0)</f>
        <v>104</v>
      </c>
      <c r="Q195">
        <f t="shared" ref="Q195:Q258" si="9">IFERROR(ROUND(E195/L195,2),0)</f>
        <v>922.22</v>
      </c>
      <c r="S195" s="13">
        <f t="shared" ref="S195:S258" si="10">(((J195/60)/60)/24)+DATE(1970,1,1)</f>
        <v>42756.690162037034</v>
      </c>
      <c r="T195" s="13">
        <f t="shared" ref="T195:T258" si="11">(((I195/60)/60)/24)+DATE(1970,1,1)</f>
        <v>42816.648495370369</v>
      </c>
    </row>
    <row r="196" spans="1:20" ht="18.5" customHeight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8280</v>
      </c>
      <c r="O196" t="s">
        <v>8281</v>
      </c>
      <c r="P196">
        <f>ROUND(E196/D196*100,0)</f>
        <v>113</v>
      </c>
      <c r="Q196">
        <f t="shared" si="9"/>
        <v>109.04</v>
      </c>
      <c r="S196" s="13">
        <f t="shared" si="10"/>
        <v>41949.697962962964</v>
      </c>
      <c r="T196" s="13">
        <f t="shared" si="11"/>
        <v>41994.697962962964</v>
      </c>
    </row>
    <row r="197" spans="1:20" ht="18.5" customHeight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8282</v>
      </c>
      <c r="O197" t="s">
        <v>8283</v>
      </c>
      <c r="P197">
        <f>ROUND(E197/D197*100,0)</f>
        <v>20</v>
      </c>
      <c r="Q197">
        <f t="shared" si="9"/>
        <v>202.23</v>
      </c>
      <c r="S197" s="13">
        <f t="shared" si="10"/>
        <v>42334.803923611107</v>
      </c>
      <c r="T197" s="13">
        <f t="shared" si="11"/>
        <v>42354.845833333333</v>
      </c>
    </row>
    <row r="198" spans="1:20" ht="18.5" customHeight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8280</v>
      </c>
      <c r="O198" t="s">
        <v>8281</v>
      </c>
      <c r="P198">
        <f>ROUND(E198/D198*100,0)</f>
        <v>116</v>
      </c>
      <c r="Q198">
        <f t="shared" si="9"/>
        <v>246.61</v>
      </c>
      <c r="S198" s="13">
        <f t="shared" si="10"/>
        <v>41943.293912037036</v>
      </c>
      <c r="T198" s="13">
        <f t="shared" si="11"/>
        <v>41974.3355787037</v>
      </c>
    </row>
    <row r="199" spans="1:20" ht="18.5" customHeight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8280</v>
      </c>
      <c r="O199" t="s">
        <v>8281</v>
      </c>
      <c r="P199">
        <f>ROUND(E199/D199*100,0)</f>
        <v>150</v>
      </c>
      <c r="Q199">
        <f t="shared" si="9"/>
        <v>97.82</v>
      </c>
      <c r="S199" s="13">
        <f t="shared" si="10"/>
        <v>41164.040960648148</v>
      </c>
      <c r="T199" s="13">
        <f t="shared" si="11"/>
        <v>41194.040960648148</v>
      </c>
    </row>
    <row r="200" spans="1:20" ht="18.5" customHeight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8278</v>
      </c>
      <c r="O200" t="s">
        <v>8279</v>
      </c>
      <c r="P200">
        <f>ROUND(E200/D200*100,0)</f>
        <v>203</v>
      </c>
      <c r="Q200">
        <f t="shared" si="9"/>
        <v>130.22999999999999</v>
      </c>
      <c r="S200" s="13">
        <f t="shared" si="10"/>
        <v>41836.625254629631</v>
      </c>
      <c r="T200" s="13">
        <f t="shared" si="11"/>
        <v>41866.625254629631</v>
      </c>
    </row>
    <row r="201" spans="1:20" ht="18.5" customHeight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8267</v>
      </c>
      <c r="O201" t="s">
        <v>8269</v>
      </c>
      <c r="P201">
        <f>ROUND(E201/D201*100,0)</f>
        <v>40</v>
      </c>
      <c r="Q201">
        <f t="shared" si="9"/>
        <v>162.91999999999999</v>
      </c>
      <c r="S201" s="13">
        <f t="shared" si="10"/>
        <v>42278.498240740737</v>
      </c>
      <c r="T201" s="13">
        <f t="shared" si="11"/>
        <v>42314.041666666672</v>
      </c>
    </row>
    <row r="202" spans="1:20" ht="18.5" customHeight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8280</v>
      </c>
      <c r="O202" t="s">
        <v>8291</v>
      </c>
      <c r="P202">
        <f>ROUND(E202/D202*100,0)</f>
        <v>183</v>
      </c>
      <c r="Q202">
        <f t="shared" si="9"/>
        <v>159.51</v>
      </c>
      <c r="S202" s="13">
        <f t="shared" si="10"/>
        <v>42032.693043981482</v>
      </c>
      <c r="T202" s="13">
        <f t="shared" si="11"/>
        <v>42062.693043981482</v>
      </c>
    </row>
    <row r="203" spans="1:20" ht="18.5" customHeight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8272</v>
      </c>
      <c r="O203" t="s">
        <v>8273</v>
      </c>
      <c r="P203">
        <f>ROUND(E203/D203*100,0)</f>
        <v>322</v>
      </c>
      <c r="Q203">
        <f t="shared" si="9"/>
        <v>56.41</v>
      </c>
      <c r="S203" s="13">
        <f t="shared" si="10"/>
        <v>42072.488182870366</v>
      </c>
      <c r="T203" s="13">
        <f t="shared" si="11"/>
        <v>42102.488182870366</v>
      </c>
    </row>
    <row r="204" spans="1:20" ht="18.5" customHeight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8282</v>
      </c>
      <c r="O204" t="s">
        <v>8285</v>
      </c>
      <c r="P204">
        <f>ROUND(E204/D204*100,0)</f>
        <v>100</v>
      </c>
      <c r="Q204">
        <f t="shared" si="9"/>
        <v>550.04</v>
      </c>
      <c r="S204" s="13">
        <f t="shared" si="10"/>
        <v>41887.292187500003</v>
      </c>
      <c r="T204" s="13">
        <f t="shared" si="11"/>
        <v>41917.292187500003</v>
      </c>
    </row>
    <row r="205" spans="1:20" ht="18.5" customHeight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8267</v>
      </c>
      <c r="O205" t="s">
        <v>8268</v>
      </c>
      <c r="P205">
        <f>ROUND(E205/D205*100,0)</f>
        <v>819</v>
      </c>
      <c r="Q205">
        <f t="shared" si="9"/>
        <v>152.62</v>
      </c>
      <c r="S205" s="13">
        <f t="shared" si="10"/>
        <v>41069.088506944441</v>
      </c>
      <c r="T205" s="13">
        <f t="shared" si="11"/>
        <v>41099.088506944441</v>
      </c>
    </row>
    <row r="206" spans="1:20" ht="18.5" customHeight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8267</v>
      </c>
      <c r="O206" t="s">
        <v>8269</v>
      </c>
      <c r="P206">
        <f>ROUND(E206/D206*100,0)</f>
        <v>42</v>
      </c>
      <c r="Q206">
        <f t="shared" si="9"/>
        <v>364.35</v>
      </c>
      <c r="S206" s="13">
        <f t="shared" si="10"/>
        <v>42740.693692129629</v>
      </c>
      <c r="T206" s="13">
        <f t="shared" si="11"/>
        <v>42786.791666666672</v>
      </c>
    </row>
    <row r="207" spans="1:20" ht="18.5" customHeight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8272</v>
      </c>
      <c r="O207" t="s">
        <v>8273</v>
      </c>
      <c r="P207">
        <f>ROUND(E207/D207*100,0)</f>
        <v>107</v>
      </c>
      <c r="Q207">
        <f t="shared" si="9"/>
        <v>170.45</v>
      </c>
      <c r="S207" s="13">
        <f t="shared" si="10"/>
        <v>42493.167719907404</v>
      </c>
      <c r="T207" s="13">
        <f t="shared" si="11"/>
        <v>42528.167719907404</v>
      </c>
    </row>
    <row r="208" spans="1:20" ht="18.5" customHeight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8282</v>
      </c>
      <c r="O208" t="s">
        <v>8285</v>
      </c>
      <c r="P208">
        <f>ROUND(E208/D208*100,0)</f>
        <v>114</v>
      </c>
      <c r="Q208">
        <f t="shared" si="9"/>
        <v>119.18</v>
      </c>
      <c r="S208" s="13">
        <f t="shared" si="10"/>
        <v>42480.078715277778</v>
      </c>
      <c r="T208" s="13">
        <f t="shared" si="11"/>
        <v>42504.165972222225</v>
      </c>
    </row>
    <row r="209" spans="1:20" ht="18.5" customHeight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8267</v>
      </c>
      <c r="O209" t="s">
        <v>8268</v>
      </c>
      <c r="P209">
        <f>ROUND(E209/D209*100,0)</f>
        <v>114</v>
      </c>
      <c r="Q209">
        <f t="shared" si="9"/>
        <v>64.02</v>
      </c>
      <c r="S209" s="13">
        <f t="shared" si="10"/>
        <v>41731.520949074074</v>
      </c>
      <c r="T209" s="13">
        <f t="shared" si="11"/>
        <v>41761.520949074074</v>
      </c>
    </row>
    <row r="210" spans="1:20" ht="18.5" customHeight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8270</v>
      </c>
      <c r="O210" t="s">
        <v>8271</v>
      </c>
      <c r="P210">
        <f>ROUND(E210/D210*100,0)</f>
        <v>662</v>
      </c>
      <c r="Q210">
        <f t="shared" si="9"/>
        <v>43.33</v>
      </c>
      <c r="S210" s="13">
        <f t="shared" si="10"/>
        <v>40766.041921296295</v>
      </c>
      <c r="T210" s="13">
        <f t="shared" si="11"/>
        <v>40796.041921296295</v>
      </c>
    </row>
    <row r="211" spans="1:20" ht="18.5" customHeight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8275</v>
      </c>
      <c r="O211" t="s">
        <v>8276</v>
      </c>
      <c r="P211">
        <f>ROUND(E211/D211*100,0)</f>
        <v>404</v>
      </c>
      <c r="Q211">
        <f t="shared" si="9"/>
        <v>82.4</v>
      </c>
      <c r="S211" s="13">
        <f t="shared" si="10"/>
        <v>42234.624895833331</v>
      </c>
      <c r="T211" s="13">
        <f t="shared" si="11"/>
        <v>42264.624895833331</v>
      </c>
    </row>
    <row r="212" spans="1:20" ht="18.5" customHeight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8267</v>
      </c>
      <c r="O212" t="s">
        <v>8268</v>
      </c>
      <c r="P212">
        <f>ROUND(E212/D212*100,0)</f>
        <v>132</v>
      </c>
      <c r="Q212">
        <f t="shared" si="9"/>
        <v>46.58</v>
      </c>
      <c r="S212" s="13">
        <f t="shared" si="10"/>
        <v>41738.864803240744</v>
      </c>
      <c r="T212" s="13">
        <f t="shared" si="11"/>
        <v>41768.864803240744</v>
      </c>
    </row>
    <row r="213" spans="1:20" ht="18.5" customHeight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8272</v>
      </c>
      <c r="O213" t="s">
        <v>8273</v>
      </c>
      <c r="P213">
        <f>ROUND(E213/D213*100,0)</f>
        <v>786</v>
      </c>
      <c r="Q213">
        <f t="shared" si="9"/>
        <v>71.59</v>
      </c>
      <c r="S213" s="13">
        <f t="shared" si="10"/>
        <v>41759.923101851848</v>
      </c>
      <c r="T213" s="13">
        <f t="shared" si="11"/>
        <v>41789.923101851848</v>
      </c>
    </row>
    <row r="214" spans="1:20" ht="18.5" customHeight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8282</v>
      </c>
      <c r="O214" t="s">
        <v>8283</v>
      </c>
      <c r="P214">
        <f>ROUND(E214/D214*100,0)</f>
        <v>112</v>
      </c>
      <c r="Q214">
        <f t="shared" si="9"/>
        <v>149.44</v>
      </c>
      <c r="S214" s="13">
        <f t="shared" si="10"/>
        <v>41899.294942129629</v>
      </c>
      <c r="T214" s="13">
        <f t="shared" si="11"/>
        <v>41928.290972222225</v>
      </c>
    </row>
    <row r="215" spans="1:20" ht="18.5" customHeight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8272</v>
      </c>
      <c r="O215" t="s">
        <v>8273</v>
      </c>
      <c r="P215">
        <f>ROUND(E215/D215*100,0)</f>
        <v>270</v>
      </c>
      <c r="Q215">
        <f t="shared" si="9"/>
        <v>76.44</v>
      </c>
      <c r="S215" s="13">
        <f t="shared" si="10"/>
        <v>42326.818738425922</v>
      </c>
      <c r="T215" s="13">
        <f t="shared" si="11"/>
        <v>42356.818738425922</v>
      </c>
    </row>
    <row r="216" spans="1:20" ht="18.5" customHeight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8267</v>
      </c>
      <c r="O216" t="s">
        <v>8274</v>
      </c>
      <c r="P216">
        <f>ROUND(E216/D216*100,0)</f>
        <v>326</v>
      </c>
      <c r="Q216">
        <f t="shared" si="9"/>
        <v>80.02</v>
      </c>
      <c r="S216" s="13">
        <f t="shared" si="10"/>
        <v>41915.747314814813</v>
      </c>
      <c r="T216" s="13">
        <f t="shared" si="11"/>
        <v>41955.888888888891</v>
      </c>
    </row>
    <row r="217" spans="1:20" ht="18.5" customHeight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8280</v>
      </c>
      <c r="O217" t="s">
        <v>8281</v>
      </c>
      <c r="P217">
        <f>ROUND(E217/D217*100,0)</f>
        <v>111</v>
      </c>
      <c r="Q217">
        <f t="shared" si="9"/>
        <v>109.82</v>
      </c>
      <c r="S217" s="13">
        <f t="shared" si="10"/>
        <v>41936.001226851848</v>
      </c>
      <c r="T217" s="13">
        <f t="shared" si="11"/>
        <v>41966.042893518519</v>
      </c>
    </row>
    <row r="218" spans="1:20" ht="18.5" customHeight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8286</v>
      </c>
      <c r="O218" t="s">
        <v>8290</v>
      </c>
      <c r="P218">
        <f>ROUND(E218/D218*100,0)</f>
        <v>155</v>
      </c>
      <c r="Q218">
        <f t="shared" si="9"/>
        <v>82.96</v>
      </c>
      <c r="S218" s="13">
        <f t="shared" si="10"/>
        <v>41116.690104166664</v>
      </c>
      <c r="T218" s="13">
        <f t="shared" si="11"/>
        <v>41151.690104166664</v>
      </c>
    </row>
    <row r="219" spans="1:20" ht="18.5" customHeight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8280</v>
      </c>
      <c r="O219" t="s">
        <v>8281</v>
      </c>
      <c r="P219">
        <f>ROUND(E219/D219*100,0)</f>
        <v>101</v>
      </c>
      <c r="Q219">
        <f t="shared" si="9"/>
        <v>287.31</v>
      </c>
      <c r="S219" s="13">
        <f t="shared" si="10"/>
        <v>41019.793032407404</v>
      </c>
      <c r="T219" s="13">
        <f t="shared" si="11"/>
        <v>41049.793032407404</v>
      </c>
    </row>
    <row r="220" spans="1:20" ht="18.5" customHeight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8280</v>
      </c>
      <c r="O220" t="s">
        <v>8291</v>
      </c>
      <c r="P220">
        <f>ROUND(E220/D220*100,0)</f>
        <v>109</v>
      </c>
      <c r="Q220">
        <f t="shared" si="9"/>
        <v>66.349999999999994</v>
      </c>
      <c r="S220" s="13">
        <f t="shared" si="10"/>
        <v>42229.820173611108</v>
      </c>
      <c r="T220" s="13">
        <f t="shared" si="11"/>
        <v>42262.818750000006</v>
      </c>
    </row>
    <row r="221" spans="1:20" ht="18.5" customHeight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8272</v>
      </c>
      <c r="O221" t="s">
        <v>8273</v>
      </c>
      <c r="P221">
        <f>ROUND(E221/D221*100,0)</f>
        <v>253</v>
      </c>
      <c r="Q221">
        <f t="shared" si="9"/>
        <v>121</v>
      </c>
      <c r="S221" s="13">
        <f t="shared" si="10"/>
        <v>42503.66474537037</v>
      </c>
      <c r="T221" s="13">
        <f t="shared" si="11"/>
        <v>42534.249305555553</v>
      </c>
    </row>
    <row r="222" spans="1:20" ht="18.5" customHeight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8280</v>
      </c>
      <c r="O222" t="s">
        <v>8281</v>
      </c>
      <c r="P222">
        <f>ROUND(E222/D222*100,0)</f>
        <v>107</v>
      </c>
      <c r="Q222">
        <f t="shared" si="9"/>
        <v>66.7</v>
      </c>
      <c r="S222" s="13">
        <f t="shared" si="10"/>
        <v>42479.626875000002</v>
      </c>
      <c r="T222" s="13">
        <f t="shared" si="11"/>
        <v>42509.626875000002</v>
      </c>
    </row>
    <row r="223" spans="1:20" ht="18.5" customHeight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8267</v>
      </c>
      <c r="O223" t="s">
        <v>8268</v>
      </c>
      <c r="P223">
        <f>ROUND(E223/D223*100,0)</f>
        <v>124</v>
      </c>
      <c r="Q223">
        <f t="shared" si="9"/>
        <v>194.26</v>
      </c>
      <c r="S223" s="13">
        <f t="shared" si="10"/>
        <v>41535.812708333331</v>
      </c>
      <c r="T223" s="13">
        <f t="shared" si="11"/>
        <v>41563.165972222225</v>
      </c>
    </row>
    <row r="224" spans="1:20" ht="18.5" customHeight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8280</v>
      </c>
      <c r="O224" t="s">
        <v>8281</v>
      </c>
      <c r="P224">
        <f>ROUND(E224/D224*100,0)</f>
        <v>103</v>
      </c>
      <c r="Q224">
        <f t="shared" si="9"/>
        <v>133.13999999999999</v>
      </c>
      <c r="S224" s="13">
        <f t="shared" si="10"/>
        <v>41646.628032407411</v>
      </c>
      <c r="T224" s="13">
        <f t="shared" si="11"/>
        <v>41675.961111111108</v>
      </c>
    </row>
    <row r="225" spans="1:20" ht="18.5" customHeight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8280</v>
      </c>
      <c r="O225" t="s">
        <v>8281</v>
      </c>
      <c r="P225">
        <f>ROUND(E225/D225*100,0)</f>
        <v>103</v>
      </c>
      <c r="Q225">
        <f t="shared" si="9"/>
        <v>106.62</v>
      </c>
      <c r="S225" s="13">
        <f t="shared" si="10"/>
        <v>42647.446597222224</v>
      </c>
      <c r="T225" s="13">
        <f t="shared" si="11"/>
        <v>42682.488263888896</v>
      </c>
    </row>
    <row r="226" spans="1:20" ht="18.5" customHeight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8278</v>
      </c>
      <c r="O226" t="s">
        <v>8279</v>
      </c>
      <c r="P226">
        <f>ROUND(E226/D226*100,0)</f>
        <v>102</v>
      </c>
      <c r="Q226">
        <f t="shared" si="9"/>
        <v>219.93</v>
      </c>
      <c r="S226" s="13">
        <f t="shared" si="10"/>
        <v>42332.89980324074</v>
      </c>
      <c r="T226" s="13">
        <f t="shared" si="11"/>
        <v>42363</v>
      </c>
    </row>
    <row r="227" spans="1:20" ht="18.5" customHeight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8280</v>
      </c>
      <c r="O227" t="s">
        <v>8281</v>
      </c>
      <c r="P227">
        <f>ROUND(E227/D227*100,0)</f>
        <v>102</v>
      </c>
      <c r="Q227">
        <f t="shared" si="9"/>
        <v>104.82</v>
      </c>
      <c r="S227" s="13">
        <f t="shared" si="10"/>
        <v>41379.515775462962</v>
      </c>
      <c r="T227" s="13">
        <f t="shared" si="11"/>
        <v>41411.165972222225</v>
      </c>
    </row>
    <row r="228" spans="1:20" ht="18.5" customHeight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8286</v>
      </c>
      <c r="O228" t="s">
        <v>8290</v>
      </c>
      <c r="P228">
        <f>ROUND(E228/D228*100,0)</f>
        <v>118</v>
      </c>
      <c r="Q228">
        <f t="shared" si="9"/>
        <v>98.03</v>
      </c>
      <c r="S228" s="13">
        <f t="shared" si="10"/>
        <v>40921.919340277782</v>
      </c>
      <c r="T228" s="13">
        <f t="shared" si="11"/>
        <v>40951.919340277782</v>
      </c>
    </row>
    <row r="229" spans="1:20" ht="18.5" customHeight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8267</v>
      </c>
      <c r="O229" t="s">
        <v>8269</v>
      </c>
      <c r="P229">
        <f>ROUND(E229/D229*100,0)</f>
        <v>35</v>
      </c>
      <c r="Q229">
        <f t="shared" si="9"/>
        <v>119.39</v>
      </c>
      <c r="S229" s="13">
        <f t="shared" si="10"/>
        <v>42094.808182870373</v>
      </c>
      <c r="T229" s="13">
        <f t="shared" si="11"/>
        <v>42124.808182870373</v>
      </c>
    </row>
    <row r="230" spans="1:20" ht="18.5" customHeight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8282</v>
      </c>
      <c r="O230" t="s">
        <v>8283</v>
      </c>
      <c r="P230">
        <f>ROUND(E230/D230*100,0)</f>
        <v>177</v>
      </c>
      <c r="Q230">
        <f t="shared" si="9"/>
        <v>97</v>
      </c>
      <c r="S230" s="13">
        <f t="shared" si="10"/>
        <v>42337.02039351852</v>
      </c>
      <c r="T230" s="13">
        <f t="shared" si="11"/>
        <v>42359.207638888889</v>
      </c>
    </row>
    <row r="231" spans="1:20" ht="18.5" customHeight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8278</v>
      </c>
      <c r="O231" t="s">
        <v>8279</v>
      </c>
      <c r="P231">
        <f>ROUND(E231/D231*100,0)</f>
        <v>101</v>
      </c>
      <c r="Q231">
        <f t="shared" si="9"/>
        <v>271.51</v>
      </c>
      <c r="S231" s="13">
        <f t="shared" si="10"/>
        <v>42770.201481481476</v>
      </c>
      <c r="T231" s="13">
        <f t="shared" si="11"/>
        <v>42805.201481481476</v>
      </c>
    </row>
    <row r="232" spans="1:20" ht="18.5" customHeight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8282</v>
      </c>
      <c r="O232" t="s">
        <v>8285</v>
      </c>
      <c r="P232">
        <f>ROUND(E232/D232*100,0)</f>
        <v>101</v>
      </c>
      <c r="Q232">
        <f t="shared" si="9"/>
        <v>131.13999999999999</v>
      </c>
      <c r="S232" s="13">
        <f t="shared" si="10"/>
        <v>42252.474351851852</v>
      </c>
      <c r="T232" s="13">
        <f t="shared" si="11"/>
        <v>42276.165972222225</v>
      </c>
    </row>
    <row r="233" spans="1:20" ht="18.5" customHeight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8267</v>
      </c>
      <c r="O233" t="s">
        <v>8269</v>
      </c>
      <c r="P233">
        <f>ROUND(E233/D233*100,0)</f>
        <v>59</v>
      </c>
      <c r="Q233">
        <f t="shared" si="9"/>
        <v>153.43</v>
      </c>
      <c r="S233" s="13">
        <f t="shared" si="10"/>
        <v>42282.168993055559</v>
      </c>
      <c r="T233" s="13">
        <f t="shared" si="11"/>
        <v>42327.210659722223</v>
      </c>
    </row>
    <row r="234" spans="1:20" ht="18.5" customHeight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8282</v>
      </c>
      <c r="O234" t="s">
        <v>8285</v>
      </c>
      <c r="P234">
        <f>ROUND(E234/D234*100,0)</f>
        <v>100</v>
      </c>
      <c r="Q234">
        <f t="shared" si="9"/>
        <v>262.11</v>
      </c>
      <c r="S234" s="13">
        <f t="shared" si="10"/>
        <v>42219.665173611109</v>
      </c>
      <c r="T234" s="13">
        <f t="shared" si="11"/>
        <v>42257.165972222225</v>
      </c>
    </row>
    <row r="235" spans="1:20" ht="18.5" customHeight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8275</v>
      </c>
      <c r="O235" t="s">
        <v>8276</v>
      </c>
      <c r="P235">
        <f>ROUND(E235/D235*100,0)</f>
        <v>185</v>
      </c>
      <c r="Q235">
        <f t="shared" si="9"/>
        <v>65.319999999999993</v>
      </c>
      <c r="S235" s="13">
        <f t="shared" si="10"/>
        <v>42417.625046296293</v>
      </c>
      <c r="T235" s="13">
        <f t="shared" si="11"/>
        <v>42452.290972222225</v>
      </c>
    </row>
    <row r="236" spans="1:20" ht="18.5" customHeight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8270</v>
      </c>
      <c r="O236" t="s">
        <v>8271</v>
      </c>
      <c r="P236">
        <f>ROUND(E236/D236*100,0)</f>
        <v>139</v>
      </c>
      <c r="Q236">
        <f t="shared" si="9"/>
        <v>103.2</v>
      </c>
      <c r="S236" s="13">
        <f t="shared" si="10"/>
        <v>41533.542858796296</v>
      </c>
      <c r="T236" s="13">
        <f t="shared" si="11"/>
        <v>41563.542858796296</v>
      </c>
    </row>
    <row r="237" spans="1:20" ht="18.5" customHeight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8286</v>
      </c>
      <c r="O237" t="s">
        <v>8290</v>
      </c>
      <c r="P237">
        <f>ROUND(E237/D237*100,0)</f>
        <v>139</v>
      </c>
      <c r="Q237">
        <f t="shared" si="9"/>
        <v>40.35</v>
      </c>
      <c r="S237" s="13">
        <f t="shared" si="10"/>
        <v>42723.63653935185</v>
      </c>
      <c r="T237" s="13">
        <f t="shared" si="11"/>
        <v>42753.63653935185</v>
      </c>
    </row>
    <row r="238" spans="1:20" ht="18.5" customHeight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8280</v>
      </c>
      <c r="O238" t="s">
        <v>8281</v>
      </c>
      <c r="P238">
        <f>ROUND(E238/D238*100,0)</f>
        <v>102</v>
      </c>
      <c r="Q238">
        <f t="shared" si="9"/>
        <v>119.99</v>
      </c>
      <c r="S238" s="13">
        <f t="shared" si="10"/>
        <v>42111.970995370371</v>
      </c>
      <c r="T238" s="13">
        <f t="shared" si="11"/>
        <v>42156.097222222219</v>
      </c>
    </row>
    <row r="239" spans="1:20" ht="18.5" customHeight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8286</v>
      </c>
      <c r="O239" t="s">
        <v>8290</v>
      </c>
      <c r="P239">
        <f>ROUND(E239/D239*100,0)</f>
        <v>105</v>
      </c>
      <c r="Q239">
        <f t="shared" si="9"/>
        <v>83.97</v>
      </c>
      <c r="S239" s="13">
        <f t="shared" si="10"/>
        <v>41710.594282407408</v>
      </c>
      <c r="T239" s="13">
        <f t="shared" si="11"/>
        <v>41740.594282407408</v>
      </c>
    </row>
    <row r="240" spans="1:20" ht="18.5" customHeight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8267</v>
      </c>
      <c r="O240" t="s">
        <v>8268</v>
      </c>
      <c r="P240">
        <f>ROUND(E240/D240*100,0)</f>
        <v>226</v>
      </c>
      <c r="Q240">
        <f t="shared" si="9"/>
        <v>230.56</v>
      </c>
      <c r="S240" s="13">
        <f t="shared" si="10"/>
        <v>40941.199826388889</v>
      </c>
      <c r="T240" s="13">
        <f t="shared" si="11"/>
        <v>40970.125</v>
      </c>
    </row>
    <row r="241" spans="1:20" ht="18.5" customHeight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8267</v>
      </c>
      <c r="O241" t="s">
        <v>8269</v>
      </c>
      <c r="P241">
        <f>ROUND(E241/D241*100,0)</f>
        <v>34</v>
      </c>
      <c r="Q241">
        <f t="shared" si="9"/>
        <v>99.97</v>
      </c>
      <c r="S241" s="13">
        <f t="shared" si="10"/>
        <v>42678.459120370375</v>
      </c>
      <c r="T241" s="13">
        <f t="shared" si="11"/>
        <v>42718.500787037032</v>
      </c>
    </row>
    <row r="242" spans="1:20" ht="18.5" customHeight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8267</v>
      </c>
      <c r="O242" t="s">
        <v>8268</v>
      </c>
      <c r="P242">
        <f>ROUND(E242/D242*100,0)</f>
        <v>421</v>
      </c>
      <c r="Q242">
        <f t="shared" si="9"/>
        <v>164.91</v>
      </c>
      <c r="S242" s="13">
        <f t="shared" si="10"/>
        <v>41424.27107638889</v>
      </c>
      <c r="T242" s="13">
        <f t="shared" si="11"/>
        <v>41456.75</v>
      </c>
    </row>
    <row r="243" spans="1:20" ht="18.5" customHeight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8267</v>
      </c>
      <c r="O243" t="s">
        <v>8277</v>
      </c>
      <c r="P243">
        <f>ROUND(E243/D243*100,0)</f>
        <v>39</v>
      </c>
      <c r="Q243">
        <f t="shared" si="9"/>
        <v>117.49</v>
      </c>
      <c r="S243" s="13">
        <f t="shared" si="10"/>
        <v>42264.963159722218</v>
      </c>
      <c r="T243" s="13">
        <f t="shared" si="11"/>
        <v>42308.947916666672</v>
      </c>
    </row>
    <row r="244" spans="1:20" ht="18.5" customHeight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8267</v>
      </c>
      <c r="O244" t="s">
        <v>8268</v>
      </c>
      <c r="P244">
        <f>ROUND(E244/D244*100,0)</f>
        <v>209</v>
      </c>
      <c r="Q244">
        <f t="shared" si="9"/>
        <v>131.99</v>
      </c>
      <c r="S244" s="13">
        <f t="shared" si="10"/>
        <v>41313.755219907405</v>
      </c>
      <c r="T244" s="13">
        <f t="shared" si="11"/>
        <v>41343.755219907405</v>
      </c>
    </row>
    <row r="245" spans="1:20" ht="18.5" customHeight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8270</v>
      </c>
      <c r="O245" t="s">
        <v>8271</v>
      </c>
      <c r="P245">
        <f>ROUND(E245/D245*100,0)</f>
        <v>111</v>
      </c>
      <c r="Q245">
        <f t="shared" si="9"/>
        <v>90.5</v>
      </c>
      <c r="S245" s="13">
        <f t="shared" si="10"/>
        <v>40840.615787037037</v>
      </c>
      <c r="T245" s="13">
        <f t="shared" si="11"/>
        <v>40900.125</v>
      </c>
    </row>
    <row r="246" spans="1:20" ht="18.5" customHeight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8267</v>
      </c>
      <c r="O246" t="s">
        <v>8268</v>
      </c>
      <c r="P246">
        <f>ROUND(E246/D246*100,0)</f>
        <v>133</v>
      </c>
      <c r="Q246">
        <f t="shared" si="9"/>
        <v>73.5</v>
      </c>
      <c r="S246" s="13">
        <f t="shared" si="10"/>
        <v>41704.735937500001</v>
      </c>
      <c r="T246" s="13">
        <f t="shared" si="11"/>
        <v>41750.165972222225</v>
      </c>
    </row>
    <row r="247" spans="1:20" ht="18.5" customHeight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8270</v>
      </c>
      <c r="O247" t="s">
        <v>8271</v>
      </c>
      <c r="P247">
        <f>ROUND(E247/D247*100,0)</f>
        <v>104</v>
      </c>
      <c r="Q247">
        <f t="shared" si="9"/>
        <v>96.88</v>
      </c>
      <c r="S247" s="13">
        <f t="shared" si="10"/>
        <v>42073.957569444443</v>
      </c>
      <c r="T247" s="13">
        <f t="shared" si="11"/>
        <v>42103.957569444443</v>
      </c>
    </row>
    <row r="248" spans="1:20" ht="18.5" customHeight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8270</v>
      </c>
      <c r="O248" t="s">
        <v>8292</v>
      </c>
      <c r="P248">
        <f>ROUND(E248/D248*100,0)</f>
        <v>132</v>
      </c>
      <c r="Q248">
        <f t="shared" si="9"/>
        <v>215.73</v>
      </c>
      <c r="S248" s="13">
        <f t="shared" si="10"/>
        <v>40977.805300925924</v>
      </c>
      <c r="T248" s="13">
        <f t="shared" si="11"/>
        <v>41007.76363425926</v>
      </c>
    </row>
    <row r="249" spans="1:20" ht="18.5" customHeight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8282</v>
      </c>
      <c r="O249" t="s">
        <v>8283</v>
      </c>
      <c r="P249">
        <f>ROUND(E249/D249*100,0)</f>
        <v>110</v>
      </c>
      <c r="Q249">
        <f t="shared" si="9"/>
        <v>94.55</v>
      </c>
      <c r="S249" s="13">
        <f t="shared" si="10"/>
        <v>41932.708877314813</v>
      </c>
      <c r="T249" s="13">
        <f t="shared" si="11"/>
        <v>41961.190972222219</v>
      </c>
    </row>
    <row r="250" spans="1:20" ht="18.5" customHeight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8286</v>
      </c>
      <c r="O250" t="s">
        <v>8295</v>
      </c>
      <c r="P250">
        <f>ROUND(E250/D250*100,0)</f>
        <v>118</v>
      </c>
      <c r="Q250">
        <f t="shared" si="9"/>
        <v>65.86</v>
      </c>
      <c r="S250" s="13">
        <f t="shared" si="10"/>
        <v>42702.212337962963</v>
      </c>
      <c r="T250" s="13">
        <f t="shared" si="11"/>
        <v>42732.212337962963</v>
      </c>
    </row>
    <row r="251" spans="1:20" ht="18.5" customHeight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8280</v>
      </c>
      <c r="O251" t="s">
        <v>8291</v>
      </c>
      <c r="P251">
        <f>ROUND(E251/D251*100,0)</f>
        <v>131</v>
      </c>
      <c r="Q251">
        <f t="shared" si="9"/>
        <v>150.9</v>
      </c>
      <c r="S251" s="13">
        <f t="shared" si="10"/>
        <v>41754.047083333331</v>
      </c>
      <c r="T251" s="13">
        <f t="shared" si="11"/>
        <v>41784.957638888889</v>
      </c>
    </row>
    <row r="252" spans="1:20" ht="18.5" customHeight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8267</v>
      </c>
      <c r="O252" t="s">
        <v>8274</v>
      </c>
      <c r="P252">
        <f>ROUND(E252/D252*100,0)</f>
        <v>408</v>
      </c>
      <c r="Q252">
        <f t="shared" si="9"/>
        <v>81.95</v>
      </c>
      <c r="S252" s="13">
        <f t="shared" si="10"/>
        <v>42184.874675925923</v>
      </c>
      <c r="T252" s="13">
        <f t="shared" si="11"/>
        <v>42228.083333333328</v>
      </c>
    </row>
    <row r="253" spans="1:20" ht="18.5" customHeight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8267</v>
      </c>
      <c r="O253" t="s">
        <v>8274</v>
      </c>
      <c r="P253">
        <f>ROUND(E253/D253*100,0)</f>
        <v>141</v>
      </c>
      <c r="Q253">
        <f t="shared" si="9"/>
        <v>55.76</v>
      </c>
      <c r="S253" s="13">
        <f t="shared" si="10"/>
        <v>42564.881076388891</v>
      </c>
      <c r="T253" s="13">
        <f t="shared" si="11"/>
        <v>42604.290972222225</v>
      </c>
    </row>
    <row r="254" spans="1:20" ht="18.5" customHeight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8267</v>
      </c>
      <c r="O254" t="s">
        <v>8269</v>
      </c>
      <c r="P254">
        <f>ROUND(E254/D254*100,0)</f>
        <v>267</v>
      </c>
      <c r="Q254">
        <f t="shared" si="9"/>
        <v>31.66</v>
      </c>
      <c r="S254" s="13">
        <f t="shared" si="10"/>
        <v>42163.957326388889</v>
      </c>
      <c r="T254" s="13">
        <f t="shared" si="11"/>
        <v>42193.957326388889</v>
      </c>
    </row>
    <row r="255" spans="1:20" ht="18.5" customHeight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8280</v>
      </c>
      <c r="O255" t="s">
        <v>8281</v>
      </c>
      <c r="P255">
        <f>ROUND(E255/D255*100,0)</f>
        <v>229</v>
      </c>
      <c r="Q255">
        <f t="shared" si="9"/>
        <v>56.9</v>
      </c>
      <c r="S255" s="13">
        <f t="shared" si="10"/>
        <v>41506.756111111114</v>
      </c>
      <c r="T255" s="13">
        <f t="shared" si="11"/>
        <v>41536.756111111114</v>
      </c>
    </row>
    <row r="256" spans="1:20" ht="18.5" customHeight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8275</v>
      </c>
      <c r="O256" t="s">
        <v>8276</v>
      </c>
      <c r="P256">
        <f>ROUND(E256/D256*100,0)</f>
        <v>128</v>
      </c>
      <c r="Q256">
        <f t="shared" si="9"/>
        <v>75.13</v>
      </c>
      <c r="S256" s="13">
        <f t="shared" si="10"/>
        <v>41572.958495370374</v>
      </c>
      <c r="T256" s="13">
        <f t="shared" si="11"/>
        <v>41609.168055555558</v>
      </c>
    </row>
    <row r="257" spans="1:20" ht="18.5" customHeight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8280</v>
      </c>
      <c r="O257" t="s">
        <v>8291</v>
      </c>
      <c r="P257">
        <f>ROUND(E257/D257*100,0)</f>
        <v>106</v>
      </c>
      <c r="Q257">
        <f t="shared" si="9"/>
        <v>93.26</v>
      </c>
      <c r="S257" s="13">
        <f t="shared" si="10"/>
        <v>41869.542314814818</v>
      </c>
      <c r="T257" s="13">
        <f t="shared" si="11"/>
        <v>41899.542314814818</v>
      </c>
    </row>
    <row r="258" spans="1:20" ht="18.5" customHeight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8282</v>
      </c>
      <c r="O258" t="s">
        <v>8285</v>
      </c>
      <c r="P258">
        <f>ROUND(E258/D258*100,0)</f>
        <v>103</v>
      </c>
      <c r="Q258">
        <f t="shared" si="9"/>
        <v>134.26</v>
      </c>
      <c r="S258" s="13">
        <f t="shared" si="10"/>
        <v>42445.19430555556</v>
      </c>
      <c r="T258" s="13">
        <f t="shared" si="11"/>
        <v>42489.19430555556</v>
      </c>
    </row>
    <row r="259" spans="1:20" ht="18.5" customHeight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8282</v>
      </c>
      <c r="O259" t="s">
        <v>8283</v>
      </c>
      <c r="P259">
        <f>ROUND(E259/D259*100,0)</f>
        <v>265</v>
      </c>
      <c r="Q259">
        <f t="shared" ref="Q259:Q322" si="12">IFERROR(ROUND(E259/L259,2),0)</f>
        <v>57.63</v>
      </c>
      <c r="S259" s="13">
        <f t="shared" ref="S259:S322" si="13">(((J259/60)/60)/24)+DATE(1970,1,1)</f>
        <v>42387.398472222223</v>
      </c>
      <c r="T259" s="13">
        <f t="shared" ref="T259:T322" si="14">(((I259/60)/60)/24)+DATE(1970,1,1)</f>
        <v>42421.398472222223</v>
      </c>
    </row>
    <row r="260" spans="1:20" ht="18.5" customHeight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8282</v>
      </c>
      <c r="O260" t="s">
        <v>8283</v>
      </c>
      <c r="P260">
        <f>ROUND(E260/D260*100,0)</f>
        <v>127</v>
      </c>
      <c r="Q260">
        <f t="shared" si="12"/>
        <v>96.3</v>
      </c>
      <c r="S260" s="13">
        <f t="shared" si="13"/>
        <v>41466.785231481481</v>
      </c>
      <c r="T260" s="13">
        <f t="shared" si="14"/>
        <v>41502.499305555553</v>
      </c>
    </row>
    <row r="261" spans="1:20" ht="18.5" customHeight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8280</v>
      </c>
      <c r="O261" t="s">
        <v>8281</v>
      </c>
      <c r="P261">
        <f>ROUND(E261/D261*100,0)</f>
        <v>106</v>
      </c>
      <c r="Q261">
        <f t="shared" si="12"/>
        <v>72.48</v>
      </c>
      <c r="S261" s="13">
        <f t="shared" si="13"/>
        <v>41401.565868055557</v>
      </c>
      <c r="T261" s="13">
        <f t="shared" si="14"/>
        <v>41431.565868055557</v>
      </c>
    </row>
    <row r="262" spans="1:20" ht="18.5" customHeight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8286</v>
      </c>
      <c r="O262" t="s">
        <v>8290</v>
      </c>
      <c r="P262">
        <f>ROUND(E262/D262*100,0)</f>
        <v>105</v>
      </c>
      <c r="Q262">
        <f t="shared" si="12"/>
        <v>109.45</v>
      </c>
      <c r="S262" s="13">
        <f t="shared" si="13"/>
        <v>41694.84065972222</v>
      </c>
      <c r="T262" s="13">
        <f t="shared" si="14"/>
        <v>41724.798993055556</v>
      </c>
    </row>
    <row r="263" spans="1:20" ht="18.5" customHeight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8280</v>
      </c>
      <c r="O263" t="s">
        <v>8281</v>
      </c>
      <c r="P263">
        <f>ROUND(E263/D263*100,0)</f>
        <v>105</v>
      </c>
      <c r="Q263">
        <f t="shared" si="12"/>
        <v>109.42</v>
      </c>
      <c r="S263" s="13">
        <f t="shared" si="13"/>
        <v>41612.10024305556</v>
      </c>
      <c r="T263" s="13">
        <f t="shared" si="14"/>
        <v>41641.333333333336</v>
      </c>
    </row>
    <row r="264" spans="1:20" ht="18.5" customHeight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8272</v>
      </c>
      <c r="O264" t="s">
        <v>8273</v>
      </c>
      <c r="P264">
        <f>ROUND(E264/D264*100,0)</f>
        <v>418</v>
      </c>
      <c r="Q264">
        <f t="shared" si="12"/>
        <v>84.91</v>
      </c>
      <c r="S264" s="13">
        <f t="shared" si="13"/>
        <v>42221.67432870371</v>
      </c>
      <c r="T264" s="13">
        <f t="shared" si="14"/>
        <v>42251.67432870371</v>
      </c>
    </row>
    <row r="265" spans="1:20" ht="18.5" customHeight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8267</v>
      </c>
      <c r="O265" t="s">
        <v>8268</v>
      </c>
      <c r="P265">
        <f>ROUND(E265/D265*100,0)</f>
        <v>104</v>
      </c>
      <c r="Q265">
        <f t="shared" si="12"/>
        <v>845.7</v>
      </c>
      <c r="S265" s="13">
        <f t="shared" si="13"/>
        <v>41872.525717592594</v>
      </c>
      <c r="T265" s="13">
        <f t="shared" si="14"/>
        <v>41930.166666666664</v>
      </c>
    </row>
    <row r="266" spans="1:20" ht="18.5" customHeight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8267</v>
      </c>
      <c r="O266" t="s">
        <v>8268</v>
      </c>
      <c r="P266">
        <f>ROUND(E266/D266*100,0)</f>
        <v>125</v>
      </c>
      <c r="Q266">
        <f t="shared" si="12"/>
        <v>73.42</v>
      </c>
      <c r="S266" s="13">
        <f t="shared" si="13"/>
        <v>40961.057349537034</v>
      </c>
      <c r="T266" s="13">
        <f t="shared" si="14"/>
        <v>40992.166666666664</v>
      </c>
    </row>
    <row r="267" spans="1:20" ht="18.5" customHeight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8275</v>
      </c>
      <c r="O267" t="s">
        <v>8293</v>
      </c>
      <c r="P267">
        <f>ROUND(E267/D267*100,0)</f>
        <v>36</v>
      </c>
      <c r="Q267">
        <f t="shared" si="12"/>
        <v>100.23</v>
      </c>
      <c r="S267" s="13">
        <f t="shared" si="13"/>
        <v>41963.759386574078</v>
      </c>
      <c r="T267" s="13">
        <f t="shared" si="14"/>
        <v>42023.354166666672</v>
      </c>
    </row>
    <row r="268" spans="1:20" ht="18.5" customHeight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8282</v>
      </c>
      <c r="O268" t="s">
        <v>8285</v>
      </c>
      <c r="P268">
        <f>ROUND(E268/D268*100,0)</f>
        <v>103</v>
      </c>
      <c r="Q268">
        <f t="shared" si="12"/>
        <v>297.02999999999997</v>
      </c>
      <c r="S268" s="13">
        <f t="shared" si="13"/>
        <v>41884.617314814815</v>
      </c>
      <c r="T268" s="13">
        <f t="shared" si="14"/>
        <v>41916.617314814815</v>
      </c>
    </row>
    <row r="269" spans="1:20" ht="18.5" customHeight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8280</v>
      </c>
      <c r="O269" t="s">
        <v>8291</v>
      </c>
      <c r="P269">
        <f>ROUND(E269/D269*100,0)</f>
        <v>309</v>
      </c>
      <c r="Q269">
        <f t="shared" si="12"/>
        <v>117.36</v>
      </c>
      <c r="S269" s="13">
        <f t="shared" si="13"/>
        <v>41802.790347222224</v>
      </c>
      <c r="T269" s="13">
        <f t="shared" si="14"/>
        <v>41833</v>
      </c>
    </row>
    <row r="270" spans="1:20" ht="18.5" customHeight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8272</v>
      </c>
      <c r="O270" t="s">
        <v>8273</v>
      </c>
      <c r="P270">
        <f>ROUND(E270/D270*100,0)</f>
        <v>205</v>
      </c>
      <c r="Q270">
        <f t="shared" si="12"/>
        <v>130.53</v>
      </c>
      <c r="S270" s="13">
        <f t="shared" si="13"/>
        <v>41760.8200462963</v>
      </c>
      <c r="T270" s="13">
        <f t="shared" si="14"/>
        <v>41790.8200462963</v>
      </c>
    </row>
    <row r="271" spans="1:20" ht="18.5" customHeight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8267</v>
      </c>
      <c r="O271" t="s">
        <v>8269</v>
      </c>
      <c r="P271">
        <f>ROUND(E271/D271*100,0)</f>
        <v>30</v>
      </c>
      <c r="Q271">
        <f t="shared" si="12"/>
        <v>171.79</v>
      </c>
      <c r="S271" s="13">
        <f t="shared" si="13"/>
        <v>42574.667650462965</v>
      </c>
      <c r="T271" s="13">
        <f t="shared" si="14"/>
        <v>42605.870833333334</v>
      </c>
    </row>
    <row r="272" spans="1:20" ht="18.5" customHeight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8278</v>
      </c>
      <c r="O272" t="s">
        <v>8279</v>
      </c>
      <c r="P272">
        <f>ROUND(E272/D272*100,0)</f>
        <v>102</v>
      </c>
      <c r="Q272">
        <f t="shared" si="12"/>
        <v>108.78</v>
      </c>
      <c r="S272" s="13">
        <f t="shared" si="13"/>
        <v>42407.637557870374</v>
      </c>
      <c r="T272" s="13">
        <f t="shared" si="14"/>
        <v>42452.595891203702</v>
      </c>
    </row>
    <row r="273" spans="1:20" ht="18.5" customHeight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8282</v>
      </c>
      <c r="O273" t="s">
        <v>8285</v>
      </c>
      <c r="P273">
        <f>ROUND(E273/D273*100,0)</f>
        <v>102</v>
      </c>
      <c r="Q273">
        <f t="shared" si="12"/>
        <v>141.71</v>
      </c>
      <c r="S273" s="13">
        <f t="shared" si="13"/>
        <v>42697.850844907407</v>
      </c>
      <c r="T273" s="13">
        <f t="shared" si="14"/>
        <v>42745.208333333328</v>
      </c>
    </row>
    <row r="274" spans="1:20" ht="18.5" customHeight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8280</v>
      </c>
      <c r="O274" t="s">
        <v>8281</v>
      </c>
      <c r="P274">
        <f>ROUND(E274/D274*100,0)</f>
        <v>102</v>
      </c>
      <c r="Q274">
        <f t="shared" si="12"/>
        <v>58.41</v>
      </c>
      <c r="S274" s="13">
        <f t="shared" si="13"/>
        <v>41926.73778935185</v>
      </c>
      <c r="T274" s="13">
        <f t="shared" si="14"/>
        <v>41957.125</v>
      </c>
    </row>
    <row r="275" spans="1:20" ht="18.5" customHeight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8280</v>
      </c>
      <c r="O275" t="s">
        <v>8281</v>
      </c>
      <c r="P275">
        <f>ROUND(E275/D275*100,0)</f>
        <v>122</v>
      </c>
      <c r="Q275">
        <f t="shared" si="12"/>
        <v>709.42</v>
      </c>
      <c r="S275" s="13">
        <f t="shared" si="13"/>
        <v>42711.795138888891</v>
      </c>
      <c r="T275" s="13">
        <f t="shared" si="14"/>
        <v>42741.795138888891</v>
      </c>
    </row>
    <row r="276" spans="1:20" ht="18.5" customHeight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8286</v>
      </c>
      <c r="O276" t="s">
        <v>8290</v>
      </c>
      <c r="P276">
        <f>ROUND(E276/D276*100,0)</f>
        <v>303833</v>
      </c>
      <c r="Q276">
        <f t="shared" si="12"/>
        <v>42.73</v>
      </c>
      <c r="S276" s="13">
        <f t="shared" si="13"/>
        <v>41855.783645833333</v>
      </c>
      <c r="T276" s="13">
        <f t="shared" si="14"/>
        <v>41885.783645833333</v>
      </c>
    </row>
    <row r="277" spans="1:20" ht="18.5" customHeight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8267</v>
      </c>
      <c r="O277" t="s">
        <v>8268</v>
      </c>
      <c r="P277">
        <f>ROUND(E277/D277*100,0)</f>
        <v>202</v>
      </c>
      <c r="Q277">
        <f t="shared" si="12"/>
        <v>45.55</v>
      </c>
      <c r="S277" s="13">
        <f t="shared" si="13"/>
        <v>42396.494583333333</v>
      </c>
      <c r="T277" s="13">
        <f t="shared" si="14"/>
        <v>42426.494583333333</v>
      </c>
    </row>
    <row r="278" spans="1:20" ht="18.5" customHeight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8280</v>
      </c>
      <c r="O278" t="s">
        <v>8281</v>
      </c>
      <c r="P278">
        <f>ROUND(E278/D278*100,0)</f>
        <v>101</v>
      </c>
      <c r="Q278">
        <f t="shared" si="12"/>
        <v>125.79</v>
      </c>
      <c r="S278" s="13">
        <f t="shared" si="13"/>
        <v>41598.17597222222</v>
      </c>
      <c r="T278" s="13">
        <f t="shared" si="14"/>
        <v>41630.208333333336</v>
      </c>
    </row>
    <row r="279" spans="1:20" ht="18.5" customHeight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8275</v>
      </c>
      <c r="O279" t="s">
        <v>8276</v>
      </c>
      <c r="P279">
        <f>ROUND(E279/D279*100,0)</f>
        <v>1212</v>
      </c>
      <c r="Q279">
        <f t="shared" si="12"/>
        <v>27.23</v>
      </c>
      <c r="S279" s="13">
        <f t="shared" si="13"/>
        <v>41423.910891203705</v>
      </c>
      <c r="T279" s="13">
        <f t="shared" si="14"/>
        <v>41450.208333333336</v>
      </c>
    </row>
    <row r="280" spans="1:20" ht="18.5" customHeight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8267</v>
      </c>
      <c r="O280" t="s">
        <v>8268</v>
      </c>
      <c r="P280">
        <f>ROUND(E280/D280*100,0)</f>
        <v>202</v>
      </c>
      <c r="Q280">
        <f t="shared" si="12"/>
        <v>77.23</v>
      </c>
      <c r="S280" s="13">
        <f t="shared" si="13"/>
        <v>42333.59993055556</v>
      </c>
      <c r="T280" s="13">
        <f t="shared" si="14"/>
        <v>42368.59993055556</v>
      </c>
    </row>
    <row r="281" spans="1:20" ht="18.5" customHeight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8280</v>
      </c>
      <c r="O281" t="s">
        <v>8281</v>
      </c>
      <c r="P281">
        <f>ROUND(E281/D281*100,0)</f>
        <v>101</v>
      </c>
      <c r="Q281">
        <f t="shared" si="12"/>
        <v>95.7</v>
      </c>
      <c r="S281" s="13">
        <f t="shared" si="13"/>
        <v>41589.676886574074</v>
      </c>
      <c r="T281" s="13">
        <f t="shared" si="14"/>
        <v>41619.676886574074</v>
      </c>
    </row>
    <row r="282" spans="1:20" ht="18.5" customHeight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8278</v>
      </c>
      <c r="O282" t="s">
        <v>8279</v>
      </c>
      <c r="P282">
        <f>ROUND(E282/D282*100,0)</f>
        <v>126</v>
      </c>
      <c r="Q282">
        <f t="shared" si="12"/>
        <v>81.25</v>
      </c>
      <c r="S282" s="13">
        <f t="shared" si="13"/>
        <v>42052.666990740734</v>
      </c>
      <c r="T282" s="13">
        <f t="shared" si="14"/>
        <v>42082.625324074077</v>
      </c>
    </row>
    <row r="283" spans="1:20" ht="18.5" customHeight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8267</v>
      </c>
      <c r="O283" t="s">
        <v>8269</v>
      </c>
      <c r="P283">
        <f>ROUND(E283/D283*100,0)</f>
        <v>104</v>
      </c>
      <c r="Q283">
        <f t="shared" si="12"/>
        <v>109.34</v>
      </c>
      <c r="S283" s="13">
        <f t="shared" si="13"/>
        <v>42179.160752314812</v>
      </c>
      <c r="T283" s="13">
        <f t="shared" si="14"/>
        <v>42211.75</v>
      </c>
    </row>
    <row r="284" spans="1:20" ht="18.5" customHeight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8280</v>
      </c>
      <c r="O284" t="s">
        <v>8296</v>
      </c>
      <c r="P284">
        <f>ROUND(E284/D284*100,0)</f>
        <v>23</v>
      </c>
      <c r="Q284">
        <f t="shared" si="12"/>
        <v>449.43</v>
      </c>
      <c r="S284" s="13">
        <f t="shared" si="13"/>
        <v>42090.161828703705</v>
      </c>
      <c r="T284" s="13">
        <f t="shared" si="14"/>
        <v>42150.161828703705</v>
      </c>
    </row>
    <row r="285" spans="1:20" ht="18.5" customHeight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8267</v>
      </c>
      <c r="O285" t="s">
        <v>8268</v>
      </c>
      <c r="P285">
        <f>ROUND(E285/D285*100,0)</f>
        <v>300</v>
      </c>
      <c r="Q285">
        <f t="shared" si="12"/>
        <v>70.040000000000006</v>
      </c>
      <c r="S285" s="13">
        <f t="shared" si="13"/>
        <v>41578.210104166668</v>
      </c>
      <c r="T285" s="13">
        <f t="shared" si="14"/>
        <v>41638.251770833333</v>
      </c>
    </row>
    <row r="286" spans="1:20" ht="18.5" customHeight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8272</v>
      </c>
      <c r="O286" t="s">
        <v>8273</v>
      </c>
      <c r="P286">
        <f>ROUND(E286/D286*100,0)</f>
        <v>250</v>
      </c>
      <c r="Q286">
        <f t="shared" si="12"/>
        <v>66.02</v>
      </c>
      <c r="S286" s="13">
        <f t="shared" si="13"/>
        <v>42213.802199074074</v>
      </c>
      <c r="T286" s="13">
        <f t="shared" si="14"/>
        <v>42243.802199074074</v>
      </c>
    </row>
    <row r="287" spans="1:20" ht="18.5" customHeight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8282</v>
      </c>
      <c r="O287" t="s">
        <v>8283</v>
      </c>
      <c r="P287">
        <f>ROUND(E287/D287*100,0)</f>
        <v>120</v>
      </c>
      <c r="Q287">
        <f t="shared" si="12"/>
        <v>92.39</v>
      </c>
      <c r="S287" s="13">
        <f t="shared" si="13"/>
        <v>41934.914918981485</v>
      </c>
      <c r="T287" s="13">
        <f t="shared" si="14"/>
        <v>41979.956585648149</v>
      </c>
    </row>
    <row r="288" spans="1:20" ht="18.5" customHeight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8282</v>
      </c>
      <c r="O288" t="s">
        <v>8283</v>
      </c>
      <c r="P288">
        <f>ROUND(E288/D288*100,0)</f>
        <v>120</v>
      </c>
      <c r="Q288">
        <f t="shared" si="12"/>
        <v>233.9</v>
      </c>
      <c r="S288" s="13">
        <f t="shared" si="13"/>
        <v>41939.569907407407</v>
      </c>
      <c r="T288" s="13">
        <f t="shared" si="14"/>
        <v>41969.611574074079</v>
      </c>
    </row>
    <row r="289" spans="1:20" ht="18.5" customHeight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8280</v>
      </c>
      <c r="O289" t="s">
        <v>8281</v>
      </c>
      <c r="P289">
        <f>ROUND(E289/D289*100,0)</f>
        <v>119</v>
      </c>
      <c r="Q289">
        <f t="shared" si="12"/>
        <v>230.09</v>
      </c>
      <c r="S289" s="13">
        <f t="shared" si="13"/>
        <v>41134.475497685184</v>
      </c>
      <c r="T289" s="13">
        <f t="shared" si="14"/>
        <v>41159.475497685184</v>
      </c>
    </row>
    <row r="290" spans="1:20" ht="18.5" customHeight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8282</v>
      </c>
      <c r="O290" t="s">
        <v>8283</v>
      </c>
      <c r="P290">
        <f>ROUND(E290/D290*100,0)</f>
        <v>118</v>
      </c>
      <c r="Q290">
        <f t="shared" si="12"/>
        <v>170.7</v>
      </c>
      <c r="S290" s="13">
        <f t="shared" si="13"/>
        <v>42655.465891203698</v>
      </c>
      <c r="T290" s="13">
        <f t="shared" si="14"/>
        <v>42685.507557870369</v>
      </c>
    </row>
    <row r="291" spans="1:20" ht="18.5" customHeight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8280</v>
      </c>
      <c r="O291" t="s">
        <v>8281</v>
      </c>
      <c r="P291">
        <f>ROUND(E291/D291*100,0)</f>
        <v>118</v>
      </c>
      <c r="Q291">
        <f t="shared" si="12"/>
        <v>30.65</v>
      </c>
      <c r="S291" s="13">
        <f t="shared" si="13"/>
        <v>41149.954791666663</v>
      </c>
      <c r="T291" s="13">
        <f t="shared" si="14"/>
        <v>41179.954791666663</v>
      </c>
    </row>
    <row r="292" spans="1:20" ht="18.5" customHeight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8280</v>
      </c>
      <c r="O292" t="s">
        <v>8281</v>
      </c>
      <c r="P292">
        <f>ROUND(E292/D292*100,0)</f>
        <v>117</v>
      </c>
      <c r="Q292">
        <f t="shared" si="12"/>
        <v>59.25</v>
      </c>
      <c r="S292" s="13">
        <f t="shared" si="13"/>
        <v>42291.596273148149</v>
      </c>
      <c r="T292" s="13">
        <f t="shared" si="14"/>
        <v>42321.637939814813</v>
      </c>
    </row>
    <row r="293" spans="1:20" ht="18.5" customHeight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8282</v>
      </c>
      <c r="O293" t="s">
        <v>8283</v>
      </c>
      <c r="P293">
        <f>ROUND(E293/D293*100,0)</f>
        <v>116</v>
      </c>
      <c r="Q293">
        <f t="shared" si="12"/>
        <v>95.37</v>
      </c>
      <c r="S293" s="13">
        <f t="shared" si="13"/>
        <v>42629.655046296291</v>
      </c>
      <c r="T293" s="13">
        <f t="shared" si="14"/>
        <v>42657.958333333328</v>
      </c>
    </row>
    <row r="294" spans="1:20" ht="18.5" customHeight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8267</v>
      </c>
      <c r="O294" t="s">
        <v>8269</v>
      </c>
      <c r="P294">
        <f>ROUND(E294/D294*100,0)</f>
        <v>83</v>
      </c>
      <c r="Q294">
        <f t="shared" si="12"/>
        <v>301.94</v>
      </c>
      <c r="S294" s="13">
        <f t="shared" si="13"/>
        <v>42506.416990740734</v>
      </c>
      <c r="T294" s="13">
        <f t="shared" si="14"/>
        <v>42541.790972222225</v>
      </c>
    </row>
    <row r="295" spans="1:20" ht="18.5" customHeight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8267</v>
      </c>
      <c r="O295" t="s">
        <v>8268</v>
      </c>
      <c r="P295">
        <f>ROUND(E295/D295*100,0)</f>
        <v>288</v>
      </c>
      <c r="Q295">
        <f t="shared" si="12"/>
        <v>47.47</v>
      </c>
      <c r="S295" s="13">
        <f t="shared" si="13"/>
        <v>42150.71056712963</v>
      </c>
      <c r="T295" s="13">
        <f t="shared" si="14"/>
        <v>42180.791666666672</v>
      </c>
    </row>
    <row r="296" spans="1:20" ht="18.5" customHeight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8275</v>
      </c>
      <c r="O296" t="s">
        <v>8276</v>
      </c>
      <c r="P296">
        <f>ROUND(E296/D296*100,0)</f>
        <v>103</v>
      </c>
      <c r="Q296">
        <f t="shared" si="12"/>
        <v>148.08000000000001</v>
      </c>
      <c r="S296" s="13">
        <f t="shared" si="13"/>
        <v>42776.082349537035</v>
      </c>
      <c r="T296" s="13">
        <f t="shared" si="14"/>
        <v>42806.082349537035</v>
      </c>
    </row>
    <row r="297" spans="1:20" ht="18.5" customHeight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8280</v>
      </c>
      <c r="O297" t="s">
        <v>8281</v>
      </c>
      <c r="P297">
        <f>ROUND(E297/D297*100,0)</f>
        <v>115</v>
      </c>
      <c r="Q297">
        <f t="shared" si="12"/>
        <v>129.82</v>
      </c>
      <c r="S297" s="13">
        <f t="shared" si="13"/>
        <v>42586.066076388888</v>
      </c>
      <c r="T297" s="13">
        <f t="shared" si="14"/>
        <v>42624.165972222225</v>
      </c>
    </row>
    <row r="298" spans="1:20" ht="18.5" customHeight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8267</v>
      </c>
      <c r="O298" t="s">
        <v>8274</v>
      </c>
      <c r="P298">
        <f>ROUND(E298/D298*100,0)</f>
        <v>115</v>
      </c>
      <c r="Q298">
        <f t="shared" si="12"/>
        <v>120.31</v>
      </c>
      <c r="S298" s="13">
        <f t="shared" si="13"/>
        <v>42211.99454861111</v>
      </c>
      <c r="T298" s="13">
        <f t="shared" si="14"/>
        <v>42241.99454861111</v>
      </c>
    </row>
    <row r="299" spans="1:20" ht="18.5" customHeight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8280</v>
      </c>
      <c r="O299" t="s">
        <v>8291</v>
      </c>
      <c r="P299">
        <f>ROUND(E299/D299*100,0)</f>
        <v>100</v>
      </c>
      <c r="Q299">
        <f t="shared" si="12"/>
        <v>320.45</v>
      </c>
      <c r="S299" s="13">
        <f t="shared" si="13"/>
        <v>42461.627511574072</v>
      </c>
      <c r="T299" s="13">
        <f t="shared" si="14"/>
        <v>42503.165972222225</v>
      </c>
    </row>
    <row r="300" spans="1:20" ht="18.5" customHeight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8275</v>
      </c>
      <c r="O300" t="s">
        <v>8276</v>
      </c>
      <c r="P300">
        <f>ROUND(E300/D300*100,0)</f>
        <v>285</v>
      </c>
      <c r="Q300">
        <f t="shared" si="12"/>
        <v>107.05</v>
      </c>
      <c r="S300" s="13">
        <f t="shared" si="13"/>
        <v>42380.690289351856</v>
      </c>
      <c r="T300" s="13">
        <f t="shared" si="14"/>
        <v>42394.666666666672</v>
      </c>
    </row>
    <row r="301" spans="1:20" ht="18.5" customHeight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8270</v>
      </c>
      <c r="O301" t="s">
        <v>8271</v>
      </c>
      <c r="P301">
        <f>ROUND(E301/D301*100,0)</f>
        <v>189</v>
      </c>
      <c r="Q301">
        <f t="shared" si="12"/>
        <v>64.17</v>
      </c>
      <c r="S301" s="13">
        <f t="shared" si="13"/>
        <v>41960.722951388889</v>
      </c>
      <c r="T301" s="13">
        <f t="shared" si="14"/>
        <v>41993.207638888889</v>
      </c>
    </row>
    <row r="302" spans="1:20" ht="18.5" customHeight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8282</v>
      </c>
      <c r="O302" t="s">
        <v>8283</v>
      </c>
      <c r="P302">
        <f>ROUND(E302/D302*100,0)</f>
        <v>113</v>
      </c>
      <c r="Q302">
        <f t="shared" si="12"/>
        <v>50.76</v>
      </c>
      <c r="S302" s="13">
        <f t="shared" si="13"/>
        <v>41920.123611111114</v>
      </c>
      <c r="T302" s="13">
        <f t="shared" si="14"/>
        <v>41948.208333333336</v>
      </c>
    </row>
    <row r="303" spans="1:20" ht="18.5" customHeight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8286</v>
      </c>
      <c r="O303" t="s">
        <v>8288</v>
      </c>
      <c r="P303">
        <f>ROUND(E303/D303*100,0)</f>
        <v>704</v>
      </c>
      <c r="Q303">
        <f t="shared" si="12"/>
        <v>39.07</v>
      </c>
      <c r="S303" s="13">
        <f t="shared" si="13"/>
        <v>41184.849166666667</v>
      </c>
      <c r="T303" s="13">
        <f t="shared" si="14"/>
        <v>41214.849166666667</v>
      </c>
    </row>
    <row r="304" spans="1:20" ht="18.5" customHeight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8282</v>
      </c>
      <c r="O304" t="s">
        <v>8283</v>
      </c>
      <c r="P304">
        <f>ROUND(E304/D304*100,0)</f>
        <v>351</v>
      </c>
      <c r="Q304">
        <f t="shared" si="12"/>
        <v>71.239999999999995</v>
      </c>
      <c r="S304" s="13">
        <f t="shared" si="13"/>
        <v>41391.782905092594</v>
      </c>
      <c r="T304" s="13">
        <f t="shared" si="14"/>
        <v>41421.290972222225</v>
      </c>
    </row>
    <row r="305" spans="1:20" ht="18.5" customHeight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8280</v>
      </c>
      <c r="O305" t="s">
        <v>8281</v>
      </c>
      <c r="P305">
        <f>ROUND(E305/D305*100,0)</f>
        <v>117</v>
      </c>
      <c r="Q305">
        <f t="shared" si="12"/>
        <v>89.39</v>
      </c>
      <c r="S305" s="13">
        <f t="shared" si="13"/>
        <v>42263.952662037031</v>
      </c>
      <c r="T305" s="13">
        <f t="shared" si="14"/>
        <v>42294.083333333328</v>
      </c>
    </row>
    <row r="306" spans="1:20" ht="18.5" customHeight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8280</v>
      </c>
      <c r="O306" t="s">
        <v>8284</v>
      </c>
      <c r="P306">
        <f>ROUND(E306/D306*100,0)</f>
        <v>56</v>
      </c>
      <c r="Q306">
        <f t="shared" si="12"/>
        <v>331.54</v>
      </c>
      <c r="S306" s="13">
        <f t="shared" si="13"/>
        <v>42066.958761574075</v>
      </c>
      <c r="T306" s="13">
        <f t="shared" si="14"/>
        <v>42116.917094907403</v>
      </c>
    </row>
    <row r="307" spans="1:20" ht="18.5" customHeight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8272</v>
      </c>
      <c r="O307" t="s">
        <v>8273</v>
      </c>
      <c r="P307">
        <f>ROUND(E307/D307*100,0)</f>
        <v>120</v>
      </c>
      <c r="Q307">
        <f t="shared" si="12"/>
        <v>98.84</v>
      </c>
      <c r="S307" s="13">
        <f t="shared" si="13"/>
        <v>42339.276006944448</v>
      </c>
      <c r="T307" s="13">
        <f t="shared" si="14"/>
        <v>42388.276006944448</v>
      </c>
    </row>
    <row r="308" spans="1:20" ht="18.5" customHeight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8282</v>
      </c>
      <c r="O308" t="s">
        <v>8283</v>
      </c>
      <c r="P308">
        <f>ROUND(E308/D308*100,0)</f>
        <v>110</v>
      </c>
      <c r="Q308">
        <f t="shared" si="12"/>
        <v>104.15</v>
      </c>
      <c r="S308" s="13">
        <f t="shared" si="13"/>
        <v>42627.307303240741</v>
      </c>
      <c r="T308" s="13">
        <f t="shared" si="14"/>
        <v>42656</v>
      </c>
    </row>
    <row r="309" spans="1:20" ht="18.5" customHeight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8282</v>
      </c>
      <c r="O309" t="s">
        <v>8285</v>
      </c>
      <c r="P309">
        <f>ROUND(E309/D309*100,0)</f>
        <v>120</v>
      </c>
      <c r="Q309">
        <f t="shared" si="12"/>
        <v>85.53</v>
      </c>
      <c r="S309" s="13">
        <f t="shared" si="13"/>
        <v>41834.586574074077</v>
      </c>
      <c r="T309" s="13">
        <f t="shared" si="14"/>
        <v>41866.083333333336</v>
      </c>
    </row>
    <row r="310" spans="1:20" ht="18.5" customHeight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8272</v>
      </c>
      <c r="O310" t="s">
        <v>8273</v>
      </c>
      <c r="P310">
        <f>ROUND(E310/D310*100,0)</f>
        <v>136</v>
      </c>
      <c r="Q310">
        <f t="shared" si="12"/>
        <v>95.76</v>
      </c>
      <c r="S310" s="13">
        <f t="shared" si="13"/>
        <v>42705.919201388882</v>
      </c>
      <c r="T310" s="13">
        <f t="shared" si="14"/>
        <v>42738.919201388882</v>
      </c>
    </row>
    <row r="311" spans="1:20" ht="18.5" customHeight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8282</v>
      </c>
      <c r="O311" t="s">
        <v>8283</v>
      </c>
      <c r="P311">
        <f>ROUND(E311/D311*100,0)</f>
        <v>109</v>
      </c>
      <c r="Q311">
        <f t="shared" si="12"/>
        <v>88.59</v>
      </c>
      <c r="S311" s="13">
        <f t="shared" si="13"/>
        <v>41368.560289351852</v>
      </c>
      <c r="T311" s="13">
        <f t="shared" si="14"/>
        <v>41398.560289351852</v>
      </c>
    </row>
    <row r="312" spans="1:20" ht="18.5" customHeight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8272</v>
      </c>
      <c r="O312" t="s">
        <v>8273</v>
      </c>
      <c r="P312">
        <f>ROUND(E312/D312*100,0)</f>
        <v>103</v>
      </c>
      <c r="Q312">
        <f t="shared" si="12"/>
        <v>148.57</v>
      </c>
      <c r="S312" s="13">
        <f t="shared" si="13"/>
        <v>42535.809490740736</v>
      </c>
      <c r="T312" s="13">
        <f t="shared" si="14"/>
        <v>42565.809490740736</v>
      </c>
    </row>
    <row r="313" spans="1:20" ht="18.5" customHeight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8280</v>
      </c>
      <c r="O313" t="s">
        <v>8281</v>
      </c>
      <c r="P313">
        <f>ROUND(E313/D313*100,0)</f>
        <v>108</v>
      </c>
      <c r="Q313">
        <f t="shared" si="12"/>
        <v>145.04</v>
      </c>
      <c r="S313" s="13">
        <f t="shared" si="13"/>
        <v>42473.57</v>
      </c>
      <c r="T313" s="13">
        <f t="shared" si="14"/>
        <v>42503.57</v>
      </c>
    </row>
    <row r="314" spans="1:20" ht="18.5" customHeight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8280</v>
      </c>
      <c r="O314" t="s">
        <v>8281</v>
      </c>
      <c r="P314">
        <f>ROUND(E314/D314*100,0)</f>
        <v>157</v>
      </c>
      <c r="Q314">
        <f t="shared" si="12"/>
        <v>87.69</v>
      </c>
      <c r="S314" s="13">
        <f t="shared" si="13"/>
        <v>42759.244166666671</v>
      </c>
      <c r="T314" s="13">
        <f t="shared" si="14"/>
        <v>42793.084027777775</v>
      </c>
    </row>
    <row r="315" spans="1:20" ht="18.5" customHeight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8272</v>
      </c>
      <c r="O315" t="s">
        <v>8273</v>
      </c>
      <c r="P315">
        <f>ROUND(E315/D315*100,0)</f>
        <v>106</v>
      </c>
      <c r="Q315">
        <f t="shared" si="12"/>
        <v>151.24</v>
      </c>
      <c r="S315" s="13">
        <f t="shared" si="13"/>
        <v>42234.597685185188</v>
      </c>
      <c r="T315" s="13">
        <f t="shared" si="14"/>
        <v>42274.597685185188</v>
      </c>
    </row>
    <row r="316" spans="1:20" ht="18.5" customHeight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8278</v>
      </c>
      <c r="O316" t="s">
        <v>8279</v>
      </c>
      <c r="P316">
        <f>ROUND(E316/D316*100,0)</f>
        <v>106</v>
      </c>
      <c r="Q316">
        <f t="shared" si="12"/>
        <v>75.5</v>
      </c>
      <c r="S316" s="13">
        <f t="shared" si="13"/>
        <v>42011.628136574072</v>
      </c>
      <c r="T316" s="13">
        <f t="shared" si="14"/>
        <v>42041.628136574072</v>
      </c>
    </row>
    <row r="317" spans="1:20" ht="18.5" customHeight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8280</v>
      </c>
      <c r="O317" t="s">
        <v>8281</v>
      </c>
      <c r="P317">
        <f>ROUND(E317/D317*100,0)</f>
        <v>106</v>
      </c>
      <c r="Q317">
        <f t="shared" si="12"/>
        <v>111.8</v>
      </c>
      <c r="S317" s="13">
        <f t="shared" si="13"/>
        <v>41934.584502314814</v>
      </c>
      <c r="T317" s="13">
        <f t="shared" si="14"/>
        <v>41964.626168981486</v>
      </c>
    </row>
    <row r="318" spans="1:20" ht="18.5" customHeight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8278</v>
      </c>
      <c r="O318" t="s">
        <v>8279</v>
      </c>
      <c r="P318">
        <f>ROUND(E318/D318*100,0)</f>
        <v>106</v>
      </c>
      <c r="Q318">
        <f t="shared" si="12"/>
        <v>211.84</v>
      </c>
      <c r="S318" s="13">
        <f t="shared" si="13"/>
        <v>41807.624374999999</v>
      </c>
      <c r="T318" s="13">
        <f t="shared" si="14"/>
        <v>41837.624374999999</v>
      </c>
    </row>
    <row r="319" spans="1:20" ht="18.5" customHeight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8267</v>
      </c>
      <c r="O319" t="s">
        <v>8269</v>
      </c>
      <c r="P319">
        <f>ROUND(E319/D319*100,0)</f>
        <v>106</v>
      </c>
      <c r="Q319">
        <f t="shared" si="12"/>
        <v>174.03</v>
      </c>
      <c r="S319" s="13">
        <f t="shared" si="13"/>
        <v>42100.642071759255</v>
      </c>
      <c r="T319" s="13">
        <f t="shared" si="14"/>
        <v>42155.642071759255</v>
      </c>
    </row>
    <row r="320" spans="1:20" ht="18.5" customHeight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8280</v>
      </c>
      <c r="O320" t="s">
        <v>8281</v>
      </c>
      <c r="P320">
        <f>ROUND(E320/D320*100,0)</f>
        <v>176</v>
      </c>
      <c r="Q320">
        <f t="shared" si="12"/>
        <v>91.19</v>
      </c>
      <c r="S320" s="13">
        <f t="shared" si="13"/>
        <v>41184.277986111112</v>
      </c>
      <c r="T320" s="13">
        <f t="shared" si="14"/>
        <v>41215.166666666664</v>
      </c>
    </row>
    <row r="321" spans="1:20" ht="18.5" customHeight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8270</v>
      </c>
      <c r="O321" t="s">
        <v>8292</v>
      </c>
      <c r="P321">
        <f>ROUND(E321/D321*100,0)</f>
        <v>132</v>
      </c>
      <c r="Q321">
        <f t="shared" si="12"/>
        <v>99.77</v>
      </c>
      <c r="S321" s="13">
        <f t="shared" si="13"/>
        <v>40854.745266203703</v>
      </c>
      <c r="T321" s="13">
        <f t="shared" si="14"/>
        <v>40884.745266203703</v>
      </c>
    </row>
    <row r="322" spans="1:20" ht="18.5" customHeight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8280</v>
      </c>
      <c r="O322" t="s">
        <v>8281</v>
      </c>
      <c r="P322">
        <f>ROUND(E322/D322*100,0)</f>
        <v>101</v>
      </c>
      <c r="Q322">
        <f t="shared" si="12"/>
        <v>201.22</v>
      </c>
      <c r="S322" s="13">
        <f t="shared" si="13"/>
        <v>41719.667986111112</v>
      </c>
      <c r="T322" s="13">
        <f t="shared" si="14"/>
        <v>41749.667986111112</v>
      </c>
    </row>
    <row r="323" spans="1:20" ht="18.5" customHeight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8267</v>
      </c>
      <c r="O323" t="s">
        <v>8269</v>
      </c>
      <c r="P323">
        <f>ROUND(E323/D323*100,0)</f>
        <v>29</v>
      </c>
      <c r="Q323">
        <f t="shared" ref="Q323:Q386" si="15">IFERROR(ROUND(E323/L323,2),0)</f>
        <v>85</v>
      </c>
      <c r="S323" s="13">
        <f t="shared" ref="S323:S386" si="16">(((J323/60)/60)/24)+DATE(1970,1,1)</f>
        <v>42506.709722222222</v>
      </c>
      <c r="T323" s="13">
        <f t="shared" ref="T323:T386" si="17">(((I323/60)/60)/24)+DATE(1970,1,1)</f>
        <v>42540.340277777781</v>
      </c>
    </row>
    <row r="324" spans="1:20" ht="18.5" customHeight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8267</v>
      </c>
      <c r="O324" t="s">
        <v>8268</v>
      </c>
      <c r="P324">
        <f>ROUND(E324/D324*100,0)</f>
        <v>105</v>
      </c>
      <c r="Q324">
        <f t="shared" si="15"/>
        <v>346.13</v>
      </c>
      <c r="S324" s="13">
        <f t="shared" si="16"/>
        <v>42633.841608796298</v>
      </c>
      <c r="T324" s="13">
        <f t="shared" si="17"/>
        <v>42663.841608796298</v>
      </c>
    </row>
    <row r="325" spans="1:20" ht="18.5" customHeight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8267</v>
      </c>
      <c r="O325" t="s">
        <v>8268</v>
      </c>
      <c r="P325">
        <f>ROUND(E325/D325*100,0)</f>
        <v>131</v>
      </c>
      <c r="Q325">
        <f t="shared" si="15"/>
        <v>546.69000000000005</v>
      </c>
      <c r="S325" s="13">
        <f t="shared" si="16"/>
        <v>42692.771493055552</v>
      </c>
      <c r="T325" s="13">
        <f t="shared" si="17"/>
        <v>42722.771493055552</v>
      </c>
    </row>
    <row r="326" spans="1:20" ht="18.5" customHeight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8286</v>
      </c>
      <c r="O326" t="s">
        <v>8297</v>
      </c>
      <c r="P326">
        <f>ROUND(E326/D326*100,0)</f>
        <v>105</v>
      </c>
      <c r="Q326">
        <f t="shared" si="15"/>
        <v>118.7</v>
      </c>
      <c r="S326" s="13">
        <f t="shared" si="16"/>
        <v>41023.782037037039</v>
      </c>
      <c r="T326" s="13">
        <f t="shared" si="17"/>
        <v>41053.782037037039</v>
      </c>
    </row>
    <row r="327" spans="1:20" ht="18.5" customHeight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8280</v>
      </c>
      <c r="O327" t="s">
        <v>8281</v>
      </c>
      <c r="P327">
        <f>ROUND(E327/D327*100,0)</f>
        <v>105</v>
      </c>
      <c r="Q327">
        <f t="shared" si="15"/>
        <v>104.31</v>
      </c>
      <c r="S327" s="13">
        <f t="shared" si="16"/>
        <v>41085.698113425926</v>
      </c>
      <c r="T327" s="13">
        <f t="shared" si="17"/>
        <v>41120.208333333336</v>
      </c>
    </row>
    <row r="328" spans="1:20" ht="18.5" customHeight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8280</v>
      </c>
      <c r="O328" t="s">
        <v>8281</v>
      </c>
      <c r="P328">
        <f>ROUND(E328/D328*100,0)</f>
        <v>174</v>
      </c>
      <c r="Q328">
        <f t="shared" si="15"/>
        <v>86.14</v>
      </c>
      <c r="S328" s="13">
        <f t="shared" si="16"/>
        <v>42078.222187499996</v>
      </c>
      <c r="T328" s="13">
        <f t="shared" si="17"/>
        <v>42118.222187499996</v>
      </c>
    </row>
    <row r="329" spans="1:20" ht="18.5" customHeight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8272</v>
      </c>
      <c r="O329" t="s">
        <v>8273</v>
      </c>
      <c r="P329">
        <f>ROUND(E329/D329*100,0)</f>
        <v>159</v>
      </c>
      <c r="Q329">
        <f t="shared" si="15"/>
        <v>102.86</v>
      </c>
      <c r="S329" s="13">
        <f t="shared" si="16"/>
        <v>42633.461956018517</v>
      </c>
      <c r="T329" s="13">
        <f t="shared" si="17"/>
        <v>42663.461956018517</v>
      </c>
    </row>
    <row r="330" spans="1:20" ht="18.5" customHeight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8282</v>
      </c>
      <c r="O330" t="s">
        <v>8294</v>
      </c>
      <c r="P330">
        <f>ROUND(E330/D330*100,0)</f>
        <v>103</v>
      </c>
      <c r="Q330">
        <f t="shared" si="15"/>
        <v>175.51</v>
      </c>
      <c r="S330" s="13">
        <f t="shared" si="16"/>
        <v>42103.556828703702</v>
      </c>
      <c r="T330" s="13">
        <f t="shared" si="17"/>
        <v>42133.165972222225</v>
      </c>
    </row>
    <row r="331" spans="1:20" ht="18.5" customHeight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8286</v>
      </c>
      <c r="O331" t="s">
        <v>8287</v>
      </c>
      <c r="P331">
        <f>ROUND(E331/D331*100,0)</f>
        <v>129</v>
      </c>
      <c r="Q331">
        <f t="shared" si="15"/>
        <v>99.38</v>
      </c>
      <c r="S331" s="13">
        <f t="shared" si="16"/>
        <v>41348.168287037035</v>
      </c>
      <c r="T331" s="13">
        <f t="shared" si="17"/>
        <v>41393.168287037035</v>
      </c>
    </row>
    <row r="332" spans="1:20" ht="18.5" customHeight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8267</v>
      </c>
      <c r="O332" t="s">
        <v>8269</v>
      </c>
      <c r="P332">
        <f>ROUND(E332/D332*100,0)</f>
        <v>46</v>
      </c>
      <c r="Q332">
        <f t="shared" si="15"/>
        <v>136.46</v>
      </c>
      <c r="S332" s="13">
        <f t="shared" si="16"/>
        <v>42766.626793981486</v>
      </c>
      <c r="T332" s="13">
        <f t="shared" si="17"/>
        <v>42808.585127314815</v>
      </c>
    </row>
    <row r="333" spans="1:20" ht="18.5" customHeight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8280</v>
      </c>
      <c r="O333" t="s">
        <v>8281</v>
      </c>
      <c r="P333">
        <f>ROUND(E333/D333*100,0)</f>
        <v>103</v>
      </c>
      <c r="Q333">
        <f t="shared" si="15"/>
        <v>78.2</v>
      </c>
      <c r="S333" s="13">
        <f t="shared" si="16"/>
        <v>41662.047500000001</v>
      </c>
      <c r="T333" s="13">
        <f t="shared" si="17"/>
        <v>41692.047500000001</v>
      </c>
    </row>
    <row r="334" spans="1:20" ht="18.5" customHeight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8286</v>
      </c>
      <c r="O334" t="s">
        <v>8290</v>
      </c>
      <c r="P334">
        <f>ROUND(E334/D334*100,0)</f>
        <v>213</v>
      </c>
      <c r="Q334">
        <f t="shared" si="15"/>
        <v>38.18</v>
      </c>
      <c r="S334" s="13">
        <f t="shared" si="16"/>
        <v>41487.611250000002</v>
      </c>
      <c r="T334" s="13">
        <f t="shared" si="17"/>
        <v>41517.611250000002</v>
      </c>
    </row>
    <row r="335" spans="1:20" ht="18.5" customHeight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8278</v>
      </c>
      <c r="O335" t="s">
        <v>8279</v>
      </c>
      <c r="P335">
        <f>ROUND(E335/D335*100,0)</f>
        <v>102</v>
      </c>
      <c r="Q335">
        <f t="shared" si="15"/>
        <v>115.69</v>
      </c>
      <c r="S335" s="13">
        <f t="shared" si="16"/>
        <v>41771.572256944448</v>
      </c>
      <c r="T335" s="13">
        <f t="shared" si="17"/>
        <v>41801.572256944448</v>
      </c>
    </row>
    <row r="336" spans="1:20" ht="18.5" customHeight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8278</v>
      </c>
      <c r="O336" t="s">
        <v>8279</v>
      </c>
      <c r="P336">
        <f>ROUND(E336/D336*100,0)</f>
        <v>254</v>
      </c>
      <c r="Q336">
        <f t="shared" si="15"/>
        <v>47.38</v>
      </c>
      <c r="S336" s="13">
        <f t="shared" si="16"/>
        <v>42139.781678240746</v>
      </c>
      <c r="T336" s="13">
        <f t="shared" si="17"/>
        <v>42169.781678240746</v>
      </c>
    </row>
    <row r="337" spans="1:20" ht="18.5" customHeight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8280</v>
      </c>
      <c r="O337" t="s">
        <v>8281</v>
      </c>
      <c r="P337">
        <f>ROUND(E337/D337*100,0)</f>
        <v>102</v>
      </c>
      <c r="Q337">
        <f t="shared" si="15"/>
        <v>85.34</v>
      </c>
      <c r="S337" s="13">
        <f t="shared" si="16"/>
        <v>40626.959930555553</v>
      </c>
      <c r="T337" s="13">
        <f t="shared" si="17"/>
        <v>40657.959930555553</v>
      </c>
    </row>
    <row r="338" spans="1:20" ht="18.5" customHeight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8282</v>
      </c>
      <c r="O338" t="s">
        <v>8285</v>
      </c>
      <c r="P338">
        <f>ROUND(E338/D338*100,0)</f>
        <v>102</v>
      </c>
      <c r="Q338">
        <f t="shared" si="15"/>
        <v>119.19</v>
      </c>
      <c r="S338" s="13">
        <f t="shared" si="16"/>
        <v>41918.742175925923</v>
      </c>
      <c r="T338" s="13">
        <f t="shared" si="17"/>
        <v>41948.783842592595</v>
      </c>
    </row>
    <row r="339" spans="1:20" ht="18.5" customHeight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8280</v>
      </c>
      <c r="O339" t="s">
        <v>8281</v>
      </c>
      <c r="P339">
        <f>ROUND(E339/D339*100,0)</f>
        <v>105</v>
      </c>
      <c r="Q339">
        <f t="shared" si="15"/>
        <v>84.02</v>
      </c>
      <c r="S339" s="13">
        <f t="shared" si="16"/>
        <v>41935.070486111108</v>
      </c>
      <c r="T339" s="13">
        <f t="shared" si="17"/>
        <v>41957.216666666667</v>
      </c>
    </row>
    <row r="340" spans="1:20" ht="18.5" customHeight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8280</v>
      </c>
      <c r="O340" t="s">
        <v>8281</v>
      </c>
      <c r="P340">
        <f>ROUND(E340/D340*100,0)</f>
        <v>101</v>
      </c>
      <c r="Q340">
        <f t="shared" si="15"/>
        <v>200.89</v>
      </c>
      <c r="S340" s="13">
        <f t="shared" si="16"/>
        <v>41113.77238425926</v>
      </c>
      <c r="T340" s="13">
        <f t="shared" si="17"/>
        <v>41143.77238425926</v>
      </c>
    </row>
    <row r="341" spans="1:20" ht="18.5" customHeight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8275</v>
      </c>
      <c r="O341" t="s">
        <v>8293</v>
      </c>
      <c r="P341">
        <f>ROUND(E341/D341*100,0)</f>
        <v>5</v>
      </c>
      <c r="Q341">
        <f t="shared" si="15"/>
        <v>267.81</v>
      </c>
      <c r="S341" s="13">
        <f t="shared" si="16"/>
        <v>41486.537268518521</v>
      </c>
      <c r="T341" s="13">
        <f t="shared" si="17"/>
        <v>41516.537268518521</v>
      </c>
    </row>
    <row r="342" spans="1:20" ht="18.5" customHeight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8267</v>
      </c>
      <c r="O342" t="s">
        <v>8269</v>
      </c>
      <c r="P342">
        <f>ROUND(E342/D342*100,0)</f>
        <v>101</v>
      </c>
      <c r="Q342">
        <f t="shared" si="15"/>
        <v>239.35</v>
      </c>
      <c r="S342" s="13">
        <f t="shared" si="16"/>
        <v>41956.017488425925</v>
      </c>
      <c r="T342" s="13">
        <f t="shared" si="17"/>
        <v>41986.017488425925</v>
      </c>
    </row>
    <row r="343" spans="1:20" ht="18.5" customHeight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8282</v>
      </c>
      <c r="O343" t="s">
        <v>8283</v>
      </c>
      <c r="P343">
        <f>ROUND(E343/D343*100,0)</f>
        <v>100</v>
      </c>
      <c r="Q343">
        <f t="shared" si="15"/>
        <v>115.08</v>
      </c>
      <c r="S343" s="13">
        <f t="shared" si="16"/>
        <v>42576.278715277775</v>
      </c>
      <c r="T343" s="13">
        <f t="shared" si="17"/>
        <v>42606.278715277775</v>
      </c>
    </row>
    <row r="344" spans="1:20" ht="18.5" customHeight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8275</v>
      </c>
      <c r="O344" t="s">
        <v>8276</v>
      </c>
      <c r="P344">
        <f>ROUND(E344/D344*100,0)</f>
        <v>496</v>
      </c>
      <c r="Q344">
        <f t="shared" si="15"/>
        <v>25.09</v>
      </c>
      <c r="S344" s="13">
        <f t="shared" si="16"/>
        <v>41806.794074074074</v>
      </c>
      <c r="T344" s="13">
        <f t="shared" si="17"/>
        <v>41839.125</v>
      </c>
    </row>
    <row r="345" spans="1:20" ht="18.5" customHeight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8267</v>
      </c>
      <c r="O345" t="s">
        <v>8269</v>
      </c>
      <c r="P345">
        <f>ROUND(E345/D345*100,0)</f>
        <v>49</v>
      </c>
      <c r="Q345">
        <f t="shared" si="15"/>
        <v>176.36</v>
      </c>
      <c r="S345" s="13">
        <f t="shared" si="16"/>
        <v>42767.577303240745</v>
      </c>
      <c r="T345" s="13">
        <f t="shared" si="17"/>
        <v>42797.577303240745</v>
      </c>
    </row>
    <row r="346" spans="1:20" ht="18.5" customHeight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8280</v>
      </c>
      <c r="O346" t="s">
        <v>8298</v>
      </c>
      <c r="P346">
        <f>ROUND(E346/D346*100,0)</f>
        <v>25</v>
      </c>
      <c r="Q346">
        <f t="shared" si="15"/>
        <v>725.03</v>
      </c>
      <c r="S346" s="13">
        <f t="shared" si="16"/>
        <v>42327.490752314814</v>
      </c>
      <c r="T346" s="13">
        <f t="shared" si="17"/>
        <v>42367.490752314814</v>
      </c>
    </row>
    <row r="347" spans="1:20" ht="18.5" customHeight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8275</v>
      </c>
      <c r="O347" t="s">
        <v>8276</v>
      </c>
      <c r="P347">
        <f>ROUND(E347/D347*100,0)</f>
        <v>272</v>
      </c>
      <c r="Q347">
        <f t="shared" si="15"/>
        <v>98.41</v>
      </c>
      <c r="S347" s="13">
        <f t="shared" si="16"/>
        <v>42573.327986111108</v>
      </c>
      <c r="T347" s="13">
        <f t="shared" si="17"/>
        <v>42588.327986111108</v>
      </c>
    </row>
    <row r="348" spans="1:20" ht="18.5" customHeight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8280</v>
      </c>
      <c r="O348" t="s">
        <v>8281</v>
      </c>
      <c r="P348">
        <f>ROUND(E348/D348*100,0)</f>
        <v>111</v>
      </c>
      <c r="Q348">
        <f t="shared" si="15"/>
        <v>42.52</v>
      </c>
      <c r="S348" s="13">
        <f t="shared" si="16"/>
        <v>41282.944456018515</v>
      </c>
      <c r="T348" s="13">
        <f t="shared" si="17"/>
        <v>41312.944456018515</v>
      </c>
    </row>
    <row r="349" spans="1:20" ht="18.5" customHeight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8282</v>
      </c>
      <c r="O349" t="s">
        <v>8285</v>
      </c>
      <c r="P349">
        <f>ROUND(E349/D349*100,0)</f>
        <v>106</v>
      </c>
      <c r="Q349">
        <f t="shared" si="15"/>
        <v>251.74</v>
      </c>
      <c r="S349" s="13">
        <f t="shared" si="16"/>
        <v>42614.760937500003</v>
      </c>
      <c r="T349" s="13">
        <f t="shared" si="17"/>
        <v>42644.165972222225</v>
      </c>
    </row>
    <row r="350" spans="1:20" ht="18.5" customHeight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8286</v>
      </c>
      <c r="O350" t="s">
        <v>8290</v>
      </c>
      <c r="P350">
        <f>ROUND(E350/D350*100,0)</f>
        <v>162</v>
      </c>
      <c r="Q350">
        <f t="shared" si="15"/>
        <v>62.52</v>
      </c>
      <c r="S350" s="13">
        <f t="shared" si="16"/>
        <v>41458.867905092593</v>
      </c>
      <c r="T350" s="13">
        <f t="shared" si="17"/>
        <v>41493.867905092593</v>
      </c>
    </row>
    <row r="351" spans="1:20" ht="18.5" customHeight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8275</v>
      </c>
      <c r="O351" t="s">
        <v>8276</v>
      </c>
      <c r="P351">
        <f>ROUND(E351/D351*100,0)</f>
        <v>243</v>
      </c>
      <c r="Q351">
        <f t="shared" si="15"/>
        <v>82.15</v>
      </c>
      <c r="S351" s="13">
        <f t="shared" si="16"/>
        <v>42644.667534722219</v>
      </c>
      <c r="T351" s="13">
        <f t="shared" si="17"/>
        <v>42672.791666666672</v>
      </c>
    </row>
    <row r="352" spans="1:20" ht="18.5" customHeight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8272</v>
      </c>
      <c r="O352" t="s">
        <v>8273</v>
      </c>
      <c r="P352">
        <f>ROUND(E352/D352*100,0)</f>
        <v>162</v>
      </c>
      <c r="Q352">
        <f t="shared" si="15"/>
        <v>39.51</v>
      </c>
      <c r="S352" s="13">
        <f t="shared" si="16"/>
        <v>41948.56658564815</v>
      </c>
      <c r="T352" s="13">
        <f t="shared" si="17"/>
        <v>41979.25</v>
      </c>
    </row>
    <row r="353" spans="1:20" ht="18.5" customHeight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8272</v>
      </c>
      <c r="O353" t="s">
        <v>8273</v>
      </c>
      <c r="P353">
        <f>ROUND(E353/D353*100,0)</f>
        <v>484</v>
      </c>
      <c r="Q353">
        <f t="shared" si="15"/>
        <v>82.32</v>
      </c>
      <c r="S353" s="13">
        <f t="shared" si="16"/>
        <v>42391.475289351853</v>
      </c>
      <c r="T353" s="13">
        <f t="shared" si="17"/>
        <v>42415.625</v>
      </c>
    </row>
    <row r="354" spans="1:20" ht="18.5" customHeight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8267</v>
      </c>
      <c r="O354" t="s">
        <v>8268</v>
      </c>
      <c r="P354">
        <f>ROUND(E354/D354*100,0)</f>
        <v>127</v>
      </c>
      <c r="Q354">
        <f t="shared" si="15"/>
        <v>117.6</v>
      </c>
      <c r="S354" s="13">
        <f t="shared" si="16"/>
        <v>41863.429791666669</v>
      </c>
      <c r="T354" s="13">
        <f t="shared" si="17"/>
        <v>41898.429791666669</v>
      </c>
    </row>
    <row r="355" spans="1:20" ht="18.5" customHeight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8267</v>
      </c>
      <c r="O355" t="s">
        <v>8269</v>
      </c>
      <c r="P355">
        <f>ROUND(E355/D355*100,0)</f>
        <v>7</v>
      </c>
      <c r="Q355">
        <f t="shared" si="15"/>
        <v>177.39</v>
      </c>
      <c r="S355" s="13">
        <f t="shared" si="16"/>
        <v>41809.473275462966</v>
      </c>
      <c r="T355" s="13">
        <f t="shared" si="17"/>
        <v>41845.125</v>
      </c>
    </row>
    <row r="356" spans="1:20" ht="18.5" customHeight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8286</v>
      </c>
      <c r="O356" t="s">
        <v>8288</v>
      </c>
      <c r="P356">
        <f>ROUND(E356/D356*100,0)</f>
        <v>119</v>
      </c>
      <c r="Q356">
        <f t="shared" si="15"/>
        <v>388.98</v>
      </c>
      <c r="S356" s="13">
        <f t="shared" si="16"/>
        <v>42370.580590277779</v>
      </c>
      <c r="T356" s="13">
        <f t="shared" si="17"/>
        <v>42400.580590277779</v>
      </c>
    </row>
    <row r="357" spans="1:20" ht="18.5" customHeight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8278</v>
      </c>
      <c r="O357" t="s">
        <v>8279</v>
      </c>
      <c r="P357">
        <f>ROUND(E357/D357*100,0)</f>
        <v>102</v>
      </c>
      <c r="Q357">
        <f t="shared" si="15"/>
        <v>189.76</v>
      </c>
      <c r="S357" s="13">
        <f t="shared" si="16"/>
        <v>42423.602500000001</v>
      </c>
      <c r="T357" s="13">
        <f t="shared" si="17"/>
        <v>42453.560833333337</v>
      </c>
    </row>
    <row r="358" spans="1:20" ht="18.5" customHeight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8282</v>
      </c>
      <c r="O358" t="s">
        <v>8285</v>
      </c>
      <c r="P358">
        <f>ROUND(E358/D358*100,0)</f>
        <v>118</v>
      </c>
      <c r="Q358">
        <f t="shared" si="15"/>
        <v>110.35</v>
      </c>
      <c r="S358" s="13">
        <f t="shared" si="16"/>
        <v>41909.969386574077</v>
      </c>
      <c r="T358" s="13">
        <f t="shared" si="17"/>
        <v>41950.011053240742</v>
      </c>
    </row>
    <row r="359" spans="1:20" ht="18.5" customHeight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8267</v>
      </c>
      <c r="O359" t="s">
        <v>8268</v>
      </c>
      <c r="P359">
        <f>ROUND(E359/D359*100,0)</f>
        <v>585</v>
      </c>
      <c r="Q359">
        <f t="shared" si="15"/>
        <v>222.99</v>
      </c>
      <c r="S359" s="13">
        <f t="shared" si="16"/>
        <v>41099.966944444444</v>
      </c>
      <c r="T359" s="13">
        <f t="shared" si="17"/>
        <v>41134.125</v>
      </c>
    </row>
    <row r="360" spans="1:20" ht="18.5" customHeight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8282</v>
      </c>
      <c r="O360" t="s">
        <v>8283</v>
      </c>
      <c r="P360">
        <f>ROUND(E360/D360*100,0)</f>
        <v>106</v>
      </c>
      <c r="Q360">
        <f t="shared" si="15"/>
        <v>146.44999999999999</v>
      </c>
      <c r="S360" s="13">
        <f t="shared" si="16"/>
        <v>41841.850034722222</v>
      </c>
      <c r="T360" s="13">
        <f t="shared" si="17"/>
        <v>41871.850034722222</v>
      </c>
    </row>
    <row r="361" spans="1:20" ht="18.5" customHeight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8272</v>
      </c>
      <c r="O361" t="s">
        <v>8273</v>
      </c>
      <c r="P361">
        <f>ROUND(E361/D361*100,0)</f>
        <v>125</v>
      </c>
      <c r="Q361">
        <f t="shared" si="15"/>
        <v>95.83</v>
      </c>
      <c r="S361" s="13">
        <f t="shared" si="16"/>
        <v>41964.751342592594</v>
      </c>
      <c r="T361" s="13">
        <f t="shared" si="17"/>
        <v>41996</v>
      </c>
    </row>
    <row r="362" spans="1:20" ht="18.5" customHeight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8272</v>
      </c>
      <c r="O362" t="s">
        <v>8273</v>
      </c>
      <c r="P362">
        <f>ROUND(E362/D362*100,0)</f>
        <v>105</v>
      </c>
      <c r="Q362">
        <f t="shared" si="15"/>
        <v>61.56</v>
      </c>
      <c r="S362" s="13">
        <f t="shared" si="16"/>
        <v>42741.599664351852</v>
      </c>
      <c r="T362" s="13">
        <f t="shared" si="17"/>
        <v>42772.599664351852</v>
      </c>
    </row>
    <row r="363" spans="1:20" ht="18.5" customHeight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8282</v>
      </c>
      <c r="O363" t="s">
        <v>8283</v>
      </c>
      <c r="P363">
        <f>ROUND(E363/D363*100,0)</f>
        <v>319</v>
      </c>
      <c r="Q363">
        <f t="shared" si="15"/>
        <v>131.38</v>
      </c>
      <c r="S363" s="13">
        <f t="shared" si="16"/>
        <v>42534.895625000005</v>
      </c>
      <c r="T363" s="13">
        <f t="shared" si="17"/>
        <v>42564.895625000005</v>
      </c>
    </row>
    <row r="364" spans="1:20" ht="18.5" customHeight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8267</v>
      </c>
      <c r="O364" t="s">
        <v>8274</v>
      </c>
      <c r="P364">
        <f>ROUND(E364/D364*100,0)</f>
        <v>115</v>
      </c>
      <c r="Q364">
        <f t="shared" si="15"/>
        <v>80.19</v>
      </c>
      <c r="S364" s="13">
        <f t="shared" si="16"/>
        <v>42218.169293981482</v>
      </c>
      <c r="T364" s="13">
        <f t="shared" si="17"/>
        <v>42246.169293981482</v>
      </c>
    </row>
    <row r="365" spans="1:20" ht="18.5" customHeight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8275</v>
      </c>
      <c r="O365" t="s">
        <v>8276</v>
      </c>
      <c r="P365">
        <f>ROUND(E365/D365*100,0)</f>
        <v>412</v>
      </c>
      <c r="Q365">
        <f t="shared" si="15"/>
        <v>44.06</v>
      </c>
      <c r="S365" s="13">
        <f t="shared" si="16"/>
        <v>42633.586122685185</v>
      </c>
      <c r="T365" s="13">
        <f t="shared" si="17"/>
        <v>42668.708333333328</v>
      </c>
    </row>
    <row r="366" spans="1:20" ht="18.5" customHeight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8267</v>
      </c>
      <c r="O366" t="s">
        <v>8268</v>
      </c>
      <c r="P366">
        <f>ROUND(E366/D366*100,0)</f>
        <v>2260300</v>
      </c>
      <c r="Q366">
        <f t="shared" si="15"/>
        <v>138.66999999999999</v>
      </c>
      <c r="S366" s="13">
        <f t="shared" si="16"/>
        <v>42626.668888888889</v>
      </c>
      <c r="T366" s="13">
        <f t="shared" si="17"/>
        <v>42656.915972222225</v>
      </c>
    </row>
    <row r="367" spans="1:20" ht="18.5" customHeight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8280</v>
      </c>
      <c r="O367" t="s">
        <v>8281</v>
      </c>
      <c r="P367">
        <f>ROUND(E367/D367*100,0)</f>
        <v>101</v>
      </c>
      <c r="Q367">
        <f t="shared" si="15"/>
        <v>216.75</v>
      </c>
      <c r="S367" s="13">
        <f t="shared" si="16"/>
        <v>42178.282372685186</v>
      </c>
      <c r="T367" s="13">
        <f t="shared" si="17"/>
        <v>42208.282372685186</v>
      </c>
    </row>
    <row r="368" spans="1:20" ht="18.5" customHeight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8280</v>
      </c>
      <c r="O368" t="s">
        <v>8281</v>
      </c>
      <c r="P368">
        <f>ROUND(E368/D368*100,0)</f>
        <v>112</v>
      </c>
      <c r="Q368">
        <f t="shared" si="15"/>
        <v>58.54</v>
      </c>
      <c r="S368" s="13">
        <f t="shared" si="16"/>
        <v>41980.781793981485</v>
      </c>
      <c r="T368" s="13">
        <f t="shared" si="17"/>
        <v>42010.781793981485</v>
      </c>
    </row>
    <row r="369" spans="1:20" ht="18.5" customHeight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8286</v>
      </c>
      <c r="O369" t="s">
        <v>8290</v>
      </c>
      <c r="P369">
        <f>ROUND(E369/D369*100,0)</f>
        <v>102</v>
      </c>
      <c r="Q369">
        <f t="shared" si="15"/>
        <v>140.86000000000001</v>
      </c>
      <c r="S369" s="13">
        <f t="shared" si="16"/>
        <v>41449.585162037038</v>
      </c>
      <c r="T369" s="13">
        <f t="shared" si="17"/>
        <v>41479.585162037038</v>
      </c>
    </row>
    <row r="370" spans="1:20" ht="18.5" customHeight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8280</v>
      </c>
      <c r="O370" t="s">
        <v>8291</v>
      </c>
      <c r="P370">
        <f>ROUND(E370/D370*100,0)</f>
        <v>112</v>
      </c>
      <c r="Q370">
        <f t="shared" si="15"/>
        <v>148.97</v>
      </c>
      <c r="S370" s="13">
        <f t="shared" si="16"/>
        <v>41929.164733796293</v>
      </c>
      <c r="T370" s="13">
        <f t="shared" si="17"/>
        <v>41959.206400462965</v>
      </c>
    </row>
    <row r="371" spans="1:20" ht="18.5" customHeight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8272</v>
      </c>
      <c r="O371" t="s">
        <v>8273</v>
      </c>
      <c r="P371">
        <f>ROUND(E371/D371*100,0)</f>
        <v>101</v>
      </c>
      <c r="Q371">
        <f t="shared" si="15"/>
        <v>67.84</v>
      </c>
      <c r="S371" s="13">
        <f t="shared" si="16"/>
        <v>42426.542592592596</v>
      </c>
      <c r="T371" s="13">
        <f t="shared" si="17"/>
        <v>42454.916666666672</v>
      </c>
    </row>
    <row r="372" spans="1:20" ht="18.5" customHeight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8272</v>
      </c>
      <c r="O372" t="s">
        <v>8273</v>
      </c>
      <c r="P372">
        <f>ROUND(E372/D372*100,0)</f>
        <v>148</v>
      </c>
      <c r="Q372">
        <f t="shared" si="15"/>
        <v>207.62</v>
      </c>
      <c r="S372" s="13">
        <f t="shared" si="16"/>
        <v>42668.176701388889</v>
      </c>
      <c r="T372" s="13">
        <f t="shared" si="17"/>
        <v>42698.083333333328</v>
      </c>
    </row>
    <row r="373" spans="1:20" ht="18.5" customHeight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8272</v>
      </c>
      <c r="O373" t="s">
        <v>8273</v>
      </c>
      <c r="P373">
        <f>ROUND(E373/D373*100,0)</f>
        <v>112</v>
      </c>
      <c r="Q373">
        <f t="shared" si="15"/>
        <v>116.21</v>
      </c>
      <c r="S373" s="13">
        <f t="shared" si="16"/>
        <v>42654.177187499998</v>
      </c>
      <c r="T373" s="13">
        <f t="shared" si="17"/>
        <v>42684.218854166669</v>
      </c>
    </row>
    <row r="374" spans="1:20" ht="18.5" customHeight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8267</v>
      </c>
      <c r="O374" t="s">
        <v>8299</v>
      </c>
      <c r="P374">
        <f>ROUND(E374/D374*100,0)</f>
        <v>63</v>
      </c>
      <c r="Q374">
        <f t="shared" si="15"/>
        <v>128.62</v>
      </c>
      <c r="S374" s="13">
        <f t="shared" si="16"/>
        <v>42529.632754629631</v>
      </c>
      <c r="T374" s="13">
        <f t="shared" si="17"/>
        <v>42556.207638888889</v>
      </c>
    </row>
    <row r="375" spans="1:20" ht="18.5" customHeight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8275</v>
      </c>
      <c r="O375" t="s">
        <v>8276</v>
      </c>
      <c r="P375">
        <f>ROUND(E375/D375*100,0)</f>
        <v>110</v>
      </c>
      <c r="Q375">
        <f t="shared" si="15"/>
        <v>55.96</v>
      </c>
      <c r="S375" s="13">
        <f t="shared" si="16"/>
        <v>42583.615081018521</v>
      </c>
      <c r="T375" s="13">
        <f t="shared" si="17"/>
        <v>42620.083333333328</v>
      </c>
    </row>
    <row r="376" spans="1:20" ht="18.5" customHeight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8282</v>
      </c>
      <c r="O376" t="s">
        <v>8285</v>
      </c>
      <c r="P376">
        <f>ROUND(E376/D376*100,0)</f>
        <v>110</v>
      </c>
      <c r="Q376">
        <f t="shared" si="15"/>
        <v>92.04</v>
      </c>
      <c r="S376" s="13">
        <f t="shared" si="16"/>
        <v>42461.747199074074</v>
      </c>
      <c r="T376" s="13">
        <f t="shared" si="17"/>
        <v>42491.747199074074</v>
      </c>
    </row>
    <row r="377" spans="1:20" ht="18.5" customHeight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8282</v>
      </c>
      <c r="O377" t="s">
        <v>8285</v>
      </c>
      <c r="P377">
        <f>ROUND(E377/D377*100,0)</f>
        <v>104</v>
      </c>
      <c r="Q377">
        <f t="shared" si="15"/>
        <v>81.13</v>
      </c>
      <c r="S377" s="13">
        <f t="shared" si="16"/>
        <v>42135.60020833333</v>
      </c>
      <c r="T377" s="13">
        <f t="shared" si="17"/>
        <v>42167.083333333328</v>
      </c>
    </row>
    <row r="378" spans="1:20" ht="18.5" customHeight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8286</v>
      </c>
      <c r="O378" t="s">
        <v>8290</v>
      </c>
      <c r="P378">
        <f>ROUND(E378/D378*100,0)</f>
        <v>122</v>
      </c>
      <c r="Q378">
        <f t="shared" si="15"/>
        <v>64.37</v>
      </c>
      <c r="S378" s="13">
        <f t="shared" si="16"/>
        <v>42745.600243055553</v>
      </c>
      <c r="T378" s="13">
        <f t="shared" si="17"/>
        <v>42776.208333333328</v>
      </c>
    </row>
    <row r="379" spans="1:20" ht="18.5" customHeight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8267</v>
      </c>
      <c r="O379" t="s">
        <v>8274</v>
      </c>
      <c r="P379">
        <f>ROUND(E379/D379*100,0)</f>
        <v>146</v>
      </c>
      <c r="Q379">
        <f t="shared" si="15"/>
        <v>47.06</v>
      </c>
      <c r="S379" s="13">
        <f t="shared" si="16"/>
        <v>42115.74754629629</v>
      </c>
      <c r="T379" s="13">
        <f t="shared" si="17"/>
        <v>42145.74754629629</v>
      </c>
    </row>
    <row r="380" spans="1:20" ht="18.5" customHeight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8272</v>
      </c>
      <c r="O380" t="s">
        <v>8273</v>
      </c>
      <c r="P380">
        <f>ROUND(E380/D380*100,0)</f>
        <v>104</v>
      </c>
      <c r="Q380">
        <f t="shared" si="15"/>
        <v>79.97</v>
      </c>
      <c r="S380" s="13">
        <f t="shared" si="16"/>
        <v>42409.776076388895</v>
      </c>
      <c r="T380" s="13">
        <f t="shared" si="17"/>
        <v>42469.734409722223</v>
      </c>
    </row>
    <row r="381" spans="1:20" ht="18.5" customHeight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8282</v>
      </c>
      <c r="O381" t="s">
        <v>8283</v>
      </c>
      <c r="P381">
        <f>ROUND(E381/D381*100,0)</f>
        <v>109</v>
      </c>
      <c r="Q381">
        <f t="shared" si="15"/>
        <v>92.13</v>
      </c>
      <c r="S381" s="13">
        <f t="shared" si="16"/>
        <v>41610.794421296298</v>
      </c>
      <c r="T381" s="13">
        <f t="shared" si="17"/>
        <v>41637.332638888889</v>
      </c>
    </row>
    <row r="382" spans="1:20" ht="18.5" customHeight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8286</v>
      </c>
      <c r="O382" t="s">
        <v>8287</v>
      </c>
      <c r="P382">
        <f>ROUND(E382/D382*100,0)</f>
        <v>120</v>
      </c>
      <c r="Q382">
        <f t="shared" si="15"/>
        <v>88.15</v>
      </c>
      <c r="S382" s="13">
        <f t="shared" si="16"/>
        <v>40555.322662037033</v>
      </c>
      <c r="T382" s="13">
        <f t="shared" si="17"/>
        <v>40603.833333333336</v>
      </c>
    </row>
    <row r="383" spans="1:20" ht="18.5" customHeight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8280</v>
      </c>
      <c r="O383" t="s">
        <v>8281</v>
      </c>
      <c r="P383">
        <f>ROUND(E383/D383*100,0)</f>
        <v>108</v>
      </c>
      <c r="Q383">
        <f t="shared" si="15"/>
        <v>65.3</v>
      </c>
      <c r="S383" s="13">
        <f t="shared" si="16"/>
        <v>41193.032013888893</v>
      </c>
      <c r="T383" s="13">
        <f t="shared" si="17"/>
        <v>41223.073680555557</v>
      </c>
    </row>
    <row r="384" spans="1:20" ht="18.5" customHeight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8272</v>
      </c>
      <c r="O384" t="s">
        <v>8273</v>
      </c>
      <c r="P384">
        <f>ROUND(E384/D384*100,0)</f>
        <v>124</v>
      </c>
      <c r="Q384">
        <f t="shared" si="15"/>
        <v>110.39</v>
      </c>
      <c r="S384" s="13">
        <f t="shared" si="16"/>
        <v>42751.533391203702</v>
      </c>
      <c r="T384" s="13">
        <f t="shared" si="17"/>
        <v>42780.957638888889</v>
      </c>
    </row>
    <row r="385" spans="1:20" ht="18.5" customHeight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8272</v>
      </c>
      <c r="O385" t="s">
        <v>8273</v>
      </c>
      <c r="P385">
        <f>ROUND(E385/D385*100,0)</f>
        <v>180</v>
      </c>
      <c r="Q385">
        <f t="shared" si="15"/>
        <v>96.38</v>
      </c>
      <c r="S385" s="13">
        <f t="shared" si="16"/>
        <v>42552.315127314811</v>
      </c>
      <c r="T385" s="13">
        <f t="shared" si="17"/>
        <v>42588.75</v>
      </c>
    </row>
    <row r="386" spans="1:20" ht="18.5" customHeight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8282</v>
      </c>
      <c r="O386" t="s">
        <v>8285</v>
      </c>
      <c r="P386">
        <f>ROUND(E386/D386*100,0)</f>
        <v>108</v>
      </c>
      <c r="Q386">
        <f t="shared" si="15"/>
        <v>106.8</v>
      </c>
      <c r="S386" s="13">
        <f t="shared" si="16"/>
        <v>41933.291643518518</v>
      </c>
      <c r="T386" s="13">
        <f t="shared" si="17"/>
        <v>41963.333310185189</v>
      </c>
    </row>
    <row r="387" spans="1:20" ht="18.5" customHeight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8280</v>
      </c>
      <c r="O387" t="s">
        <v>8281</v>
      </c>
      <c r="P387">
        <f>ROUND(E387/D387*100,0)</f>
        <v>107</v>
      </c>
      <c r="Q387">
        <f t="shared" ref="Q387:Q450" si="18">IFERROR(ROUND(E387/L387,2),0)</f>
        <v>97.64</v>
      </c>
      <c r="S387" s="13">
        <f t="shared" ref="S387:S450" si="19">(((J387/60)/60)/24)+DATE(1970,1,1)</f>
        <v>41017.885462962964</v>
      </c>
      <c r="T387" s="13">
        <f t="shared" ref="T387:T450" si="20">(((I387/60)/60)/24)+DATE(1970,1,1)</f>
        <v>41067.621527777781</v>
      </c>
    </row>
    <row r="388" spans="1:20" ht="18.5" customHeight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8280</v>
      </c>
      <c r="O388" t="s">
        <v>8281</v>
      </c>
      <c r="P388">
        <f>ROUND(E388/D388*100,0)</f>
        <v>119</v>
      </c>
      <c r="Q388">
        <f t="shared" si="18"/>
        <v>89.96</v>
      </c>
      <c r="S388" s="13">
        <f t="shared" si="19"/>
        <v>41134.751550925925</v>
      </c>
      <c r="T388" s="13">
        <f t="shared" si="20"/>
        <v>41155.751550925925</v>
      </c>
    </row>
    <row r="389" spans="1:20" ht="18.5" customHeight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8267</v>
      </c>
      <c r="O389" t="s">
        <v>8277</v>
      </c>
      <c r="P389">
        <f>ROUND(E389/D389*100,0)</f>
        <v>43</v>
      </c>
      <c r="Q389">
        <f t="shared" si="18"/>
        <v>215.96</v>
      </c>
      <c r="S389" s="13">
        <f t="shared" si="19"/>
        <v>42514.671099537038</v>
      </c>
      <c r="T389" s="13">
        <f t="shared" si="20"/>
        <v>42544.671099537038</v>
      </c>
    </row>
    <row r="390" spans="1:20" ht="18.5" customHeight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8280</v>
      </c>
      <c r="O390" t="s">
        <v>8281</v>
      </c>
      <c r="P390">
        <f>ROUND(E390/D390*100,0)</f>
        <v>107</v>
      </c>
      <c r="Q390">
        <f t="shared" si="18"/>
        <v>224.85</v>
      </c>
      <c r="S390" s="13">
        <f t="shared" si="19"/>
        <v>42687.875775462962</v>
      </c>
      <c r="T390" s="13">
        <f t="shared" si="20"/>
        <v>42718.5</v>
      </c>
    </row>
    <row r="391" spans="1:20" ht="18.5" customHeight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8267</v>
      </c>
      <c r="O391" t="s">
        <v>8299</v>
      </c>
      <c r="P391">
        <f>ROUND(E391/D391*100,0)</f>
        <v>107</v>
      </c>
      <c r="Q391">
        <f t="shared" si="18"/>
        <v>267</v>
      </c>
      <c r="S391" s="13">
        <f t="shared" si="19"/>
        <v>42207.746678240743</v>
      </c>
      <c r="T391" s="13">
        <f t="shared" si="20"/>
        <v>42237.746678240743</v>
      </c>
    </row>
    <row r="392" spans="1:20" ht="18.5" customHeight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8280</v>
      </c>
      <c r="O392" t="s">
        <v>8281</v>
      </c>
      <c r="P392">
        <f>ROUND(E392/D392*100,0)</f>
        <v>107</v>
      </c>
      <c r="Q392">
        <f t="shared" si="18"/>
        <v>134.91</v>
      </c>
      <c r="S392" s="13">
        <f t="shared" si="19"/>
        <v>42331.551307870366</v>
      </c>
      <c r="T392" s="13">
        <f t="shared" si="20"/>
        <v>42360.958333333328</v>
      </c>
    </row>
    <row r="393" spans="1:20" ht="18.5" customHeight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8267</v>
      </c>
      <c r="O393" t="s">
        <v>8269</v>
      </c>
      <c r="P393">
        <f>ROUND(E393/D393*100,0)</f>
        <v>47</v>
      </c>
      <c r="Q393">
        <f t="shared" si="18"/>
        <v>53.25</v>
      </c>
      <c r="S393" s="13">
        <f t="shared" si="19"/>
        <v>42009.973946759259</v>
      </c>
      <c r="T393" s="13">
        <f t="shared" si="20"/>
        <v>42039.973946759259</v>
      </c>
    </row>
    <row r="394" spans="1:20" ht="18.5" customHeight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8272</v>
      </c>
      <c r="O394" t="s">
        <v>8273</v>
      </c>
      <c r="P394">
        <f>ROUND(E394/D394*100,0)</f>
        <v>65</v>
      </c>
      <c r="Q394">
        <f t="shared" si="18"/>
        <v>170.63</v>
      </c>
      <c r="S394" s="13">
        <f t="shared" si="19"/>
        <v>41891.976388888892</v>
      </c>
      <c r="T394" s="13">
        <f t="shared" si="20"/>
        <v>41936.976388888892</v>
      </c>
    </row>
    <row r="395" spans="1:20" ht="18.5" customHeight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8275</v>
      </c>
      <c r="O395" t="s">
        <v>8293</v>
      </c>
      <c r="P395">
        <f>ROUND(E395/D395*100,0)</f>
        <v>28</v>
      </c>
      <c r="Q395">
        <f t="shared" si="18"/>
        <v>370.95</v>
      </c>
      <c r="S395" s="13">
        <f t="shared" si="19"/>
        <v>42694.98128472222</v>
      </c>
      <c r="T395" s="13">
        <f t="shared" si="20"/>
        <v>42727.332638888889</v>
      </c>
    </row>
    <row r="396" spans="1:20" ht="18.5" customHeight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8267</v>
      </c>
      <c r="O396" t="s">
        <v>8299</v>
      </c>
      <c r="P396">
        <f>ROUND(E396/D396*100,0)</f>
        <v>105</v>
      </c>
      <c r="Q396">
        <f t="shared" si="18"/>
        <v>373.56</v>
      </c>
      <c r="S396" s="13">
        <f t="shared" si="19"/>
        <v>42222.622766203705</v>
      </c>
      <c r="T396" s="13">
        <f t="shared" si="20"/>
        <v>42251.625</v>
      </c>
    </row>
    <row r="397" spans="1:20" ht="18.5" customHeight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8267</v>
      </c>
      <c r="O397" t="s">
        <v>8274</v>
      </c>
      <c r="P397">
        <f>ROUND(E397/D397*100,0)</f>
        <v>104</v>
      </c>
      <c r="Q397">
        <f t="shared" si="18"/>
        <v>64.930000000000007</v>
      </c>
      <c r="S397" s="13">
        <f t="shared" si="19"/>
        <v>40998.051192129627</v>
      </c>
      <c r="T397" s="13">
        <f t="shared" si="20"/>
        <v>41028.051192129627</v>
      </c>
    </row>
    <row r="398" spans="1:20" ht="18.5" customHeight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8280</v>
      </c>
      <c r="O398" t="s">
        <v>8281</v>
      </c>
      <c r="P398">
        <f>ROUND(E398/D398*100,0)</f>
        <v>104</v>
      </c>
      <c r="Q398">
        <f t="shared" si="18"/>
        <v>138.80000000000001</v>
      </c>
      <c r="S398" s="13">
        <f t="shared" si="19"/>
        <v>40868.219814814816</v>
      </c>
      <c r="T398" s="13">
        <f t="shared" si="20"/>
        <v>40909.332638888889</v>
      </c>
    </row>
    <row r="399" spans="1:20" ht="18.5" customHeight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8286</v>
      </c>
      <c r="O399" t="s">
        <v>8300</v>
      </c>
      <c r="P399">
        <f>ROUND(E399/D399*100,0)</f>
        <v>104</v>
      </c>
      <c r="Q399">
        <f t="shared" si="18"/>
        <v>266.08999999999997</v>
      </c>
      <c r="S399" s="13">
        <f t="shared" si="19"/>
        <v>41943.791030092594</v>
      </c>
      <c r="T399" s="13">
        <f t="shared" si="20"/>
        <v>41974.832696759258</v>
      </c>
    </row>
    <row r="400" spans="1:20" ht="18.5" customHeight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8286</v>
      </c>
      <c r="O400" t="s">
        <v>8290</v>
      </c>
      <c r="P400">
        <f>ROUND(E400/D400*100,0)</f>
        <v>138</v>
      </c>
      <c r="Q400">
        <f t="shared" si="18"/>
        <v>98.99</v>
      </c>
      <c r="S400" s="13">
        <f t="shared" si="19"/>
        <v>41228.650196759263</v>
      </c>
      <c r="T400" s="13">
        <f t="shared" si="20"/>
        <v>41258.650196759263</v>
      </c>
    </row>
    <row r="401" spans="1:20" ht="18.5" customHeight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8275</v>
      </c>
      <c r="O401" t="s">
        <v>8276</v>
      </c>
      <c r="P401">
        <f>ROUND(E401/D401*100,0)</f>
        <v>106</v>
      </c>
      <c r="Q401">
        <f t="shared" si="18"/>
        <v>206.31</v>
      </c>
      <c r="S401" s="13">
        <f t="shared" si="19"/>
        <v>42152.640833333338</v>
      </c>
      <c r="T401" s="13">
        <f t="shared" si="20"/>
        <v>42182.640833333338</v>
      </c>
    </row>
    <row r="402" spans="1:20" ht="18.5" customHeight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8280</v>
      </c>
      <c r="O402" t="s">
        <v>8281</v>
      </c>
      <c r="P402">
        <f>ROUND(E402/D402*100,0)</f>
        <v>114</v>
      </c>
      <c r="Q402">
        <f t="shared" si="18"/>
        <v>101.83</v>
      </c>
      <c r="S402" s="13">
        <f t="shared" si="19"/>
        <v>40675.71</v>
      </c>
      <c r="T402" s="13">
        <f t="shared" si="20"/>
        <v>40695.207638888889</v>
      </c>
    </row>
    <row r="403" spans="1:20" ht="18.5" customHeight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8267</v>
      </c>
      <c r="O403" t="s">
        <v>8269</v>
      </c>
      <c r="P403">
        <f>ROUND(E403/D403*100,0)</f>
        <v>82</v>
      </c>
      <c r="Q403">
        <f t="shared" si="18"/>
        <v>216.34</v>
      </c>
      <c r="S403" s="13">
        <f t="shared" si="19"/>
        <v>42388.708645833336</v>
      </c>
      <c r="T403" s="13">
        <f t="shared" si="20"/>
        <v>42418.708645833336</v>
      </c>
    </row>
    <row r="404" spans="1:20" ht="18.5" customHeight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8272</v>
      </c>
      <c r="O404" t="s">
        <v>8273</v>
      </c>
      <c r="P404">
        <f>ROUND(E404/D404*100,0)</f>
        <v>111</v>
      </c>
      <c r="Q404">
        <f t="shared" si="18"/>
        <v>97.11</v>
      </c>
      <c r="S404" s="13">
        <f t="shared" si="19"/>
        <v>41786.614363425928</v>
      </c>
      <c r="T404" s="13">
        <f t="shared" si="20"/>
        <v>41817.614363425928</v>
      </c>
    </row>
    <row r="405" spans="1:20" ht="18.5" customHeight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8275</v>
      </c>
      <c r="O405" t="s">
        <v>8276</v>
      </c>
      <c r="P405">
        <f>ROUND(E405/D405*100,0)</f>
        <v>157</v>
      </c>
      <c r="Q405">
        <f t="shared" si="18"/>
        <v>67.97</v>
      </c>
      <c r="S405" s="13">
        <f t="shared" si="19"/>
        <v>41561.807349537034</v>
      </c>
      <c r="T405" s="13">
        <f t="shared" si="20"/>
        <v>41591.849016203705</v>
      </c>
    </row>
    <row r="406" spans="1:20" ht="18.5" customHeight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8286</v>
      </c>
      <c r="O406" t="s">
        <v>8290</v>
      </c>
      <c r="P406">
        <f>ROUND(E406/D406*100,0)</f>
        <v>109</v>
      </c>
      <c r="Q406">
        <f t="shared" si="18"/>
        <v>99.16</v>
      </c>
      <c r="S406" s="13">
        <f t="shared" si="19"/>
        <v>42445.823055555549</v>
      </c>
      <c r="T406" s="13">
        <f t="shared" si="20"/>
        <v>42476</v>
      </c>
    </row>
    <row r="407" spans="1:20" ht="18.5" customHeight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8272</v>
      </c>
      <c r="O407" t="s">
        <v>8273</v>
      </c>
      <c r="P407">
        <f>ROUND(E407/D407*100,0)</f>
        <v>146</v>
      </c>
      <c r="Q407">
        <f t="shared" si="18"/>
        <v>91.88</v>
      </c>
      <c r="S407" s="13">
        <f t="shared" si="19"/>
        <v>42247.616400462968</v>
      </c>
      <c r="T407" s="13">
        <f t="shared" si="20"/>
        <v>42279.960416666669</v>
      </c>
    </row>
    <row r="408" spans="1:20" ht="18.5" customHeight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8282</v>
      </c>
      <c r="O408" t="s">
        <v>8285</v>
      </c>
      <c r="P408">
        <f>ROUND(E408/D408*100,0)</f>
        <v>102</v>
      </c>
      <c r="Q408">
        <f t="shared" si="18"/>
        <v>177.09</v>
      </c>
      <c r="S408" s="13">
        <f t="shared" si="19"/>
        <v>42602.576712962968</v>
      </c>
      <c r="T408" s="13">
        <f t="shared" si="20"/>
        <v>42621.15625</v>
      </c>
    </row>
    <row r="409" spans="1:20" ht="18.5" customHeight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8286</v>
      </c>
      <c r="O409" t="s">
        <v>8300</v>
      </c>
      <c r="P409">
        <f>ROUND(E409/D409*100,0)</f>
        <v>113</v>
      </c>
      <c r="Q409">
        <f t="shared" si="18"/>
        <v>109.96</v>
      </c>
      <c r="S409" s="13">
        <f t="shared" si="19"/>
        <v>41298.509965277779</v>
      </c>
      <c r="T409" s="13">
        <f t="shared" si="20"/>
        <v>41329.207638888889</v>
      </c>
    </row>
    <row r="410" spans="1:20" ht="18.5" customHeight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8270</v>
      </c>
      <c r="O410" t="s">
        <v>8292</v>
      </c>
      <c r="P410">
        <f>ROUND(E410/D410*100,0)</f>
        <v>101</v>
      </c>
      <c r="Q410">
        <f t="shared" si="18"/>
        <v>168.78</v>
      </c>
      <c r="S410" s="13">
        <f t="shared" si="19"/>
        <v>42382.74009259259</v>
      </c>
      <c r="T410" s="13">
        <f t="shared" si="20"/>
        <v>42412.74009259259</v>
      </c>
    </row>
    <row r="411" spans="1:20" ht="18.5" customHeight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8280</v>
      </c>
      <c r="O411" t="s">
        <v>8291</v>
      </c>
      <c r="P411">
        <f>ROUND(E411/D411*100,0)</f>
        <v>109</v>
      </c>
      <c r="Q411">
        <f t="shared" si="18"/>
        <v>199.9</v>
      </c>
      <c r="S411" s="13">
        <f t="shared" si="19"/>
        <v>41878.627187500002</v>
      </c>
      <c r="T411" s="13">
        <f t="shared" si="20"/>
        <v>41908.627187500002</v>
      </c>
    </row>
    <row r="412" spans="1:20" ht="18.5" customHeight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8280</v>
      </c>
      <c r="O412" t="s">
        <v>8281</v>
      </c>
      <c r="P412">
        <f>ROUND(E412/D412*100,0)</f>
        <v>101</v>
      </c>
      <c r="Q412">
        <f t="shared" si="18"/>
        <v>141.75</v>
      </c>
      <c r="S412" s="13">
        <f t="shared" si="19"/>
        <v>42089.72802083334</v>
      </c>
      <c r="T412" s="13">
        <f t="shared" si="20"/>
        <v>42125.165972222225</v>
      </c>
    </row>
    <row r="413" spans="1:20" ht="18.5" customHeight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8280</v>
      </c>
      <c r="O413" t="s">
        <v>8281</v>
      </c>
      <c r="P413">
        <f>ROUND(E413/D413*100,0)</f>
        <v>101</v>
      </c>
      <c r="Q413">
        <f t="shared" si="18"/>
        <v>104.26</v>
      </c>
      <c r="S413" s="13">
        <f t="shared" si="19"/>
        <v>40865.042256944449</v>
      </c>
      <c r="T413" s="13">
        <f t="shared" si="20"/>
        <v>40895.040972222225</v>
      </c>
    </row>
    <row r="414" spans="1:20" ht="18.5" customHeight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8282</v>
      </c>
      <c r="O414" t="s">
        <v>8285</v>
      </c>
      <c r="P414">
        <f>ROUND(E414/D414*100,0)</f>
        <v>101</v>
      </c>
      <c r="Q414">
        <f t="shared" si="18"/>
        <v>182.91</v>
      </c>
      <c r="S414" s="13">
        <f t="shared" si="19"/>
        <v>42702.917048611111</v>
      </c>
      <c r="T414" s="13">
        <f t="shared" si="20"/>
        <v>42732.917048611111</v>
      </c>
    </row>
    <row r="415" spans="1:20" ht="18.5" customHeight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8270</v>
      </c>
      <c r="O415" t="s">
        <v>8292</v>
      </c>
      <c r="P415">
        <f>ROUND(E415/D415*100,0)</f>
        <v>100</v>
      </c>
      <c r="Q415">
        <f t="shared" si="18"/>
        <v>143.36000000000001</v>
      </c>
      <c r="S415" s="13">
        <f t="shared" si="19"/>
        <v>42321.626296296294</v>
      </c>
      <c r="T415" s="13">
        <f t="shared" si="20"/>
        <v>42351.626296296294</v>
      </c>
    </row>
    <row r="416" spans="1:20" ht="18.5" customHeight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8286</v>
      </c>
      <c r="O416" t="s">
        <v>8290</v>
      </c>
      <c r="P416">
        <f>ROUND(E416/D416*100,0)</f>
        <v>100</v>
      </c>
      <c r="Q416">
        <f t="shared" si="18"/>
        <v>417.33</v>
      </c>
      <c r="S416" s="13">
        <f t="shared" si="19"/>
        <v>41736.899652777778</v>
      </c>
      <c r="T416" s="13">
        <f t="shared" si="20"/>
        <v>41768.916666666664</v>
      </c>
    </row>
    <row r="417" spans="1:20" ht="18.5" customHeight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8280</v>
      </c>
      <c r="O417" t="s">
        <v>8291</v>
      </c>
      <c r="P417">
        <f>ROUND(E417/D417*100,0)</f>
        <v>100</v>
      </c>
      <c r="Q417">
        <f t="shared" si="18"/>
        <v>606.82000000000005</v>
      </c>
      <c r="S417" s="13">
        <f t="shared" si="19"/>
        <v>42230.23583333334</v>
      </c>
      <c r="T417" s="13">
        <f t="shared" si="20"/>
        <v>42261.875</v>
      </c>
    </row>
    <row r="418" spans="1:20" ht="18.5" customHeight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8282</v>
      </c>
      <c r="O418" t="s">
        <v>8285</v>
      </c>
      <c r="P418">
        <f>ROUND(E418/D418*100,0)</f>
        <v>100</v>
      </c>
      <c r="Q418">
        <f t="shared" si="18"/>
        <v>168.25</v>
      </c>
      <c r="S418" s="13">
        <f t="shared" si="19"/>
        <v>42050.983182870375</v>
      </c>
      <c r="T418" s="13">
        <f t="shared" si="20"/>
        <v>42085.941516203704</v>
      </c>
    </row>
    <row r="419" spans="1:20" ht="18.5" customHeight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8275</v>
      </c>
      <c r="O419" t="s">
        <v>8276</v>
      </c>
      <c r="P419">
        <f>ROUND(E419/D419*100,0)</f>
        <v>153</v>
      </c>
      <c r="Q419">
        <f t="shared" si="18"/>
        <v>135.59</v>
      </c>
      <c r="S419" s="13">
        <f t="shared" si="19"/>
        <v>42062.022118055553</v>
      </c>
      <c r="T419" s="13">
        <f t="shared" si="20"/>
        <v>42091.980451388896</v>
      </c>
    </row>
    <row r="420" spans="1:20" ht="18.5" customHeight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8280</v>
      </c>
      <c r="O420" t="s">
        <v>8291</v>
      </c>
      <c r="P420">
        <f>ROUND(E420/D420*100,0)</f>
        <v>142</v>
      </c>
      <c r="Q420">
        <f t="shared" si="18"/>
        <v>117.51</v>
      </c>
      <c r="S420" s="13">
        <f t="shared" si="19"/>
        <v>41971.639189814814</v>
      </c>
      <c r="T420" s="13">
        <f t="shared" si="20"/>
        <v>42001.639189814814</v>
      </c>
    </row>
    <row r="421" spans="1:20" ht="18.5" customHeight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8267</v>
      </c>
      <c r="O421" t="s">
        <v>8269</v>
      </c>
      <c r="P421">
        <f>ROUND(E421/D421*100,0)</f>
        <v>2</v>
      </c>
      <c r="Q421">
        <f t="shared" si="18"/>
        <v>3304</v>
      </c>
      <c r="S421" s="13">
        <f t="shared" si="19"/>
        <v>42749.059722222228</v>
      </c>
      <c r="T421" s="13">
        <f t="shared" si="20"/>
        <v>42809.018055555556</v>
      </c>
    </row>
    <row r="422" spans="1:20" ht="18.5" customHeight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8275</v>
      </c>
      <c r="O422" t="s">
        <v>8293</v>
      </c>
      <c r="P422">
        <f>ROUND(E422/D422*100,0)</f>
        <v>7</v>
      </c>
      <c r="Q422">
        <f t="shared" si="18"/>
        <v>63.57</v>
      </c>
      <c r="S422" s="13">
        <f t="shared" si="19"/>
        <v>41264.853865740741</v>
      </c>
      <c r="T422" s="13">
        <f t="shared" si="20"/>
        <v>41309.853865740741</v>
      </c>
    </row>
    <row r="423" spans="1:20" ht="18.5" customHeight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8267</v>
      </c>
      <c r="O423" t="s">
        <v>8269</v>
      </c>
      <c r="P423">
        <f>ROUND(E423/D423*100,0)</f>
        <v>40</v>
      </c>
      <c r="Q423">
        <f t="shared" si="18"/>
        <v>99.86</v>
      </c>
      <c r="S423" s="13">
        <f t="shared" si="19"/>
        <v>42662.613564814819</v>
      </c>
      <c r="T423" s="13">
        <f t="shared" si="20"/>
        <v>42692.655231481483</v>
      </c>
    </row>
    <row r="424" spans="1:20" ht="18.5" customHeight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8272</v>
      </c>
      <c r="O424" t="s">
        <v>8273</v>
      </c>
      <c r="P424">
        <f>ROUND(E424/D424*100,0)</f>
        <v>559</v>
      </c>
      <c r="Q424">
        <f t="shared" si="18"/>
        <v>58.38</v>
      </c>
      <c r="S424" s="13">
        <f t="shared" si="19"/>
        <v>42741.684479166666</v>
      </c>
      <c r="T424" s="13">
        <f t="shared" si="20"/>
        <v>42771.684479166666</v>
      </c>
    </row>
    <row r="425" spans="1:20" ht="18.5" customHeight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8275</v>
      </c>
      <c r="O425" t="s">
        <v>8276</v>
      </c>
      <c r="P425">
        <f>ROUND(E425/D425*100,0)</f>
        <v>108</v>
      </c>
      <c r="Q425">
        <f t="shared" si="18"/>
        <v>60.82</v>
      </c>
      <c r="S425" s="13">
        <f t="shared" si="19"/>
        <v>42381.79886574074</v>
      </c>
      <c r="T425" s="13">
        <f t="shared" si="20"/>
        <v>42412.207638888889</v>
      </c>
    </row>
    <row r="426" spans="1:20" ht="18.5" customHeight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8267</v>
      </c>
      <c r="O426" t="s">
        <v>8269</v>
      </c>
      <c r="P426">
        <f>ROUND(E426/D426*100,0)</f>
        <v>26</v>
      </c>
      <c r="Q426">
        <f t="shared" si="18"/>
        <v>150.65</v>
      </c>
      <c r="S426" s="13">
        <f t="shared" si="19"/>
        <v>41864.501516203702</v>
      </c>
      <c r="T426" s="13">
        <f t="shared" si="20"/>
        <v>41899.501516203702</v>
      </c>
    </row>
    <row r="427" spans="1:20" ht="18.5" customHeight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8267</v>
      </c>
      <c r="O427" t="s">
        <v>8269</v>
      </c>
      <c r="P427">
        <f>ROUND(E427/D427*100,0)</f>
        <v>39</v>
      </c>
      <c r="Q427">
        <f t="shared" si="18"/>
        <v>113.63</v>
      </c>
      <c r="S427" s="13">
        <f t="shared" si="19"/>
        <v>41993.174363425926</v>
      </c>
      <c r="T427" s="13">
        <f t="shared" si="20"/>
        <v>42023.174363425926</v>
      </c>
    </row>
    <row r="428" spans="1:20" ht="18.5" customHeight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8275</v>
      </c>
      <c r="O428" t="s">
        <v>8276</v>
      </c>
      <c r="P428">
        <f>ROUND(E428/D428*100,0)</f>
        <v>104</v>
      </c>
      <c r="Q428">
        <f t="shared" si="18"/>
        <v>50.85</v>
      </c>
      <c r="S428" s="13">
        <f t="shared" si="19"/>
        <v>42200.666261574079</v>
      </c>
      <c r="T428" s="13">
        <f t="shared" si="20"/>
        <v>42214.666261574079</v>
      </c>
    </row>
    <row r="429" spans="1:20" ht="18.5" customHeight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8267</v>
      </c>
      <c r="O429" t="s">
        <v>8268</v>
      </c>
      <c r="P429">
        <f>ROUND(E429/D429*100,0)</f>
        <v>193</v>
      </c>
      <c r="Q429">
        <f t="shared" si="18"/>
        <v>63.05</v>
      </c>
      <c r="S429" s="13">
        <f t="shared" si="19"/>
        <v>41742.780509259261</v>
      </c>
      <c r="T429" s="13">
        <f t="shared" si="20"/>
        <v>41772.780509259261</v>
      </c>
    </row>
    <row r="430" spans="1:20" ht="18.5" customHeight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8267</v>
      </c>
      <c r="O430" t="s">
        <v>8269</v>
      </c>
      <c r="P430">
        <f>ROUND(E430/D430*100,0)</f>
        <v>38</v>
      </c>
      <c r="Q430">
        <f t="shared" si="18"/>
        <v>158.63999999999999</v>
      </c>
      <c r="S430" s="13">
        <f t="shared" si="19"/>
        <v>42480.653611111105</v>
      </c>
      <c r="T430" s="13">
        <f t="shared" si="20"/>
        <v>42525.653611111105</v>
      </c>
    </row>
    <row r="431" spans="1:20" ht="18.5" customHeight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8272</v>
      </c>
      <c r="O431" t="s">
        <v>8273</v>
      </c>
      <c r="P431">
        <f>ROUND(E431/D431*100,0)</f>
        <v>101</v>
      </c>
      <c r="Q431">
        <f t="shared" si="18"/>
        <v>135.66999999999999</v>
      </c>
      <c r="S431" s="13">
        <f t="shared" si="19"/>
        <v>42052.628703703704</v>
      </c>
      <c r="T431" s="13">
        <f t="shared" si="20"/>
        <v>42082.587037037039</v>
      </c>
    </row>
    <row r="432" spans="1:20" ht="18.5" customHeight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8280</v>
      </c>
      <c r="O432" t="s">
        <v>8281</v>
      </c>
      <c r="P432">
        <f>ROUND(E432/D432*100,0)</f>
        <v>103</v>
      </c>
      <c r="Q432">
        <f t="shared" si="18"/>
        <v>91.48</v>
      </c>
      <c r="S432" s="13">
        <f t="shared" si="19"/>
        <v>41529.063252314816</v>
      </c>
      <c r="T432" s="13">
        <f t="shared" si="20"/>
        <v>41559.063252314816</v>
      </c>
    </row>
    <row r="433" spans="1:20" ht="18.5" customHeight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8267</v>
      </c>
      <c r="O433" t="s">
        <v>8269</v>
      </c>
      <c r="P433">
        <f>ROUND(E433/D433*100,0)</f>
        <v>126</v>
      </c>
      <c r="Q433">
        <f t="shared" si="18"/>
        <v>190.45</v>
      </c>
      <c r="S433" s="13">
        <f t="shared" si="19"/>
        <v>42331.84574074074</v>
      </c>
      <c r="T433" s="13">
        <f t="shared" si="20"/>
        <v>42361.84574074074</v>
      </c>
    </row>
    <row r="434" spans="1:20" ht="18.5" customHeight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8275</v>
      </c>
      <c r="O434" t="s">
        <v>8276</v>
      </c>
      <c r="P434">
        <f>ROUND(E434/D434*100,0)</f>
        <v>377</v>
      </c>
      <c r="Q434">
        <f t="shared" si="18"/>
        <v>65</v>
      </c>
      <c r="S434" s="13">
        <f t="shared" si="19"/>
        <v>42647.818819444445</v>
      </c>
      <c r="T434" s="13">
        <f t="shared" si="20"/>
        <v>42659.854166666672</v>
      </c>
    </row>
    <row r="435" spans="1:20" ht="18.5" customHeight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8275</v>
      </c>
      <c r="O435" t="s">
        <v>8276</v>
      </c>
      <c r="P435">
        <f>ROUND(E435/D435*100,0)</f>
        <v>1867</v>
      </c>
      <c r="Q435">
        <f t="shared" si="18"/>
        <v>90.64</v>
      </c>
      <c r="S435" s="13">
        <f t="shared" si="19"/>
        <v>42702.804814814815</v>
      </c>
      <c r="T435" s="13">
        <f t="shared" si="20"/>
        <v>42712.804814814815</v>
      </c>
    </row>
    <row r="436" spans="1:20" ht="18.5" customHeight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8280</v>
      </c>
      <c r="O436" t="s">
        <v>8281</v>
      </c>
      <c r="P436">
        <f>ROUND(E436/D436*100,0)</f>
        <v>101</v>
      </c>
      <c r="Q436">
        <f t="shared" si="18"/>
        <v>90.62</v>
      </c>
      <c r="S436" s="13">
        <f t="shared" si="19"/>
        <v>40763.717256944445</v>
      </c>
      <c r="T436" s="13">
        <f t="shared" si="20"/>
        <v>40794.125</v>
      </c>
    </row>
    <row r="437" spans="1:20" ht="18.5" customHeight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8282</v>
      </c>
      <c r="O437" t="s">
        <v>8283</v>
      </c>
      <c r="P437">
        <f>ROUND(E437/D437*100,0)</f>
        <v>104</v>
      </c>
      <c r="Q437">
        <f t="shared" si="18"/>
        <v>125.98</v>
      </c>
      <c r="S437" s="13">
        <f t="shared" si="19"/>
        <v>42465.596585648149</v>
      </c>
      <c r="T437" s="13">
        <f t="shared" si="20"/>
        <v>42493.958333333328</v>
      </c>
    </row>
    <row r="438" spans="1:20" ht="18.5" customHeight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8272</v>
      </c>
      <c r="O438" t="s">
        <v>8273</v>
      </c>
      <c r="P438">
        <f>ROUND(E438/D438*100,0)</f>
        <v>103</v>
      </c>
      <c r="Q438">
        <f t="shared" si="18"/>
        <v>111.53</v>
      </c>
      <c r="S438" s="13">
        <f t="shared" si="19"/>
        <v>41955.857789351852</v>
      </c>
      <c r="T438" s="13">
        <f t="shared" si="20"/>
        <v>41992.166666666672</v>
      </c>
    </row>
    <row r="439" spans="1:20" ht="18.5" customHeight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8286</v>
      </c>
      <c r="O439" t="s">
        <v>8290</v>
      </c>
      <c r="P439">
        <f>ROUND(E439/D439*100,0)</f>
        <v>124</v>
      </c>
      <c r="Q439">
        <f t="shared" si="18"/>
        <v>67.67</v>
      </c>
      <c r="S439" s="13">
        <f t="shared" si="19"/>
        <v>41586.475173611114</v>
      </c>
      <c r="T439" s="13">
        <f t="shared" si="20"/>
        <v>41617.207638888889</v>
      </c>
    </row>
    <row r="440" spans="1:20" ht="18.5" customHeight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8272</v>
      </c>
      <c r="O440" t="s">
        <v>8273</v>
      </c>
      <c r="P440">
        <f>ROUND(E440/D440*100,0)</f>
        <v>109</v>
      </c>
      <c r="Q440">
        <f t="shared" si="18"/>
        <v>159.24</v>
      </c>
      <c r="S440" s="13">
        <f t="shared" si="19"/>
        <v>42619.466342592597</v>
      </c>
      <c r="T440" s="13">
        <f t="shared" si="20"/>
        <v>42649.583333333328</v>
      </c>
    </row>
    <row r="441" spans="1:20" ht="18.5" customHeight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8286</v>
      </c>
      <c r="O441" t="s">
        <v>8287</v>
      </c>
      <c r="P441">
        <f>ROUND(E441/D441*100,0)</f>
        <v>101</v>
      </c>
      <c r="Q441">
        <f t="shared" si="18"/>
        <v>109.11</v>
      </c>
      <c r="S441" s="13">
        <f t="shared" si="19"/>
        <v>41834.695277777777</v>
      </c>
      <c r="T441" s="13">
        <f t="shared" si="20"/>
        <v>41859.75</v>
      </c>
    </row>
    <row r="442" spans="1:20" ht="18.5" customHeight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8282</v>
      </c>
      <c r="O442" t="s">
        <v>8283</v>
      </c>
      <c r="P442">
        <f>ROUND(E442/D442*100,0)</f>
        <v>121</v>
      </c>
      <c r="Q442">
        <f t="shared" si="18"/>
        <v>80.459999999999994</v>
      </c>
      <c r="S442" s="13">
        <f t="shared" si="19"/>
        <v>41758.833564814813</v>
      </c>
      <c r="T442" s="13">
        <f t="shared" si="20"/>
        <v>41786.125</v>
      </c>
    </row>
    <row r="443" spans="1:20" ht="18.5" customHeight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8267</v>
      </c>
      <c r="O443" t="s">
        <v>8299</v>
      </c>
      <c r="P443">
        <f>ROUND(E443/D443*100,0)</f>
        <v>103</v>
      </c>
      <c r="Q443">
        <f t="shared" si="18"/>
        <v>174.04</v>
      </c>
      <c r="S443" s="13">
        <f t="shared" si="19"/>
        <v>42313.02542824074</v>
      </c>
      <c r="T443" s="13">
        <f t="shared" si="20"/>
        <v>42347.290972222225</v>
      </c>
    </row>
    <row r="444" spans="1:20" ht="18.5" customHeight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8280</v>
      </c>
      <c r="O444" t="s">
        <v>8281</v>
      </c>
      <c r="P444">
        <f>ROUND(E444/D444*100,0)</f>
        <v>139</v>
      </c>
      <c r="Q444">
        <f t="shared" si="18"/>
        <v>65.760000000000005</v>
      </c>
      <c r="S444" s="13">
        <f t="shared" si="19"/>
        <v>41319.769293981481</v>
      </c>
      <c r="T444" s="13">
        <f t="shared" si="20"/>
        <v>41349.769293981481</v>
      </c>
    </row>
    <row r="445" spans="1:20" ht="18.5" customHeight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8272</v>
      </c>
      <c r="O445" t="s">
        <v>8273</v>
      </c>
      <c r="P445">
        <f>ROUND(E445/D445*100,0)</f>
        <v>278</v>
      </c>
      <c r="Q445">
        <f t="shared" si="18"/>
        <v>67.16</v>
      </c>
      <c r="S445" s="13">
        <f t="shared" si="19"/>
        <v>41772.657685185186</v>
      </c>
      <c r="T445" s="13">
        <f t="shared" si="20"/>
        <v>41800.356249999997</v>
      </c>
    </row>
    <row r="446" spans="1:20" ht="18.5" customHeight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8267</v>
      </c>
      <c r="O446" t="s">
        <v>8274</v>
      </c>
      <c r="P446">
        <f>ROUND(E446/D446*100,0)</f>
        <v>224</v>
      </c>
      <c r="Q446">
        <f t="shared" si="18"/>
        <v>58.93</v>
      </c>
      <c r="S446" s="13">
        <f t="shared" si="19"/>
        <v>42767.801712962959</v>
      </c>
      <c r="T446" s="13">
        <f t="shared" si="20"/>
        <v>42809</v>
      </c>
    </row>
    <row r="447" spans="1:20" ht="18.5" customHeight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8280</v>
      </c>
      <c r="O447" t="s">
        <v>8281</v>
      </c>
      <c r="P447">
        <f>ROUND(E447/D447*100,0)</f>
        <v>179</v>
      </c>
      <c r="Q447">
        <f t="shared" si="18"/>
        <v>73.34</v>
      </c>
      <c r="S447" s="13">
        <f t="shared" si="19"/>
        <v>40469.225231481483</v>
      </c>
      <c r="T447" s="13">
        <f t="shared" si="20"/>
        <v>40499.266898148147</v>
      </c>
    </row>
    <row r="448" spans="1:20" ht="18.5" customHeight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8280</v>
      </c>
      <c r="O448" t="s">
        <v>8281</v>
      </c>
      <c r="P448">
        <f>ROUND(E448/D448*100,0)</f>
        <v>123</v>
      </c>
      <c r="Q448">
        <f t="shared" si="18"/>
        <v>99.86</v>
      </c>
      <c r="S448" s="13">
        <f t="shared" si="19"/>
        <v>42114.944328703699</v>
      </c>
      <c r="T448" s="13">
        <f t="shared" si="20"/>
        <v>42144.944328703699</v>
      </c>
    </row>
    <row r="449" spans="1:20" ht="18.5" customHeight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8280</v>
      </c>
      <c r="O449" t="s">
        <v>8281</v>
      </c>
      <c r="P449">
        <f>ROUND(E449/D449*100,0)</f>
        <v>105</v>
      </c>
      <c r="Q449">
        <f t="shared" si="18"/>
        <v>80.2</v>
      </c>
      <c r="S449" s="13">
        <f t="shared" si="19"/>
        <v>40357.227939814817</v>
      </c>
      <c r="T449" s="13">
        <f t="shared" si="20"/>
        <v>40401.665972222225</v>
      </c>
    </row>
    <row r="450" spans="1:20" ht="18.5" customHeight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8267</v>
      </c>
      <c r="O450" t="s">
        <v>8274</v>
      </c>
      <c r="P450">
        <f>ROUND(E450/D450*100,0)</f>
        <v>355</v>
      </c>
      <c r="Q450">
        <f t="shared" si="18"/>
        <v>89.1</v>
      </c>
      <c r="S450" s="13">
        <f t="shared" si="19"/>
        <v>41667.823287037041</v>
      </c>
      <c r="T450" s="13">
        <f t="shared" si="20"/>
        <v>41697.958333333336</v>
      </c>
    </row>
    <row r="451" spans="1:20" ht="18.5" customHeight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8272</v>
      </c>
      <c r="O451" t="s">
        <v>8273</v>
      </c>
      <c r="P451">
        <f>ROUND(E451/D451*100,0)</f>
        <v>118</v>
      </c>
      <c r="Q451">
        <f t="shared" ref="Q451:Q514" si="21">IFERROR(ROUND(E451/L451,2),0)</f>
        <v>180.41</v>
      </c>
      <c r="S451" s="13">
        <f t="shared" ref="S451:S514" si="22">(((J451/60)/60)/24)+DATE(1970,1,1)</f>
        <v>41939.00712962963</v>
      </c>
      <c r="T451" s="13">
        <f t="shared" ref="T451:T514" si="23">(((I451/60)/60)/24)+DATE(1970,1,1)</f>
        <v>41969.052083333328</v>
      </c>
    </row>
    <row r="452" spans="1:20" ht="18.5" customHeight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8267</v>
      </c>
      <c r="O452" t="s">
        <v>8269</v>
      </c>
      <c r="P452">
        <f>ROUND(E452/D452*100,0)</f>
        <v>70</v>
      </c>
      <c r="Q452">
        <f t="shared" si="21"/>
        <v>382.39</v>
      </c>
      <c r="S452" s="13">
        <f t="shared" si="22"/>
        <v>42612.624039351853</v>
      </c>
      <c r="T452" s="13">
        <f t="shared" si="23"/>
        <v>42644.624039351853</v>
      </c>
    </row>
    <row r="453" spans="1:20" ht="18.5" customHeight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8267</v>
      </c>
      <c r="O453" t="s">
        <v>8269</v>
      </c>
      <c r="P453">
        <f>ROUND(E453/D453*100,0)</f>
        <v>25</v>
      </c>
      <c r="Q453">
        <f t="shared" si="21"/>
        <v>89.6</v>
      </c>
      <c r="S453" s="13">
        <f t="shared" si="22"/>
        <v>42652.964907407411</v>
      </c>
      <c r="T453" s="13">
        <f t="shared" si="23"/>
        <v>42686.208333333328</v>
      </c>
    </row>
    <row r="454" spans="1:20" ht="18.5" customHeight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8286</v>
      </c>
      <c r="O454" t="s">
        <v>8290</v>
      </c>
      <c r="P454">
        <f>ROUND(E454/D454*100,0)</f>
        <v>117</v>
      </c>
      <c r="Q454">
        <f t="shared" si="21"/>
        <v>133.93</v>
      </c>
      <c r="S454" s="13">
        <f t="shared" si="22"/>
        <v>42081.77143518519</v>
      </c>
      <c r="T454" s="13">
        <f t="shared" si="23"/>
        <v>42119</v>
      </c>
    </row>
    <row r="455" spans="1:20" ht="18.5" customHeight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8286</v>
      </c>
      <c r="O455" t="s">
        <v>8290</v>
      </c>
      <c r="P455">
        <f>ROUND(E455/D455*100,0)</f>
        <v>100</v>
      </c>
      <c r="Q455">
        <f t="shared" si="21"/>
        <v>224.13</v>
      </c>
      <c r="S455" s="13">
        <f t="shared" si="22"/>
        <v>42093.922048611115</v>
      </c>
      <c r="T455" s="13">
        <f t="shared" si="23"/>
        <v>42128.167361111111</v>
      </c>
    </row>
    <row r="456" spans="1:20" ht="18.5" customHeight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8282</v>
      </c>
      <c r="O456" t="s">
        <v>8285</v>
      </c>
      <c r="P456">
        <f>ROUND(E456/D456*100,0)</f>
        <v>116</v>
      </c>
      <c r="Q456">
        <f t="shared" si="21"/>
        <v>71.489999999999995</v>
      </c>
      <c r="S456" s="13">
        <f t="shared" si="22"/>
        <v>41835.666354166664</v>
      </c>
      <c r="T456" s="13">
        <f t="shared" si="23"/>
        <v>41855.666354166664</v>
      </c>
    </row>
    <row r="457" spans="1:20" ht="18.5" customHeight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8280</v>
      </c>
      <c r="O457" t="s">
        <v>8281</v>
      </c>
      <c r="P457">
        <f>ROUND(E457/D457*100,0)</f>
        <v>116</v>
      </c>
      <c r="Q457">
        <f t="shared" si="21"/>
        <v>116.86</v>
      </c>
      <c r="S457" s="13">
        <f t="shared" si="22"/>
        <v>40987.688333333332</v>
      </c>
      <c r="T457" s="13">
        <f t="shared" si="23"/>
        <v>41032.688333333332</v>
      </c>
    </row>
    <row r="458" spans="1:20" ht="18.5" customHeight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8272</v>
      </c>
      <c r="O458" t="s">
        <v>8273</v>
      </c>
      <c r="P458">
        <f>ROUND(E458/D458*100,0)</f>
        <v>104</v>
      </c>
      <c r="Q458">
        <f t="shared" si="21"/>
        <v>123.38</v>
      </c>
      <c r="S458" s="13">
        <f t="shared" si="22"/>
        <v>42430.430243055554</v>
      </c>
      <c r="T458" s="13">
        <f t="shared" si="23"/>
        <v>42460.416666666672</v>
      </c>
    </row>
    <row r="459" spans="1:20" ht="18.5" customHeight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8286</v>
      </c>
      <c r="O459" t="s">
        <v>8287</v>
      </c>
      <c r="P459">
        <f>ROUND(E459/D459*100,0)</f>
        <v>116</v>
      </c>
      <c r="Q459">
        <f t="shared" si="21"/>
        <v>152.54</v>
      </c>
      <c r="S459" s="13">
        <f t="shared" si="22"/>
        <v>41426.259618055556</v>
      </c>
      <c r="T459" s="13">
        <f t="shared" si="23"/>
        <v>41457.208333333336</v>
      </c>
    </row>
    <row r="460" spans="1:20" ht="18.5" customHeight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8286</v>
      </c>
      <c r="O460" t="s">
        <v>8287</v>
      </c>
      <c r="P460">
        <f>ROUND(E460/D460*100,0)</f>
        <v>145</v>
      </c>
      <c r="Q460">
        <f t="shared" si="21"/>
        <v>70.53</v>
      </c>
      <c r="S460" s="13">
        <f t="shared" si="22"/>
        <v>41228.786203703705</v>
      </c>
      <c r="T460" s="13">
        <f t="shared" si="23"/>
        <v>41258.786203703705</v>
      </c>
    </row>
    <row r="461" spans="1:20" ht="18.5" customHeight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8267</v>
      </c>
      <c r="O461" t="s">
        <v>8268</v>
      </c>
      <c r="P461">
        <f>ROUND(E461/D461*100,0)</f>
        <v>182</v>
      </c>
      <c r="Q461">
        <f t="shared" si="21"/>
        <v>143.97999999999999</v>
      </c>
      <c r="S461" s="13">
        <f t="shared" si="22"/>
        <v>42654.525775462964</v>
      </c>
      <c r="T461" s="13">
        <f t="shared" si="23"/>
        <v>42684.567442129628</v>
      </c>
    </row>
    <row r="462" spans="1:20" ht="18.5" customHeight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8270</v>
      </c>
      <c r="O462" t="s">
        <v>8271</v>
      </c>
      <c r="P462">
        <f>ROUND(E462/D462*100,0)</f>
        <v>108</v>
      </c>
      <c r="Q462">
        <f t="shared" si="21"/>
        <v>69.599999999999994</v>
      </c>
      <c r="S462" s="13">
        <f t="shared" si="22"/>
        <v>42340.172060185185</v>
      </c>
      <c r="T462" s="13">
        <f t="shared" si="23"/>
        <v>42381.208333333328</v>
      </c>
    </row>
    <row r="463" spans="1:20" ht="18.5" customHeight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8267</v>
      </c>
      <c r="O463" t="s">
        <v>8274</v>
      </c>
      <c r="P463">
        <f>ROUND(E463/D463*100,0)</f>
        <v>172</v>
      </c>
      <c r="Q463">
        <f t="shared" si="21"/>
        <v>58.42</v>
      </c>
      <c r="S463" s="13">
        <f t="shared" si="22"/>
        <v>41982.143171296295</v>
      </c>
      <c r="T463" s="13">
        <f t="shared" si="23"/>
        <v>42013.143171296295</v>
      </c>
    </row>
    <row r="464" spans="1:20" ht="18.5" customHeight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8286</v>
      </c>
      <c r="O464" t="s">
        <v>8287</v>
      </c>
      <c r="P464">
        <f>ROUND(E464/D464*100,0)</f>
        <v>107</v>
      </c>
      <c r="Q464">
        <f t="shared" si="21"/>
        <v>89.9</v>
      </c>
      <c r="S464" s="13">
        <f t="shared" si="22"/>
        <v>41135.175694444442</v>
      </c>
      <c r="T464" s="13">
        <f t="shared" si="23"/>
        <v>41162.163194444445</v>
      </c>
    </row>
    <row r="465" spans="1:20" ht="18.5" customHeight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8267</v>
      </c>
      <c r="O465" t="s">
        <v>8274</v>
      </c>
      <c r="P465">
        <f>ROUND(E465/D465*100,0)</f>
        <v>11</v>
      </c>
      <c r="Q465">
        <f t="shared" si="21"/>
        <v>112.86</v>
      </c>
      <c r="S465" s="13">
        <f t="shared" si="22"/>
        <v>42767.688518518517</v>
      </c>
      <c r="T465" s="13">
        <f t="shared" si="23"/>
        <v>42806.791666666672</v>
      </c>
    </row>
    <row r="466" spans="1:20" ht="18.5" customHeight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8280</v>
      </c>
      <c r="O466" t="s">
        <v>8281</v>
      </c>
      <c r="P466">
        <f>ROUND(E466/D466*100,0)</f>
        <v>114</v>
      </c>
      <c r="Q466">
        <f t="shared" si="21"/>
        <v>108.01</v>
      </c>
      <c r="S466" s="13">
        <f t="shared" si="22"/>
        <v>41950.923576388886</v>
      </c>
      <c r="T466" s="13">
        <f t="shared" si="23"/>
        <v>41984.207638888889</v>
      </c>
    </row>
    <row r="467" spans="1:20" ht="18.5" customHeight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8280</v>
      </c>
      <c r="O467" t="s">
        <v>8281</v>
      </c>
      <c r="P467">
        <f>ROUND(E467/D467*100,0)</f>
        <v>170</v>
      </c>
      <c r="Q467">
        <f t="shared" si="21"/>
        <v>90.58</v>
      </c>
      <c r="S467" s="13">
        <f t="shared" si="22"/>
        <v>42261.500243055561</v>
      </c>
      <c r="T467" s="13">
        <f t="shared" si="23"/>
        <v>42291.500243055561</v>
      </c>
    </row>
    <row r="468" spans="1:20" ht="18.5" customHeight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8267</v>
      </c>
      <c r="O468" t="s">
        <v>8269</v>
      </c>
      <c r="P468">
        <f>ROUND(E468/D468*100,0)</f>
        <v>6</v>
      </c>
      <c r="Q468">
        <f t="shared" si="21"/>
        <v>182.62</v>
      </c>
      <c r="S468" s="13">
        <f t="shared" si="22"/>
        <v>42586.295138888891</v>
      </c>
      <c r="T468" s="13">
        <f t="shared" si="23"/>
        <v>42626.295138888891</v>
      </c>
    </row>
    <row r="469" spans="1:20" ht="18.5" customHeight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8267</v>
      </c>
      <c r="O469" t="s">
        <v>8268</v>
      </c>
      <c r="P469">
        <f>ROUND(E469/D469*100,0)</f>
        <v>674</v>
      </c>
      <c r="Q469">
        <f t="shared" si="21"/>
        <v>70.849999999999994</v>
      </c>
      <c r="S469" s="13">
        <f t="shared" si="22"/>
        <v>41201.012083333335</v>
      </c>
      <c r="T469" s="13">
        <f t="shared" si="23"/>
        <v>41231.053749999999</v>
      </c>
    </row>
    <row r="470" spans="1:20" ht="18.5" customHeight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8267</v>
      </c>
      <c r="O470" t="s">
        <v>8268</v>
      </c>
      <c r="P470">
        <f>ROUND(E470/D470*100,0)</f>
        <v>140</v>
      </c>
      <c r="Q470">
        <f t="shared" si="21"/>
        <v>95.49</v>
      </c>
      <c r="S470" s="13">
        <f t="shared" si="22"/>
        <v>41944.83898148148</v>
      </c>
      <c r="T470" s="13">
        <f t="shared" si="23"/>
        <v>42004.880648148144</v>
      </c>
    </row>
    <row r="471" spans="1:20" ht="18.5" customHeight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8272</v>
      </c>
      <c r="O471" t="s">
        <v>8273</v>
      </c>
      <c r="P471">
        <f>ROUND(E471/D471*100,0)</f>
        <v>102</v>
      </c>
      <c r="Q471">
        <f t="shared" si="21"/>
        <v>165.35</v>
      </c>
      <c r="S471" s="13">
        <f t="shared" si="22"/>
        <v>42125.614895833336</v>
      </c>
      <c r="T471" s="13">
        <f t="shared" si="23"/>
        <v>42155.614895833336</v>
      </c>
    </row>
    <row r="472" spans="1:20" ht="18.5" customHeight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8286</v>
      </c>
      <c r="O472" t="s">
        <v>8290</v>
      </c>
      <c r="P472">
        <f>ROUND(E472/D472*100,0)</f>
        <v>111</v>
      </c>
      <c r="Q472">
        <f t="shared" si="21"/>
        <v>127.98</v>
      </c>
      <c r="S472" s="13">
        <f t="shared" si="22"/>
        <v>40513.757569444446</v>
      </c>
      <c r="T472" s="13">
        <f t="shared" si="23"/>
        <v>40603.757569444446</v>
      </c>
    </row>
    <row r="473" spans="1:20" ht="18.5" customHeight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8272</v>
      </c>
      <c r="O473" t="s">
        <v>8273</v>
      </c>
      <c r="P473">
        <f>ROUND(E473/D473*100,0)</f>
        <v>104</v>
      </c>
      <c r="Q473">
        <f t="shared" si="21"/>
        <v>48.04</v>
      </c>
      <c r="S473" s="13">
        <f t="shared" si="22"/>
        <v>42414.44332175926</v>
      </c>
      <c r="T473" s="13">
        <f t="shared" si="23"/>
        <v>42451.834027777775</v>
      </c>
    </row>
    <row r="474" spans="1:20" ht="18.5" customHeight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8280</v>
      </c>
      <c r="O474" t="s">
        <v>8281</v>
      </c>
      <c r="P474">
        <f>ROUND(E474/D474*100,0)</f>
        <v>110</v>
      </c>
      <c r="Q474">
        <f t="shared" si="21"/>
        <v>70</v>
      </c>
      <c r="S474" s="13">
        <f t="shared" si="22"/>
        <v>42559.755671296298</v>
      </c>
      <c r="T474" s="13">
        <f t="shared" si="23"/>
        <v>42616.041666666672</v>
      </c>
    </row>
    <row r="475" spans="1:20" ht="18.5" customHeight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8282</v>
      </c>
      <c r="O475" t="s">
        <v>8283</v>
      </c>
      <c r="P475">
        <f>ROUND(E475/D475*100,0)</f>
        <v>110</v>
      </c>
      <c r="Q475">
        <f t="shared" si="21"/>
        <v>128.91</v>
      </c>
      <c r="S475" s="13">
        <f t="shared" si="22"/>
        <v>42083.070590277777</v>
      </c>
      <c r="T475" s="13">
        <f t="shared" si="23"/>
        <v>42110.118055555555</v>
      </c>
    </row>
    <row r="476" spans="1:20" ht="18.5" customHeight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8282</v>
      </c>
      <c r="O476" t="s">
        <v>8285</v>
      </c>
      <c r="P476">
        <f>ROUND(E476/D476*100,0)</f>
        <v>110</v>
      </c>
      <c r="Q476">
        <f t="shared" si="21"/>
        <v>99.79</v>
      </c>
      <c r="S476" s="13">
        <f t="shared" si="22"/>
        <v>42290.61855324074</v>
      </c>
      <c r="T476" s="13">
        <f t="shared" si="23"/>
        <v>42320.104861111111</v>
      </c>
    </row>
    <row r="477" spans="1:20" ht="18.5" customHeight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8280</v>
      </c>
      <c r="O477" t="s">
        <v>8281</v>
      </c>
      <c r="P477">
        <f>ROUND(E477/D477*100,0)</f>
        <v>109</v>
      </c>
      <c r="Q477">
        <f t="shared" si="21"/>
        <v>121.28</v>
      </c>
      <c r="S477" s="13">
        <f t="shared" si="22"/>
        <v>41313.816249999996</v>
      </c>
      <c r="T477" s="13">
        <f t="shared" si="23"/>
        <v>41358.774583333332</v>
      </c>
    </row>
    <row r="478" spans="1:20" ht="18.5" customHeight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8282</v>
      </c>
      <c r="O478" t="s">
        <v>8285</v>
      </c>
      <c r="P478">
        <f>ROUND(E478/D478*100,0)</f>
        <v>109</v>
      </c>
      <c r="Q478">
        <f t="shared" si="21"/>
        <v>139.24</v>
      </c>
      <c r="S478" s="13">
        <f t="shared" si="22"/>
        <v>42780.825706018513</v>
      </c>
      <c r="T478" s="13">
        <f t="shared" si="23"/>
        <v>42810.784039351856</v>
      </c>
    </row>
    <row r="479" spans="1:20" ht="18.5" customHeight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8267</v>
      </c>
      <c r="O479" t="s">
        <v>8268</v>
      </c>
      <c r="P479">
        <f>ROUND(E479/D479*100,0)</f>
        <v>108</v>
      </c>
      <c r="Q479">
        <f t="shared" si="21"/>
        <v>90.18</v>
      </c>
      <c r="S479" s="13">
        <f t="shared" si="22"/>
        <v>42138.684189814812</v>
      </c>
      <c r="T479" s="13">
        <f t="shared" si="23"/>
        <v>42168.684189814812</v>
      </c>
    </row>
    <row r="480" spans="1:20" ht="18.5" customHeight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8286</v>
      </c>
      <c r="O480" t="s">
        <v>8290</v>
      </c>
      <c r="P480">
        <f>ROUND(E480/D480*100,0)</f>
        <v>295</v>
      </c>
      <c r="Q480">
        <f t="shared" si="21"/>
        <v>92.1</v>
      </c>
      <c r="S480" s="13">
        <f t="shared" si="22"/>
        <v>40587.085532407407</v>
      </c>
      <c r="T480" s="13">
        <f t="shared" si="23"/>
        <v>40636.043865740743</v>
      </c>
    </row>
    <row r="481" spans="1:20" ht="18.5" customHeight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8272</v>
      </c>
      <c r="O481" t="s">
        <v>8273</v>
      </c>
      <c r="P481">
        <f>ROUND(E481/D481*100,0)</f>
        <v>108</v>
      </c>
      <c r="Q481">
        <f t="shared" si="21"/>
        <v>462.86</v>
      </c>
      <c r="S481" s="13">
        <f t="shared" si="22"/>
        <v>42420.74962962963</v>
      </c>
      <c r="T481" s="13">
        <f t="shared" si="23"/>
        <v>42450.707962962959</v>
      </c>
    </row>
    <row r="482" spans="1:20" ht="18.5" customHeight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8272</v>
      </c>
      <c r="O482" t="s">
        <v>8273</v>
      </c>
      <c r="P482">
        <f>ROUND(E482/D482*100,0)</f>
        <v>101</v>
      </c>
      <c r="Q482">
        <f t="shared" si="21"/>
        <v>39.92</v>
      </c>
      <c r="S482" s="13">
        <f t="shared" si="22"/>
        <v>41809.385162037033</v>
      </c>
      <c r="T482" s="13">
        <f t="shared" si="23"/>
        <v>41839.385162037033</v>
      </c>
    </row>
    <row r="483" spans="1:20" ht="18.5" customHeight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8280</v>
      </c>
      <c r="O483" t="s">
        <v>8281</v>
      </c>
      <c r="P483">
        <f>ROUND(E483/D483*100,0)</f>
        <v>108</v>
      </c>
      <c r="Q483">
        <f t="shared" si="21"/>
        <v>117.85</v>
      </c>
      <c r="S483" s="13">
        <f t="shared" si="22"/>
        <v>41354.708460648151</v>
      </c>
      <c r="T483" s="13">
        <f t="shared" si="23"/>
        <v>41399.708460648151</v>
      </c>
    </row>
    <row r="484" spans="1:20" ht="18.5" customHeight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8280</v>
      </c>
      <c r="O484" t="s">
        <v>8281</v>
      </c>
      <c r="P484">
        <f>ROUND(E484/D484*100,0)</f>
        <v>107</v>
      </c>
      <c r="Q484">
        <f t="shared" si="21"/>
        <v>81.63</v>
      </c>
      <c r="S484" s="13">
        <f t="shared" si="22"/>
        <v>41082.564884259256</v>
      </c>
      <c r="T484" s="13">
        <f t="shared" si="23"/>
        <v>41097.564884259256</v>
      </c>
    </row>
    <row r="485" spans="1:20" ht="18.5" customHeight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8275</v>
      </c>
      <c r="O485" t="s">
        <v>8276</v>
      </c>
      <c r="P485">
        <f>ROUND(E485/D485*100,0)</f>
        <v>114</v>
      </c>
      <c r="Q485">
        <f t="shared" si="21"/>
        <v>68.11</v>
      </c>
      <c r="S485" s="13">
        <f t="shared" si="22"/>
        <v>42675.487291666665</v>
      </c>
      <c r="T485" s="13">
        <f t="shared" si="23"/>
        <v>42706.291666666672</v>
      </c>
    </row>
    <row r="486" spans="1:20" ht="18.5" customHeight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8267</v>
      </c>
      <c r="O486" t="s">
        <v>8299</v>
      </c>
      <c r="P486">
        <f>ROUND(E486/D486*100,0)</f>
        <v>159</v>
      </c>
      <c r="Q486">
        <f t="shared" si="21"/>
        <v>77.33</v>
      </c>
      <c r="S486" s="13">
        <f t="shared" si="22"/>
        <v>42235.764340277776</v>
      </c>
      <c r="T486" s="13">
        <f t="shared" si="23"/>
        <v>42272.875</v>
      </c>
    </row>
    <row r="487" spans="1:20" ht="18.5" customHeight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8286</v>
      </c>
      <c r="O487" t="s">
        <v>8290</v>
      </c>
      <c r="P487">
        <f>ROUND(E487/D487*100,0)</f>
        <v>106</v>
      </c>
      <c r="Q487">
        <f t="shared" si="21"/>
        <v>38.54</v>
      </c>
      <c r="S487" s="13">
        <f t="shared" si="22"/>
        <v>41121.561886574076</v>
      </c>
      <c r="T487" s="13">
        <f t="shared" si="23"/>
        <v>41156.561886574076</v>
      </c>
    </row>
    <row r="488" spans="1:20" ht="18.5" customHeight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8275</v>
      </c>
      <c r="O488" t="s">
        <v>8276</v>
      </c>
      <c r="P488">
        <f>ROUND(E488/D488*100,0)</f>
        <v>636</v>
      </c>
      <c r="Q488">
        <f t="shared" si="21"/>
        <v>94.1</v>
      </c>
      <c r="S488" s="13">
        <f t="shared" si="22"/>
        <v>42505.936678240745</v>
      </c>
      <c r="T488" s="13">
        <f t="shared" si="23"/>
        <v>42540.958333333328</v>
      </c>
    </row>
    <row r="489" spans="1:20" ht="18.5" customHeight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8267</v>
      </c>
      <c r="O489" t="s">
        <v>8269</v>
      </c>
      <c r="P489">
        <f>ROUND(E489/D489*100,0)</f>
        <v>40</v>
      </c>
      <c r="Q489">
        <f t="shared" si="21"/>
        <v>152.41</v>
      </c>
      <c r="S489" s="13">
        <f t="shared" si="22"/>
        <v>42747.194502314815</v>
      </c>
      <c r="T489" s="13">
        <f t="shared" si="23"/>
        <v>42807.152835648143</v>
      </c>
    </row>
    <row r="490" spans="1:20" ht="18.5" customHeight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8267</v>
      </c>
      <c r="O490" t="s">
        <v>8274</v>
      </c>
      <c r="P490">
        <f>ROUND(E490/D490*100,0)</f>
        <v>105</v>
      </c>
      <c r="Q490">
        <f t="shared" si="21"/>
        <v>205.3</v>
      </c>
      <c r="S490" s="13">
        <f t="shared" si="22"/>
        <v>42279.792372685188</v>
      </c>
      <c r="T490" s="13">
        <f t="shared" si="23"/>
        <v>42339.834039351852</v>
      </c>
    </row>
    <row r="491" spans="1:20" ht="18.5" customHeight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8282</v>
      </c>
      <c r="O491" t="s">
        <v>8283</v>
      </c>
      <c r="P491">
        <f>ROUND(E491/D491*100,0)</f>
        <v>105</v>
      </c>
      <c r="Q491">
        <f t="shared" si="21"/>
        <v>63.23</v>
      </c>
      <c r="S491" s="13">
        <f t="shared" si="22"/>
        <v>42724.665173611109</v>
      </c>
      <c r="T491" s="13">
        <f t="shared" si="23"/>
        <v>42754.665173611109</v>
      </c>
    </row>
    <row r="492" spans="1:20" ht="18.5" customHeight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8275</v>
      </c>
      <c r="O492" t="s">
        <v>8276</v>
      </c>
      <c r="P492">
        <f>ROUND(E492/D492*100,0)</f>
        <v>524</v>
      </c>
      <c r="Q492">
        <f t="shared" si="21"/>
        <v>44.17</v>
      </c>
      <c r="S492" s="13">
        <f t="shared" si="22"/>
        <v>41879.900752314818</v>
      </c>
      <c r="T492" s="13">
        <f t="shared" si="23"/>
        <v>41914.900752314818</v>
      </c>
    </row>
    <row r="493" spans="1:20" ht="18.5" customHeight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8280</v>
      </c>
      <c r="O493" t="s">
        <v>8281</v>
      </c>
      <c r="P493">
        <f>ROUND(E493/D493*100,0)</f>
        <v>105</v>
      </c>
      <c r="Q493">
        <f t="shared" si="21"/>
        <v>67.77</v>
      </c>
      <c r="S493" s="13">
        <f t="shared" si="22"/>
        <v>41550.456412037034</v>
      </c>
      <c r="T493" s="13">
        <f t="shared" si="23"/>
        <v>41580.456412037034</v>
      </c>
    </row>
    <row r="494" spans="1:20" ht="18.5" customHeight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8282</v>
      </c>
      <c r="O494" t="s">
        <v>8285</v>
      </c>
      <c r="P494">
        <f>ROUND(E494/D494*100,0)</f>
        <v>101</v>
      </c>
      <c r="Q494">
        <f t="shared" si="21"/>
        <v>54.91</v>
      </c>
      <c r="S494" s="13">
        <f t="shared" si="22"/>
        <v>42400.704537037032</v>
      </c>
      <c r="T494" s="13">
        <f t="shared" si="23"/>
        <v>42444.875</v>
      </c>
    </row>
    <row r="495" spans="1:20" ht="18.5" customHeight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8282</v>
      </c>
      <c r="O495" t="s">
        <v>8285</v>
      </c>
      <c r="P495">
        <f>ROUND(E495/D495*100,0)</f>
        <v>105</v>
      </c>
      <c r="Q495">
        <f t="shared" si="21"/>
        <v>327.08</v>
      </c>
      <c r="S495" s="13">
        <f t="shared" si="22"/>
        <v>42270.810995370368</v>
      </c>
      <c r="T495" s="13">
        <f t="shared" si="23"/>
        <v>42309.958333333328</v>
      </c>
    </row>
    <row r="496" spans="1:20" ht="18.5" customHeight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8282</v>
      </c>
      <c r="O496" t="s">
        <v>8283</v>
      </c>
      <c r="P496">
        <f>ROUND(E496/D496*100,0)</f>
        <v>157</v>
      </c>
      <c r="Q496">
        <f t="shared" si="21"/>
        <v>146.69</v>
      </c>
      <c r="S496" s="13">
        <f t="shared" si="22"/>
        <v>42146.836215277777</v>
      </c>
      <c r="T496" s="13">
        <f t="shared" si="23"/>
        <v>42176.836215277777</v>
      </c>
    </row>
    <row r="497" spans="1:20" ht="18.5" customHeight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8282</v>
      </c>
      <c r="O497" t="s">
        <v>8285</v>
      </c>
      <c r="P497">
        <f>ROUND(E497/D497*100,0)</f>
        <v>105</v>
      </c>
      <c r="Q497">
        <f t="shared" si="21"/>
        <v>89.59</v>
      </c>
      <c r="S497" s="13">
        <f t="shared" si="22"/>
        <v>42696.624444444446</v>
      </c>
      <c r="T497" s="13">
        <f t="shared" si="23"/>
        <v>42726.624444444446</v>
      </c>
    </row>
    <row r="498" spans="1:20" ht="18.5" customHeight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8267</v>
      </c>
      <c r="O498" t="s">
        <v>8268</v>
      </c>
      <c r="P498">
        <f>ROUND(E498/D498*100,0)</f>
        <v>157</v>
      </c>
      <c r="Q498">
        <f t="shared" si="21"/>
        <v>36.97</v>
      </c>
      <c r="S498" s="13">
        <f t="shared" si="22"/>
        <v>41871.845601851855</v>
      </c>
      <c r="T498" s="13">
        <f t="shared" si="23"/>
        <v>41913</v>
      </c>
    </row>
    <row r="499" spans="1:20" ht="18.5" customHeight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8272</v>
      </c>
      <c r="O499" t="s">
        <v>8273</v>
      </c>
      <c r="P499">
        <f>ROUND(E499/D499*100,0)</f>
        <v>112</v>
      </c>
      <c r="Q499">
        <f t="shared" si="21"/>
        <v>75.98</v>
      </c>
      <c r="S499" s="13">
        <f t="shared" si="22"/>
        <v>42296.583379629628</v>
      </c>
      <c r="T499" s="13">
        <f t="shared" si="23"/>
        <v>42326.625046296293</v>
      </c>
    </row>
    <row r="500" spans="1:20" ht="18.5" customHeight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8286</v>
      </c>
      <c r="O500" t="s">
        <v>8290</v>
      </c>
      <c r="P500">
        <f>ROUND(E500/D500*100,0)</f>
        <v>112</v>
      </c>
      <c r="Q500">
        <f t="shared" si="21"/>
        <v>85.05</v>
      </c>
      <c r="S500" s="13">
        <f t="shared" si="22"/>
        <v>40963.613032407404</v>
      </c>
      <c r="T500" s="13">
        <f t="shared" si="23"/>
        <v>41006.207638888889</v>
      </c>
    </row>
    <row r="501" spans="1:20" ht="18.5" customHeight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8286</v>
      </c>
      <c r="O501" t="s">
        <v>8287</v>
      </c>
      <c r="P501">
        <f>ROUND(E501/D501*100,0)</f>
        <v>104</v>
      </c>
      <c r="Q501">
        <f t="shared" si="21"/>
        <v>78.03</v>
      </c>
      <c r="S501" s="13">
        <f t="shared" si="22"/>
        <v>40079.725115740745</v>
      </c>
      <c r="T501" s="13">
        <f t="shared" si="23"/>
        <v>40156.76666666667</v>
      </c>
    </row>
    <row r="502" spans="1:20" ht="18.5" customHeight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8282</v>
      </c>
      <c r="O502" t="s">
        <v>8294</v>
      </c>
      <c r="P502">
        <f>ROUND(E502/D502*100,0)</f>
        <v>104</v>
      </c>
      <c r="Q502">
        <f t="shared" si="21"/>
        <v>135.63</v>
      </c>
      <c r="S502" s="13">
        <f t="shared" si="22"/>
        <v>42425.735416666663</v>
      </c>
      <c r="T502" s="13">
        <f t="shared" si="23"/>
        <v>42455.693750000006</v>
      </c>
    </row>
    <row r="503" spans="1:20" ht="18.5" customHeight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8280</v>
      </c>
      <c r="O503" t="s">
        <v>8281</v>
      </c>
      <c r="P503">
        <f>ROUND(E503/D503*100,0)</f>
        <v>104</v>
      </c>
      <c r="Q503">
        <f t="shared" si="21"/>
        <v>239.94</v>
      </c>
      <c r="S503" s="13">
        <f t="shared" si="22"/>
        <v>41668.606469907405</v>
      </c>
      <c r="T503" s="13">
        <f t="shared" si="23"/>
        <v>41698.606469907405</v>
      </c>
    </row>
    <row r="504" spans="1:20" ht="18.5" customHeight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8286</v>
      </c>
      <c r="O504" t="s">
        <v>8290</v>
      </c>
      <c r="P504">
        <f>ROUND(E504/D504*100,0)</f>
        <v>156</v>
      </c>
      <c r="Q504">
        <f t="shared" si="21"/>
        <v>117.23</v>
      </c>
      <c r="S504" s="13">
        <f t="shared" si="22"/>
        <v>41164.859502314815</v>
      </c>
      <c r="T504" s="13">
        <f t="shared" si="23"/>
        <v>41194.859502314815</v>
      </c>
    </row>
    <row r="505" spans="1:20" ht="18.5" customHeight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8272</v>
      </c>
      <c r="O505" t="s">
        <v>8273</v>
      </c>
      <c r="P505">
        <f>ROUND(E505/D505*100,0)</f>
        <v>104</v>
      </c>
      <c r="Q505">
        <f t="shared" si="21"/>
        <v>111.18</v>
      </c>
      <c r="S505" s="13">
        <f t="shared" si="22"/>
        <v>42211.628611111111</v>
      </c>
      <c r="T505" s="13">
        <f t="shared" si="23"/>
        <v>42241.628611111111</v>
      </c>
    </row>
    <row r="506" spans="1:20" ht="18.5" customHeight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8282</v>
      </c>
      <c r="O506" t="s">
        <v>8285</v>
      </c>
      <c r="P506">
        <f>ROUND(E506/D506*100,0)</f>
        <v>104</v>
      </c>
      <c r="Q506">
        <f t="shared" si="21"/>
        <v>199.17</v>
      </c>
      <c r="S506" s="13">
        <f t="shared" si="22"/>
        <v>42265.022824074069</v>
      </c>
      <c r="T506" s="13">
        <f t="shared" si="23"/>
        <v>42285.022824074069</v>
      </c>
    </row>
    <row r="507" spans="1:20" ht="18.5" customHeight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8272</v>
      </c>
      <c r="O507" t="s">
        <v>8273</v>
      </c>
      <c r="P507">
        <f>ROUND(E507/D507*100,0)</f>
        <v>155</v>
      </c>
      <c r="Q507">
        <f t="shared" si="21"/>
        <v>207.07</v>
      </c>
      <c r="S507" s="13">
        <f t="shared" si="22"/>
        <v>42423.709074074075</v>
      </c>
      <c r="T507" s="13">
        <f t="shared" si="23"/>
        <v>42453.667407407411</v>
      </c>
    </row>
    <row r="508" spans="1:20" ht="18.5" customHeight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8272</v>
      </c>
      <c r="O508" t="s">
        <v>8273</v>
      </c>
      <c r="P508">
        <f>ROUND(E508/D508*100,0)</f>
        <v>172</v>
      </c>
      <c r="Q508">
        <f t="shared" si="21"/>
        <v>174.21</v>
      </c>
      <c r="S508" s="13">
        <f t="shared" si="22"/>
        <v>42278.662037037036</v>
      </c>
      <c r="T508" s="13">
        <f t="shared" si="23"/>
        <v>42309.125</v>
      </c>
    </row>
    <row r="509" spans="1:20" ht="18.5" customHeight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8282</v>
      </c>
      <c r="O509" t="s">
        <v>8285</v>
      </c>
      <c r="P509">
        <f>ROUND(E509/D509*100,0)</f>
        <v>103</v>
      </c>
      <c r="Q509">
        <f t="shared" si="21"/>
        <v>85.53</v>
      </c>
      <c r="S509" s="13">
        <f t="shared" si="22"/>
        <v>42522.347812499997</v>
      </c>
      <c r="T509" s="13">
        <f t="shared" si="23"/>
        <v>42552.347812499997</v>
      </c>
    </row>
    <row r="510" spans="1:20" ht="18.5" customHeight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8282</v>
      </c>
      <c r="O510" t="s">
        <v>8285</v>
      </c>
      <c r="P510">
        <f>ROUND(E510/D510*100,0)</f>
        <v>154</v>
      </c>
      <c r="Q510">
        <f t="shared" si="21"/>
        <v>106.5</v>
      </c>
      <c r="S510" s="13">
        <f t="shared" si="22"/>
        <v>42284.500104166669</v>
      </c>
      <c r="T510" s="13">
        <f t="shared" si="23"/>
        <v>42314.541770833333</v>
      </c>
    </row>
    <row r="511" spans="1:20" ht="18.5" customHeight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8280</v>
      </c>
      <c r="O511" t="s">
        <v>8281</v>
      </c>
      <c r="P511">
        <f>ROUND(E511/D511*100,0)</f>
        <v>119</v>
      </c>
      <c r="Q511">
        <f t="shared" si="21"/>
        <v>61.5</v>
      </c>
      <c r="S511" s="13">
        <f t="shared" si="22"/>
        <v>41312.737673611111</v>
      </c>
      <c r="T511" s="13">
        <f t="shared" si="23"/>
        <v>41352.696006944447</v>
      </c>
    </row>
    <row r="512" spans="1:20" ht="18.5" customHeight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8267</v>
      </c>
      <c r="O512" t="s">
        <v>8269</v>
      </c>
      <c r="P512">
        <f>ROUND(E512/D512*100,0)</f>
        <v>15</v>
      </c>
      <c r="Q512">
        <f t="shared" si="21"/>
        <v>530.69000000000005</v>
      </c>
      <c r="S512" s="13">
        <f t="shared" si="22"/>
        <v>41866.931076388886</v>
      </c>
      <c r="T512" s="13">
        <f t="shared" si="23"/>
        <v>41900.083333333336</v>
      </c>
    </row>
    <row r="513" spans="1:20" ht="18.5" customHeight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8282</v>
      </c>
      <c r="O513" t="s">
        <v>8285</v>
      </c>
      <c r="P513">
        <f>ROUND(E513/D513*100,0)</f>
        <v>102</v>
      </c>
      <c r="Q513">
        <f t="shared" si="21"/>
        <v>127.79</v>
      </c>
      <c r="S513" s="13">
        <f t="shared" si="22"/>
        <v>42292.701053240744</v>
      </c>
      <c r="T513" s="13">
        <f t="shared" si="23"/>
        <v>42322.742719907401</v>
      </c>
    </row>
    <row r="514" spans="1:20" ht="18.5" customHeight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8282</v>
      </c>
      <c r="O514" t="s">
        <v>8285</v>
      </c>
      <c r="P514">
        <f>ROUND(E514/D514*100,0)</f>
        <v>102</v>
      </c>
      <c r="Q514">
        <f t="shared" si="21"/>
        <v>136.85</v>
      </c>
      <c r="S514" s="13">
        <f t="shared" si="22"/>
        <v>42769.574999999997</v>
      </c>
      <c r="T514" s="13">
        <f t="shared" si="23"/>
        <v>42790.574999999997</v>
      </c>
    </row>
    <row r="515" spans="1:20" ht="18.5" customHeight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8286</v>
      </c>
      <c r="O515" t="s">
        <v>8290</v>
      </c>
      <c r="P515">
        <f>ROUND(E515/D515*100,0)</f>
        <v>102</v>
      </c>
      <c r="Q515">
        <f t="shared" ref="Q515:Q578" si="24">IFERROR(ROUND(E515/L515,2),0)</f>
        <v>88.04</v>
      </c>
      <c r="S515" s="13">
        <f t="shared" ref="S515:S578" si="25">(((J515/60)/60)/24)+DATE(1970,1,1)</f>
        <v>41388.021261574075</v>
      </c>
      <c r="T515" s="13">
        <f t="shared" ref="T515:T578" si="26">(((I515/60)/60)/24)+DATE(1970,1,1)</f>
        <v>41418.021261574075</v>
      </c>
    </row>
    <row r="516" spans="1:20" ht="18.5" customHeight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8282</v>
      </c>
      <c r="O516" t="s">
        <v>8285</v>
      </c>
      <c r="P516">
        <f>ROUND(E516/D516*100,0)</f>
        <v>102</v>
      </c>
      <c r="Q516">
        <f t="shared" si="24"/>
        <v>53.18</v>
      </c>
      <c r="S516" s="13">
        <f t="shared" si="25"/>
        <v>42172.757638888885</v>
      </c>
      <c r="T516" s="13">
        <f t="shared" si="26"/>
        <v>42202.757638888885</v>
      </c>
    </row>
    <row r="517" spans="1:20" ht="18.5" customHeight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8280</v>
      </c>
      <c r="O517" t="s">
        <v>8291</v>
      </c>
      <c r="P517">
        <f>ROUND(E517/D517*100,0)</f>
        <v>102</v>
      </c>
      <c r="Q517">
        <f t="shared" si="24"/>
        <v>221.52</v>
      </c>
      <c r="S517" s="13">
        <f t="shared" si="25"/>
        <v>42089.83289351852</v>
      </c>
      <c r="T517" s="13">
        <f t="shared" si="26"/>
        <v>42119.83289351852</v>
      </c>
    </row>
    <row r="518" spans="1:20" ht="18.5" customHeight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8272</v>
      </c>
      <c r="O518" t="s">
        <v>8273</v>
      </c>
      <c r="P518">
        <f>ROUND(E518/D518*100,0)</f>
        <v>61</v>
      </c>
      <c r="Q518">
        <f t="shared" si="24"/>
        <v>109.94</v>
      </c>
      <c r="S518" s="13">
        <f t="shared" si="25"/>
        <v>42189.031041666662</v>
      </c>
      <c r="T518" s="13">
        <f t="shared" si="26"/>
        <v>42226.290972222225</v>
      </c>
    </row>
    <row r="519" spans="1:20" ht="18.5" customHeight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8280</v>
      </c>
      <c r="O519" t="s">
        <v>8281</v>
      </c>
      <c r="P519">
        <f>ROUND(E519/D519*100,0)</f>
        <v>305</v>
      </c>
      <c r="Q519">
        <f t="shared" si="24"/>
        <v>68.489999999999995</v>
      </c>
      <c r="S519" s="13">
        <f t="shared" si="25"/>
        <v>40480.363483796296</v>
      </c>
      <c r="T519" s="13">
        <f t="shared" si="26"/>
        <v>40530.405150462961</v>
      </c>
    </row>
    <row r="520" spans="1:20" ht="18.5" customHeight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8282</v>
      </c>
      <c r="O520" t="s">
        <v>8285</v>
      </c>
      <c r="P520">
        <f>ROUND(E520/D520*100,0)</f>
        <v>102</v>
      </c>
      <c r="Q520">
        <f t="shared" si="24"/>
        <v>125.12</v>
      </c>
      <c r="S520" s="13">
        <f t="shared" si="25"/>
        <v>42567.840069444443</v>
      </c>
      <c r="T520" s="13">
        <f t="shared" si="26"/>
        <v>42597.840069444443</v>
      </c>
    </row>
    <row r="521" spans="1:20" ht="18.5" customHeight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8278</v>
      </c>
      <c r="O521" t="s">
        <v>8279</v>
      </c>
      <c r="P521">
        <f>ROUND(E521/D521*100,0)</f>
        <v>102</v>
      </c>
      <c r="Q521">
        <f t="shared" si="24"/>
        <v>149.31</v>
      </c>
      <c r="S521" s="13">
        <f t="shared" si="25"/>
        <v>41902.07240740741</v>
      </c>
      <c r="T521" s="13">
        <f t="shared" si="26"/>
        <v>41940.132638888892</v>
      </c>
    </row>
    <row r="522" spans="1:20" ht="18.5" customHeight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8286</v>
      </c>
      <c r="O522" t="s">
        <v>8290</v>
      </c>
      <c r="P522">
        <f>ROUND(E522/D522*100,0)</f>
        <v>102</v>
      </c>
      <c r="Q522">
        <f t="shared" si="24"/>
        <v>67.39</v>
      </c>
      <c r="S522" s="13">
        <f t="shared" si="25"/>
        <v>41664.684108796297</v>
      </c>
      <c r="T522" s="13">
        <f t="shared" si="26"/>
        <v>41694.684108796297</v>
      </c>
    </row>
    <row r="523" spans="1:20" ht="18.5" customHeight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8270</v>
      </c>
      <c r="O523" t="s">
        <v>8271</v>
      </c>
      <c r="P523">
        <f>ROUND(E523/D523*100,0)</f>
        <v>101</v>
      </c>
      <c r="Q523">
        <f t="shared" si="24"/>
        <v>44.67</v>
      </c>
      <c r="S523" s="13">
        <f t="shared" si="25"/>
        <v>41899.645300925928</v>
      </c>
      <c r="T523" s="13">
        <f t="shared" si="26"/>
        <v>41933</v>
      </c>
    </row>
    <row r="524" spans="1:20" ht="18.5" customHeight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8278</v>
      </c>
      <c r="O524" t="s">
        <v>8279</v>
      </c>
      <c r="P524">
        <f>ROUND(E524/D524*100,0)</f>
        <v>101</v>
      </c>
      <c r="Q524">
        <f t="shared" si="24"/>
        <v>123.35</v>
      </c>
      <c r="S524" s="13">
        <f t="shared" si="25"/>
        <v>41789.896805555552</v>
      </c>
      <c r="T524" s="13">
        <f t="shared" si="26"/>
        <v>41819.896805555552</v>
      </c>
    </row>
    <row r="525" spans="1:20" ht="18.5" customHeight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8282</v>
      </c>
      <c r="O525" t="s">
        <v>8285</v>
      </c>
      <c r="P525">
        <f>ROUND(E525/D525*100,0)</f>
        <v>101</v>
      </c>
      <c r="Q525">
        <f t="shared" si="24"/>
        <v>256.37</v>
      </c>
      <c r="S525" s="13">
        <f t="shared" si="25"/>
        <v>42772.833379629628</v>
      </c>
      <c r="T525" s="13">
        <f t="shared" si="26"/>
        <v>42806.875</v>
      </c>
    </row>
    <row r="526" spans="1:20" ht="18.5" customHeight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8282</v>
      </c>
      <c r="O526" t="s">
        <v>8285</v>
      </c>
      <c r="P526">
        <f>ROUND(E526/D526*100,0)</f>
        <v>302</v>
      </c>
      <c r="Q526">
        <f t="shared" si="24"/>
        <v>252.02</v>
      </c>
      <c r="S526" s="13">
        <f t="shared" si="25"/>
        <v>42473.794710648144</v>
      </c>
      <c r="T526" s="13">
        <f t="shared" si="26"/>
        <v>42503.794710648144</v>
      </c>
    </row>
    <row r="527" spans="1:20" ht="18.5" customHeight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8286</v>
      </c>
      <c r="O527" t="s">
        <v>8290</v>
      </c>
      <c r="P527">
        <f>ROUND(E527/D527*100,0)</f>
        <v>101</v>
      </c>
      <c r="Q527">
        <f t="shared" si="24"/>
        <v>97.99</v>
      </c>
      <c r="S527" s="13">
        <f t="shared" si="25"/>
        <v>40869.675173611111</v>
      </c>
      <c r="T527" s="13">
        <f t="shared" si="26"/>
        <v>40929.342361111114</v>
      </c>
    </row>
    <row r="528" spans="1:20" ht="18.5" customHeight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8282</v>
      </c>
      <c r="O528" t="s">
        <v>8283</v>
      </c>
      <c r="P528">
        <f>ROUND(E528/D528*100,0)</f>
        <v>191</v>
      </c>
      <c r="Q528">
        <f t="shared" si="24"/>
        <v>259.95</v>
      </c>
      <c r="S528" s="13">
        <f t="shared" si="25"/>
        <v>41862.803078703706</v>
      </c>
      <c r="T528" s="13">
        <f t="shared" si="26"/>
        <v>41892.202777777777</v>
      </c>
    </row>
    <row r="529" spans="1:20" ht="18.5" customHeight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8275</v>
      </c>
      <c r="O529" t="s">
        <v>8276</v>
      </c>
      <c r="P529">
        <f>ROUND(E529/D529*100,0)</f>
        <v>537</v>
      </c>
      <c r="Q529">
        <f t="shared" si="24"/>
        <v>22.12</v>
      </c>
      <c r="S529" s="13">
        <f t="shared" si="25"/>
        <v>42371.617164351846</v>
      </c>
      <c r="T529" s="13">
        <f t="shared" si="26"/>
        <v>42401.617164351846</v>
      </c>
    </row>
    <row r="530" spans="1:20" ht="18.5" customHeight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8280</v>
      </c>
      <c r="O530" t="s">
        <v>8281</v>
      </c>
      <c r="P530">
        <f>ROUND(E530/D530*100,0)</f>
        <v>113</v>
      </c>
      <c r="Q530">
        <f t="shared" si="24"/>
        <v>73.02</v>
      </c>
      <c r="S530" s="13">
        <f t="shared" si="25"/>
        <v>40862.492939814816</v>
      </c>
      <c r="T530" s="13">
        <f t="shared" si="26"/>
        <v>40897.492939814816</v>
      </c>
    </row>
    <row r="531" spans="1:20" ht="18.5" customHeight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8280</v>
      </c>
      <c r="O531" t="s">
        <v>8291</v>
      </c>
      <c r="P531">
        <f>ROUND(E531/D531*100,0)</f>
        <v>143</v>
      </c>
      <c r="Q531">
        <f t="shared" si="24"/>
        <v>185.48</v>
      </c>
      <c r="S531" s="13">
        <f t="shared" si="25"/>
        <v>42766.600497685184</v>
      </c>
      <c r="T531" s="13">
        <f t="shared" si="26"/>
        <v>42796.600497685184</v>
      </c>
    </row>
    <row r="532" spans="1:20" ht="18.5" customHeight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8267</v>
      </c>
      <c r="O532" t="s">
        <v>8269</v>
      </c>
      <c r="P532">
        <f>ROUND(E532/D532*100,0)</f>
        <v>73</v>
      </c>
      <c r="Q532">
        <f t="shared" si="24"/>
        <v>405.5</v>
      </c>
      <c r="S532" s="13">
        <f t="shared" si="25"/>
        <v>42262.104780092588</v>
      </c>
      <c r="T532" s="13">
        <f t="shared" si="26"/>
        <v>42292.104780092588</v>
      </c>
    </row>
    <row r="533" spans="1:20" ht="18.5" customHeight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8286</v>
      </c>
      <c r="O533" t="s">
        <v>8290</v>
      </c>
      <c r="P533">
        <f>ROUND(E533/D533*100,0)</f>
        <v>145</v>
      </c>
      <c r="Q533">
        <f t="shared" si="24"/>
        <v>70.790000000000006</v>
      </c>
      <c r="S533" s="13">
        <f t="shared" si="25"/>
        <v>41053.80846064815</v>
      </c>
      <c r="T533" s="13">
        <f t="shared" si="26"/>
        <v>41074.80846064815</v>
      </c>
    </row>
    <row r="534" spans="1:20" ht="18.5" customHeight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8282</v>
      </c>
      <c r="O534" t="s">
        <v>8285</v>
      </c>
      <c r="P534">
        <f>ROUND(E534/D534*100,0)</f>
        <v>111</v>
      </c>
      <c r="Q534">
        <f t="shared" si="24"/>
        <v>200.69</v>
      </c>
      <c r="S534" s="13">
        <f t="shared" si="25"/>
        <v>41775.753761574073</v>
      </c>
      <c r="T534" s="13">
        <f t="shared" si="26"/>
        <v>41805.753761574073</v>
      </c>
    </row>
    <row r="535" spans="1:20" ht="18.5" customHeight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8286</v>
      </c>
      <c r="O535" t="s">
        <v>8290</v>
      </c>
      <c r="P535">
        <f>ROUND(E535/D535*100,0)</f>
        <v>144</v>
      </c>
      <c r="Q535">
        <f t="shared" si="24"/>
        <v>92.55</v>
      </c>
      <c r="S535" s="13">
        <f t="shared" si="25"/>
        <v>41276.047905092593</v>
      </c>
      <c r="T535" s="13">
        <f t="shared" si="26"/>
        <v>41306.047905092593</v>
      </c>
    </row>
    <row r="536" spans="1:20" ht="18.5" customHeight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8267</v>
      </c>
      <c r="O536" t="s">
        <v>8269</v>
      </c>
      <c r="P536">
        <f>ROUND(E536/D536*100,0)</f>
        <v>11</v>
      </c>
      <c r="Q536">
        <f t="shared" si="24"/>
        <v>51.82</v>
      </c>
      <c r="S536" s="13">
        <f t="shared" si="25"/>
        <v>42410.774155092593</v>
      </c>
      <c r="T536" s="13">
        <f t="shared" si="26"/>
        <v>42440.774155092593</v>
      </c>
    </row>
    <row r="537" spans="1:20" ht="18.5" customHeight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8275</v>
      </c>
      <c r="O537" t="s">
        <v>8293</v>
      </c>
      <c r="P537">
        <f>ROUND(E537/D537*100,0)</f>
        <v>28</v>
      </c>
      <c r="Q537">
        <f t="shared" si="24"/>
        <v>26.6</v>
      </c>
      <c r="S537" s="13">
        <f t="shared" si="25"/>
        <v>41948.771168981482</v>
      </c>
      <c r="T537" s="13">
        <f t="shared" si="26"/>
        <v>41978.771168981482</v>
      </c>
    </row>
    <row r="538" spans="1:20" ht="18.5" customHeight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8267</v>
      </c>
      <c r="O538" t="s">
        <v>8268</v>
      </c>
      <c r="P538">
        <f>ROUND(E538/D538*100,0)</f>
        <v>118</v>
      </c>
      <c r="Q538">
        <f t="shared" si="24"/>
        <v>97.19</v>
      </c>
      <c r="S538" s="13">
        <f t="shared" si="25"/>
        <v>41389.808194444442</v>
      </c>
      <c r="T538" s="13">
        <f t="shared" si="26"/>
        <v>41422</v>
      </c>
    </row>
    <row r="539" spans="1:20" ht="18.5" customHeight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8280</v>
      </c>
      <c r="O539" t="s">
        <v>8281</v>
      </c>
      <c r="P539">
        <f>ROUND(E539/D539*100,0)</f>
        <v>283</v>
      </c>
      <c r="Q539">
        <f t="shared" si="24"/>
        <v>49.88</v>
      </c>
      <c r="S539" s="13">
        <f t="shared" si="25"/>
        <v>41330.038784722223</v>
      </c>
      <c r="T539" s="13">
        <f t="shared" si="26"/>
        <v>41359.997118055559</v>
      </c>
    </row>
    <row r="540" spans="1:20" ht="18.5" customHeight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8280</v>
      </c>
      <c r="O540" t="s">
        <v>8291</v>
      </c>
      <c r="P540">
        <f>ROUND(E540/D540*100,0)</f>
        <v>128</v>
      </c>
      <c r="Q540">
        <f t="shared" si="24"/>
        <v>118.34</v>
      </c>
      <c r="S540" s="13">
        <f t="shared" si="25"/>
        <v>42196.928668981483</v>
      </c>
      <c r="T540" s="13">
        <f t="shared" si="26"/>
        <v>42226.928668981483</v>
      </c>
    </row>
    <row r="541" spans="1:20" ht="18.5" customHeight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8267</v>
      </c>
      <c r="O541" t="s">
        <v>8268</v>
      </c>
      <c r="P541">
        <f>ROUND(E541/D541*100,0)</f>
        <v>281</v>
      </c>
      <c r="Q541">
        <f t="shared" si="24"/>
        <v>147.94999999999999</v>
      </c>
      <c r="S541" s="13">
        <f t="shared" si="25"/>
        <v>41861.070567129631</v>
      </c>
      <c r="T541" s="13">
        <f t="shared" si="26"/>
        <v>41906.070567129631</v>
      </c>
    </row>
    <row r="542" spans="1:20" ht="18.5" customHeight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8267</v>
      </c>
      <c r="O542" t="s">
        <v>8269</v>
      </c>
      <c r="P542">
        <f>ROUND(E542/D542*100,0)</f>
        <v>47</v>
      </c>
      <c r="Q542">
        <f t="shared" si="24"/>
        <v>1272.73</v>
      </c>
      <c r="S542" s="13">
        <f t="shared" si="25"/>
        <v>42742.30332175926</v>
      </c>
      <c r="T542" s="13">
        <f t="shared" si="26"/>
        <v>42775.30332175926</v>
      </c>
    </row>
    <row r="543" spans="1:20" ht="18.5" customHeight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8286</v>
      </c>
      <c r="O543" t="s">
        <v>8290</v>
      </c>
      <c r="P543">
        <f>ROUND(E543/D543*100,0)</f>
        <v>117</v>
      </c>
      <c r="Q543">
        <f t="shared" si="24"/>
        <v>76.92</v>
      </c>
      <c r="S543" s="13">
        <f t="shared" si="25"/>
        <v>41507.845451388886</v>
      </c>
      <c r="T543" s="13">
        <f t="shared" si="26"/>
        <v>41537.845451388886</v>
      </c>
    </row>
    <row r="544" spans="1:20" ht="18.5" customHeight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8286</v>
      </c>
      <c r="O544" t="s">
        <v>8290</v>
      </c>
      <c r="P544">
        <f>ROUND(E544/D544*100,0)</f>
        <v>111</v>
      </c>
      <c r="Q544">
        <f t="shared" si="24"/>
        <v>73.36</v>
      </c>
      <c r="S544" s="13">
        <f t="shared" si="25"/>
        <v>41682.099189814813</v>
      </c>
      <c r="T544" s="13">
        <f t="shared" si="26"/>
        <v>41722.057523148149</v>
      </c>
    </row>
    <row r="545" spans="1:20" ht="18.5" customHeight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8267</v>
      </c>
      <c r="O545" t="s">
        <v>8268</v>
      </c>
      <c r="P545">
        <f>ROUND(E545/D545*100,0)</f>
        <v>347</v>
      </c>
      <c r="Q545">
        <f t="shared" si="24"/>
        <v>29.31</v>
      </c>
      <c r="S545" s="13">
        <f t="shared" si="25"/>
        <v>41438.899594907409</v>
      </c>
      <c r="T545" s="13">
        <f t="shared" si="26"/>
        <v>41468.899594907409</v>
      </c>
    </row>
    <row r="546" spans="1:20" ht="18.5" customHeight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8272</v>
      </c>
      <c r="O546" t="s">
        <v>8273</v>
      </c>
      <c r="P546">
        <f>ROUND(E546/D546*100,0)</f>
        <v>57</v>
      </c>
      <c r="Q546">
        <f t="shared" si="24"/>
        <v>150.5</v>
      </c>
      <c r="S546" s="13">
        <f t="shared" si="25"/>
        <v>41891.780023148152</v>
      </c>
      <c r="T546" s="13">
        <f t="shared" si="26"/>
        <v>41926.780023148152</v>
      </c>
    </row>
    <row r="547" spans="1:20" ht="18.5" customHeight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8280</v>
      </c>
      <c r="O547" t="s">
        <v>8281</v>
      </c>
      <c r="P547">
        <f>ROUND(E547/D547*100,0)</f>
        <v>114</v>
      </c>
      <c r="Q547">
        <f t="shared" si="24"/>
        <v>103.22</v>
      </c>
      <c r="S547" s="13">
        <f t="shared" si="25"/>
        <v>42292.250787037032</v>
      </c>
      <c r="T547" s="13">
        <f t="shared" si="26"/>
        <v>42322.292361111111</v>
      </c>
    </row>
    <row r="548" spans="1:20" ht="18.5" customHeight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8275</v>
      </c>
      <c r="O548" t="s">
        <v>8276</v>
      </c>
      <c r="P548">
        <f>ROUND(E548/D548*100,0)</f>
        <v>171</v>
      </c>
      <c r="Q548">
        <f t="shared" si="24"/>
        <v>25.43</v>
      </c>
      <c r="S548" s="13">
        <f t="shared" si="25"/>
        <v>41484.664247685185</v>
      </c>
      <c r="T548" s="13">
        <f t="shared" si="26"/>
        <v>41520.166666666664</v>
      </c>
    </row>
    <row r="549" spans="1:20" ht="18.5" customHeight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8267</v>
      </c>
      <c r="O549" t="s">
        <v>8301</v>
      </c>
      <c r="P549">
        <f>ROUND(E549/D549*100,0)</f>
        <v>27</v>
      </c>
      <c r="Q549">
        <f t="shared" si="24"/>
        <v>402.71</v>
      </c>
      <c r="S549" s="13">
        <f t="shared" si="25"/>
        <v>42283.592465277776</v>
      </c>
      <c r="T549" s="13">
        <f t="shared" si="26"/>
        <v>42323.634131944447</v>
      </c>
    </row>
    <row r="550" spans="1:20" ht="18.5" customHeight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8286</v>
      </c>
      <c r="O550" t="s">
        <v>8300</v>
      </c>
      <c r="P550">
        <f>ROUND(E550/D550*100,0)</f>
        <v>109</v>
      </c>
      <c r="Q550">
        <f t="shared" si="24"/>
        <v>103.68</v>
      </c>
      <c r="S550" s="13">
        <f t="shared" si="25"/>
        <v>42269.967835648145</v>
      </c>
      <c r="T550" s="13">
        <f t="shared" si="26"/>
        <v>42290.967835648145</v>
      </c>
    </row>
    <row r="551" spans="1:20" ht="18.5" customHeight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8270</v>
      </c>
      <c r="O551" t="s">
        <v>8292</v>
      </c>
      <c r="P551">
        <f>ROUND(E551/D551*100,0)</f>
        <v>136</v>
      </c>
      <c r="Q551">
        <f t="shared" si="24"/>
        <v>59.97</v>
      </c>
      <c r="S551" s="13">
        <f t="shared" si="25"/>
        <v>42200.578310185185</v>
      </c>
      <c r="T551" s="13">
        <f t="shared" si="26"/>
        <v>42252.165972222225</v>
      </c>
    </row>
    <row r="552" spans="1:20" ht="18.5" customHeight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8275</v>
      </c>
      <c r="O552" t="s">
        <v>8276</v>
      </c>
      <c r="P552">
        <f>ROUND(E552/D552*100,0)</f>
        <v>1357</v>
      </c>
      <c r="Q552">
        <f t="shared" si="24"/>
        <v>14.37</v>
      </c>
      <c r="S552" s="13">
        <f t="shared" si="25"/>
        <v>42315.699490740735</v>
      </c>
      <c r="T552" s="13">
        <f t="shared" si="26"/>
        <v>42345.699490740735</v>
      </c>
    </row>
    <row r="553" spans="1:20" ht="18.5" customHeight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8275</v>
      </c>
      <c r="O553" t="s">
        <v>8276</v>
      </c>
      <c r="P553">
        <f>ROUND(E553/D553*100,0)</f>
        <v>271</v>
      </c>
      <c r="Q553">
        <f t="shared" si="24"/>
        <v>140.97999999999999</v>
      </c>
      <c r="S553" s="13">
        <f t="shared" si="25"/>
        <v>42452.825740740736</v>
      </c>
      <c r="T553" s="13">
        <f t="shared" si="26"/>
        <v>42482.825740740736</v>
      </c>
    </row>
    <row r="554" spans="1:20" ht="18.5" customHeight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8272</v>
      </c>
      <c r="O554" t="s">
        <v>8273</v>
      </c>
      <c r="P554">
        <f>ROUND(E554/D554*100,0)</f>
        <v>135</v>
      </c>
      <c r="Q554">
        <f t="shared" si="24"/>
        <v>79.41</v>
      </c>
      <c r="S554" s="13">
        <f t="shared" si="25"/>
        <v>42298.34783564815</v>
      </c>
      <c r="T554" s="13">
        <f t="shared" si="26"/>
        <v>42358.375</v>
      </c>
    </row>
    <row r="555" spans="1:20" ht="18.5" customHeight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8286</v>
      </c>
      <c r="O555" t="s">
        <v>8290</v>
      </c>
      <c r="P555">
        <f>ROUND(E555/D555*100,0)</f>
        <v>154</v>
      </c>
      <c r="Q555">
        <f t="shared" si="24"/>
        <v>70.58</v>
      </c>
      <c r="S555" s="13">
        <f t="shared" si="25"/>
        <v>41600.538657407407</v>
      </c>
      <c r="T555" s="13">
        <f t="shared" si="26"/>
        <v>41645.538657407407</v>
      </c>
    </row>
    <row r="556" spans="1:20" ht="18.5" customHeight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8280</v>
      </c>
      <c r="O556" t="s">
        <v>8281</v>
      </c>
      <c r="P556">
        <f>ROUND(E556/D556*100,0)</f>
        <v>105</v>
      </c>
      <c r="Q556">
        <f t="shared" si="24"/>
        <v>78.66</v>
      </c>
      <c r="S556" s="13">
        <f t="shared" si="25"/>
        <v>41079.877442129626</v>
      </c>
      <c r="T556" s="13">
        <f t="shared" si="26"/>
        <v>41109.877442129626</v>
      </c>
    </row>
    <row r="557" spans="1:20" ht="18.5" customHeight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8272</v>
      </c>
      <c r="O557" t="s">
        <v>8273</v>
      </c>
      <c r="P557">
        <f>ROUND(E557/D557*100,0)</f>
        <v>103</v>
      </c>
      <c r="Q557">
        <f t="shared" si="24"/>
        <v>234.79</v>
      </c>
      <c r="S557" s="13">
        <f t="shared" si="25"/>
        <v>42297.748067129629</v>
      </c>
      <c r="T557" s="13">
        <f t="shared" si="26"/>
        <v>42342.208333333328</v>
      </c>
    </row>
    <row r="558" spans="1:20" ht="18.5" customHeight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8286</v>
      </c>
      <c r="O558" t="s">
        <v>8290</v>
      </c>
      <c r="P558">
        <f>ROUND(E558/D558*100,0)</f>
        <v>199</v>
      </c>
      <c r="Q558">
        <f t="shared" si="24"/>
        <v>94.49</v>
      </c>
      <c r="S558" s="13">
        <f t="shared" si="25"/>
        <v>40487.621365740742</v>
      </c>
      <c r="T558" s="13">
        <f t="shared" si="26"/>
        <v>40544.207638888889</v>
      </c>
    </row>
    <row r="559" spans="1:20" ht="18.5" customHeight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8267</v>
      </c>
      <c r="O559" t="s">
        <v>8269</v>
      </c>
      <c r="P559">
        <f>ROUND(E559/D559*100,0)</f>
        <v>44</v>
      </c>
      <c r="Q559">
        <f t="shared" si="24"/>
        <v>174.95</v>
      </c>
      <c r="S559" s="13">
        <f t="shared" si="25"/>
        <v>42676.583599537036</v>
      </c>
      <c r="T559" s="13">
        <f t="shared" si="26"/>
        <v>42718.6252662037</v>
      </c>
    </row>
    <row r="560" spans="1:20" ht="18.5" customHeight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8270</v>
      </c>
      <c r="O560" t="s">
        <v>8292</v>
      </c>
      <c r="P560">
        <f>ROUND(E560/D560*100,0)</f>
        <v>102</v>
      </c>
      <c r="Q560">
        <f t="shared" si="24"/>
        <v>141.41999999999999</v>
      </c>
      <c r="S560" s="13">
        <f t="shared" si="25"/>
        <v>41401.648217592592</v>
      </c>
      <c r="T560" s="13">
        <f t="shared" si="26"/>
        <v>41436.648217592592</v>
      </c>
    </row>
    <row r="561" spans="1:20" ht="18.5" customHeight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8278</v>
      </c>
      <c r="O561" t="s">
        <v>8279</v>
      </c>
      <c r="P561">
        <f>ROUND(E561/D561*100,0)</f>
        <v>111</v>
      </c>
      <c r="Q561">
        <f t="shared" si="24"/>
        <v>74.180000000000007</v>
      </c>
      <c r="S561" s="13">
        <f t="shared" si="25"/>
        <v>41786.640543981484</v>
      </c>
      <c r="T561" s="13">
        <f t="shared" si="26"/>
        <v>41816.640543981484</v>
      </c>
    </row>
    <row r="562" spans="1:20" ht="18.5" customHeight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8275</v>
      </c>
      <c r="O562" t="s">
        <v>8276</v>
      </c>
      <c r="P562">
        <f>ROUND(E562/D562*100,0)</f>
        <v>147</v>
      </c>
      <c r="Q562">
        <f t="shared" si="24"/>
        <v>52.7</v>
      </c>
      <c r="S562" s="13">
        <f t="shared" si="25"/>
        <v>42262.416643518518</v>
      </c>
      <c r="T562" s="13">
        <f t="shared" si="26"/>
        <v>42292.416643518518</v>
      </c>
    </row>
    <row r="563" spans="1:20" ht="18.5" customHeight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8272</v>
      </c>
      <c r="O563" t="s">
        <v>8273</v>
      </c>
      <c r="P563">
        <f>ROUND(E563/D563*100,0)</f>
        <v>105</v>
      </c>
      <c r="Q563">
        <f t="shared" si="24"/>
        <v>118.74</v>
      </c>
      <c r="S563" s="13">
        <f t="shared" si="25"/>
        <v>42130.865150462967</v>
      </c>
      <c r="T563" s="13">
        <f t="shared" si="26"/>
        <v>42163.166666666672</v>
      </c>
    </row>
    <row r="564" spans="1:20" ht="18.5" customHeight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8282</v>
      </c>
      <c r="O564" t="s">
        <v>8285</v>
      </c>
      <c r="P564">
        <f>ROUND(E564/D564*100,0)</f>
        <v>101</v>
      </c>
      <c r="Q564">
        <f t="shared" si="24"/>
        <v>70.77</v>
      </c>
      <c r="S564" s="13">
        <f t="shared" si="25"/>
        <v>42059.085752314815</v>
      </c>
      <c r="T564" s="13">
        <f t="shared" si="26"/>
        <v>42089.044085648144</v>
      </c>
    </row>
    <row r="565" spans="1:20" ht="18.5" customHeight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8282</v>
      </c>
      <c r="O565" t="s">
        <v>8283</v>
      </c>
      <c r="P565">
        <f>ROUND(E565/D565*100,0)</f>
        <v>109</v>
      </c>
      <c r="Q565">
        <f t="shared" si="24"/>
        <v>84.11</v>
      </c>
      <c r="S565" s="13">
        <f t="shared" si="25"/>
        <v>42387.7268287037</v>
      </c>
      <c r="T565" s="13">
        <f t="shared" si="26"/>
        <v>42402.7268287037</v>
      </c>
    </row>
    <row r="566" spans="1:20" ht="18.5" customHeight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8267</v>
      </c>
      <c r="O566" t="s">
        <v>8268</v>
      </c>
      <c r="P566">
        <f>ROUND(E566/D566*100,0)</f>
        <v>262</v>
      </c>
      <c r="Q566">
        <f t="shared" si="24"/>
        <v>127.32</v>
      </c>
      <c r="S566" s="13">
        <f t="shared" si="25"/>
        <v>40898.089236111111</v>
      </c>
      <c r="T566" s="13">
        <f t="shared" si="26"/>
        <v>40920.041666666664</v>
      </c>
    </row>
    <row r="567" spans="1:20" ht="18.5" customHeight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8272</v>
      </c>
      <c r="O567" t="s">
        <v>8273</v>
      </c>
      <c r="P567">
        <f>ROUND(E567/D567*100,0)</f>
        <v>101</v>
      </c>
      <c r="Q567">
        <f t="shared" si="24"/>
        <v>211.48</v>
      </c>
      <c r="S567" s="13">
        <f t="shared" si="25"/>
        <v>42138.506377314814</v>
      </c>
      <c r="T567" s="13">
        <f t="shared" si="26"/>
        <v>42168.506377314814</v>
      </c>
    </row>
    <row r="568" spans="1:20" ht="18.5" customHeight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8280</v>
      </c>
      <c r="O568" t="s">
        <v>8281</v>
      </c>
      <c r="P568">
        <f>ROUND(E568/D568*100,0)</f>
        <v>104</v>
      </c>
      <c r="Q568">
        <f t="shared" si="24"/>
        <v>81.849999999999994</v>
      </c>
      <c r="S568" s="13">
        <f t="shared" si="25"/>
        <v>42043.605578703704</v>
      </c>
      <c r="T568" s="13">
        <f t="shared" si="26"/>
        <v>42078.563912037032</v>
      </c>
    </row>
    <row r="569" spans="1:20" ht="18.5" customHeight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8280</v>
      </c>
      <c r="O569" t="s">
        <v>8281</v>
      </c>
      <c r="P569">
        <f>ROUND(E569/D569*100,0)</f>
        <v>132</v>
      </c>
      <c r="Q569">
        <f t="shared" si="24"/>
        <v>78.58</v>
      </c>
      <c r="S569" s="13">
        <f t="shared" si="25"/>
        <v>41785.452534722222</v>
      </c>
      <c r="T569" s="13">
        <f t="shared" si="26"/>
        <v>41815.452534722222</v>
      </c>
    </row>
    <row r="570" spans="1:20" ht="18.5" customHeight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8280</v>
      </c>
      <c r="O570" t="s">
        <v>8281</v>
      </c>
      <c r="P570">
        <f>ROUND(E570/D570*100,0)</f>
        <v>104</v>
      </c>
      <c r="Q570">
        <f t="shared" si="24"/>
        <v>56.46</v>
      </c>
      <c r="S570" s="13">
        <f t="shared" si="25"/>
        <v>40379.776435185187</v>
      </c>
      <c r="T570" s="13">
        <f t="shared" si="26"/>
        <v>40422.155555555553</v>
      </c>
    </row>
    <row r="571" spans="1:20" ht="18.5" customHeight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8267</v>
      </c>
      <c r="O571" t="s">
        <v>8269</v>
      </c>
      <c r="P571">
        <f>ROUND(E571/D571*100,0)</f>
        <v>112</v>
      </c>
      <c r="Q571">
        <f t="shared" si="24"/>
        <v>367.97</v>
      </c>
      <c r="S571" s="13">
        <f t="shared" si="25"/>
        <v>42257.882731481484</v>
      </c>
      <c r="T571" s="13">
        <f t="shared" si="26"/>
        <v>42292.882731481484</v>
      </c>
    </row>
    <row r="572" spans="1:20" ht="18.5" customHeight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8280</v>
      </c>
      <c r="O572" t="s">
        <v>8302</v>
      </c>
      <c r="P572">
        <f>ROUND(E572/D572*100,0)</f>
        <v>107</v>
      </c>
      <c r="Q572">
        <f t="shared" si="24"/>
        <v>273.83</v>
      </c>
      <c r="S572" s="13">
        <f t="shared" si="25"/>
        <v>41583.083981481483</v>
      </c>
      <c r="T572" s="13">
        <f t="shared" si="26"/>
        <v>41618.083981481483</v>
      </c>
    </row>
    <row r="573" spans="1:20" ht="18.5" customHeight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8267</v>
      </c>
      <c r="O573" t="s">
        <v>8301</v>
      </c>
      <c r="P573">
        <f>ROUND(E573/D573*100,0)</f>
        <v>21</v>
      </c>
      <c r="Q573">
        <f t="shared" si="24"/>
        <v>105.93</v>
      </c>
      <c r="S573" s="13">
        <f t="shared" si="25"/>
        <v>42247.496759259258</v>
      </c>
      <c r="T573" s="13">
        <f t="shared" si="26"/>
        <v>42278.207638888889</v>
      </c>
    </row>
    <row r="574" spans="1:20" ht="18.5" customHeight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8282</v>
      </c>
      <c r="O574" t="s">
        <v>8285</v>
      </c>
      <c r="P574">
        <f>ROUND(E574/D574*100,0)</f>
        <v>128</v>
      </c>
      <c r="Q574">
        <f t="shared" si="24"/>
        <v>72.760000000000005</v>
      </c>
      <c r="S574" s="13">
        <f t="shared" si="25"/>
        <v>42144.573807870373</v>
      </c>
      <c r="T574" s="13">
        <f t="shared" si="26"/>
        <v>42166.165972222225</v>
      </c>
    </row>
    <row r="575" spans="1:20" ht="18.5" customHeight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8270</v>
      </c>
      <c r="O575" t="s">
        <v>8292</v>
      </c>
      <c r="P575">
        <f>ROUND(E575/D575*100,0)</f>
        <v>128</v>
      </c>
      <c r="Q575">
        <f t="shared" si="24"/>
        <v>492.31</v>
      </c>
      <c r="S575" s="13">
        <f t="shared" si="25"/>
        <v>42019.590173611112</v>
      </c>
      <c r="T575" s="13">
        <f t="shared" si="26"/>
        <v>42049.590173611112</v>
      </c>
    </row>
    <row r="576" spans="1:20" ht="18.5" customHeight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8282</v>
      </c>
      <c r="O576" t="s">
        <v>8285</v>
      </c>
      <c r="P576">
        <f>ROUND(E576/D576*100,0)</f>
        <v>128</v>
      </c>
      <c r="Q576">
        <f t="shared" si="24"/>
        <v>90.74</v>
      </c>
      <c r="S576" s="13">
        <f t="shared" si="25"/>
        <v>42158.065694444449</v>
      </c>
      <c r="T576" s="13">
        <f t="shared" si="26"/>
        <v>42201</v>
      </c>
    </row>
    <row r="577" spans="1:20" ht="18.5" customHeight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8267</v>
      </c>
      <c r="O577" t="s">
        <v>8269</v>
      </c>
      <c r="P577">
        <f>ROUND(E577/D577*100,0)</f>
        <v>26</v>
      </c>
      <c r="Q577">
        <f t="shared" si="24"/>
        <v>133.25</v>
      </c>
      <c r="S577" s="13">
        <f t="shared" si="25"/>
        <v>42504.403877314813</v>
      </c>
      <c r="T577" s="13">
        <f t="shared" si="26"/>
        <v>42549.403877314813</v>
      </c>
    </row>
    <row r="578" spans="1:20" ht="18.5" customHeight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8282</v>
      </c>
      <c r="O578" t="s">
        <v>8283</v>
      </c>
      <c r="P578">
        <f>ROUND(E578/D578*100,0)</f>
        <v>120</v>
      </c>
      <c r="Q578">
        <f t="shared" si="24"/>
        <v>108.24</v>
      </c>
      <c r="S578" s="13">
        <f t="shared" si="25"/>
        <v>41888.674826388888</v>
      </c>
      <c r="T578" s="13">
        <f t="shared" si="26"/>
        <v>41918.674826388888</v>
      </c>
    </row>
    <row r="579" spans="1:20" ht="18.5" customHeight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8282</v>
      </c>
      <c r="O579" t="s">
        <v>8285</v>
      </c>
      <c r="P579">
        <f>ROUND(E579/D579*100,0)</f>
        <v>127</v>
      </c>
      <c r="Q579">
        <f t="shared" ref="Q579:Q642" si="27">IFERROR(ROUND(E579/L579,2),0)</f>
        <v>69.569999999999993</v>
      </c>
      <c r="S579" s="13">
        <f t="shared" ref="S579:S642" si="28">(((J579/60)/60)/24)+DATE(1970,1,1)</f>
        <v>41871.755694444444</v>
      </c>
      <c r="T579" s="13">
        <f t="shared" ref="T579:T642" si="29">(((I579/60)/60)/24)+DATE(1970,1,1)</f>
        <v>41901.755694444444</v>
      </c>
    </row>
    <row r="580" spans="1:20" ht="18.5" customHeight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8280</v>
      </c>
      <c r="O580" t="s">
        <v>8281</v>
      </c>
      <c r="P580">
        <f>ROUND(E580/D580*100,0)</f>
        <v>106</v>
      </c>
      <c r="Q580">
        <f t="shared" si="27"/>
        <v>62.71</v>
      </c>
      <c r="S580" s="13">
        <f t="shared" si="28"/>
        <v>40567.694560185184</v>
      </c>
      <c r="T580" s="13">
        <f t="shared" si="29"/>
        <v>40612.694560185184</v>
      </c>
    </row>
    <row r="581" spans="1:20" ht="18.5" customHeight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8267</v>
      </c>
      <c r="O581" t="s">
        <v>8268</v>
      </c>
      <c r="P581">
        <f>ROUND(E581/D581*100,0)</f>
        <v>253</v>
      </c>
      <c r="Q581">
        <f t="shared" si="27"/>
        <v>68.25</v>
      </c>
      <c r="S581" s="13">
        <f t="shared" si="28"/>
        <v>42704.857094907406</v>
      </c>
      <c r="T581" s="13">
        <f t="shared" si="29"/>
        <v>42764.857094907406</v>
      </c>
    </row>
    <row r="582" spans="1:20" ht="18.5" customHeight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8282</v>
      </c>
      <c r="O582" t="s">
        <v>8285</v>
      </c>
      <c r="P582">
        <f>ROUND(E582/D582*100,0)</f>
        <v>103</v>
      </c>
      <c r="Q582">
        <f t="shared" si="27"/>
        <v>93.81</v>
      </c>
      <c r="S582" s="13">
        <f t="shared" si="28"/>
        <v>41964.315532407403</v>
      </c>
      <c r="T582" s="13">
        <f t="shared" si="29"/>
        <v>41995.166666666672</v>
      </c>
    </row>
    <row r="583" spans="1:20" ht="18.5" customHeight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8286</v>
      </c>
      <c r="O583" t="s">
        <v>8290</v>
      </c>
      <c r="P583">
        <f>ROUND(E583/D583*100,0)</f>
        <v>100</v>
      </c>
      <c r="Q583">
        <f t="shared" si="27"/>
        <v>126.81</v>
      </c>
      <c r="S583" s="13">
        <f t="shared" si="28"/>
        <v>41186.306527777779</v>
      </c>
      <c r="T583" s="13">
        <f t="shared" si="29"/>
        <v>41211.306527777779</v>
      </c>
    </row>
    <row r="584" spans="1:20" ht="18.5" customHeight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8282</v>
      </c>
      <c r="O584" t="s">
        <v>8285</v>
      </c>
      <c r="P584">
        <f>ROUND(E584/D584*100,0)</f>
        <v>70</v>
      </c>
      <c r="Q584">
        <f t="shared" si="27"/>
        <v>63.56</v>
      </c>
      <c r="S584" s="13">
        <f t="shared" si="28"/>
        <v>41990.584108796291</v>
      </c>
      <c r="T584" s="13">
        <f t="shared" si="29"/>
        <v>42036.120833333334</v>
      </c>
    </row>
    <row r="585" spans="1:20" ht="18.5" customHeight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8267</v>
      </c>
      <c r="O585" t="s">
        <v>8269</v>
      </c>
      <c r="P585">
        <f>ROUND(E585/D585*100,0)</f>
        <v>31</v>
      </c>
      <c r="Q585">
        <f t="shared" si="27"/>
        <v>102.02</v>
      </c>
      <c r="S585" s="13">
        <f t="shared" si="28"/>
        <v>42402.709652777776</v>
      </c>
      <c r="T585" s="13">
        <f t="shared" si="29"/>
        <v>42432.709652777776</v>
      </c>
    </row>
    <row r="586" spans="1:20" ht="18.5" customHeight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8286</v>
      </c>
      <c r="O586" t="s">
        <v>8290</v>
      </c>
      <c r="P586">
        <f>ROUND(E586/D586*100,0)</f>
        <v>497</v>
      </c>
      <c r="Q586">
        <f t="shared" si="27"/>
        <v>51.72</v>
      </c>
      <c r="S586" s="13">
        <f t="shared" si="28"/>
        <v>41399.99622685185</v>
      </c>
      <c r="T586" s="13">
        <f t="shared" si="29"/>
        <v>41420.99622685185</v>
      </c>
    </row>
    <row r="587" spans="1:20" ht="18.5" customHeight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8272</v>
      </c>
      <c r="O587" t="s">
        <v>8273</v>
      </c>
      <c r="P587">
        <f>ROUND(E587/D587*100,0)</f>
        <v>123</v>
      </c>
      <c r="Q587">
        <f t="shared" si="27"/>
        <v>94.74</v>
      </c>
      <c r="S587" s="13">
        <f t="shared" si="28"/>
        <v>42758.975937499999</v>
      </c>
      <c r="T587" s="13">
        <f t="shared" si="29"/>
        <v>42795.791666666672</v>
      </c>
    </row>
    <row r="588" spans="1:20" ht="18.5" customHeight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8286</v>
      </c>
      <c r="O588" t="s">
        <v>8290</v>
      </c>
      <c r="P588">
        <f>ROUND(E588/D588*100,0)</f>
        <v>124</v>
      </c>
      <c r="Q588">
        <f t="shared" si="27"/>
        <v>92.54</v>
      </c>
      <c r="S588" s="13">
        <f t="shared" si="28"/>
        <v>40564.994837962964</v>
      </c>
      <c r="T588" s="13">
        <f t="shared" si="29"/>
        <v>40594.994837962964</v>
      </c>
    </row>
    <row r="589" spans="1:20" ht="18.5" customHeight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8267</v>
      </c>
      <c r="O589" t="s">
        <v>8268</v>
      </c>
      <c r="P589">
        <f>ROUND(E589/D589*100,0)</f>
        <v>124</v>
      </c>
      <c r="Q589">
        <f t="shared" si="27"/>
        <v>88.24</v>
      </c>
      <c r="S589" s="13">
        <f t="shared" si="28"/>
        <v>42331.708032407405</v>
      </c>
      <c r="T589" s="13">
        <f t="shared" si="29"/>
        <v>42391.708032407405</v>
      </c>
    </row>
    <row r="590" spans="1:20" ht="18.5" customHeight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8282</v>
      </c>
      <c r="O590" t="s">
        <v>8285</v>
      </c>
      <c r="P590">
        <f>ROUND(E590/D590*100,0)</f>
        <v>103</v>
      </c>
      <c r="Q590">
        <f t="shared" si="27"/>
        <v>62.05</v>
      </c>
      <c r="S590" s="13">
        <f t="shared" si="28"/>
        <v>41802.574282407404</v>
      </c>
      <c r="T590" s="13">
        <f t="shared" si="29"/>
        <v>41823.165972222225</v>
      </c>
    </row>
    <row r="591" spans="1:20" ht="18.5" customHeight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8282</v>
      </c>
      <c r="O591" t="s">
        <v>8285</v>
      </c>
      <c r="P591">
        <f>ROUND(E591/D591*100,0)</f>
        <v>123</v>
      </c>
      <c r="Q591">
        <f t="shared" si="27"/>
        <v>71.239999999999995</v>
      </c>
      <c r="S591" s="13">
        <f t="shared" si="28"/>
        <v>42473.007037037038</v>
      </c>
      <c r="T591" s="13">
        <f t="shared" si="29"/>
        <v>42503.007037037038</v>
      </c>
    </row>
    <row r="592" spans="1:20" ht="18.5" customHeight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8282</v>
      </c>
      <c r="O592" t="s">
        <v>8283</v>
      </c>
      <c r="P592">
        <f>ROUND(E592/D592*100,0)</f>
        <v>246</v>
      </c>
      <c r="Q592">
        <f t="shared" si="27"/>
        <v>67.7</v>
      </c>
      <c r="S592" s="13">
        <f t="shared" si="28"/>
        <v>41158.993923611109</v>
      </c>
      <c r="T592" s="13">
        <f t="shared" si="29"/>
        <v>41188.993923611109</v>
      </c>
    </row>
    <row r="593" spans="1:20" ht="18.5" customHeight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8282</v>
      </c>
      <c r="O593" t="s">
        <v>8285</v>
      </c>
      <c r="P593">
        <f>ROUND(E593/D593*100,0)</f>
        <v>102</v>
      </c>
      <c r="Q593">
        <f t="shared" si="27"/>
        <v>106.57</v>
      </c>
      <c r="S593" s="13">
        <f t="shared" si="28"/>
        <v>42337.792511574073</v>
      </c>
      <c r="T593" s="13">
        <f t="shared" si="29"/>
        <v>42374.996527777781</v>
      </c>
    </row>
    <row r="594" spans="1:20" ht="18.5" customHeight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8282</v>
      </c>
      <c r="O594" t="s">
        <v>8285</v>
      </c>
      <c r="P594">
        <f>ROUND(E594/D594*100,0)</f>
        <v>102</v>
      </c>
      <c r="Q594">
        <f t="shared" si="27"/>
        <v>66.59</v>
      </c>
      <c r="S594" s="13">
        <f t="shared" si="28"/>
        <v>41971.002152777779</v>
      </c>
      <c r="T594" s="13">
        <f t="shared" si="29"/>
        <v>42004</v>
      </c>
    </row>
    <row r="595" spans="1:20" ht="18.5" customHeight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8272</v>
      </c>
      <c r="O595" t="s">
        <v>8273</v>
      </c>
      <c r="P595">
        <f>ROUND(E595/D595*100,0)</f>
        <v>102</v>
      </c>
      <c r="Q595">
        <f t="shared" si="27"/>
        <v>103.64</v>
      </c>
      <c r="S595" s="13">
        <f t="shared" si="28"/>
        <v>42636.868518518517</v>
      </c>
      <c r="T595" s="13">
        <f t="shared" si="29"/>
        <v>42666.868518518517</v>
      </c>
    </row>
    <row r="596" spans="1:20" ht="18.5" customHeight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8282</v>
      </c>
      <c r="O596" t="s">
        <v>8285</v>
      </c>
      <c r="P596">
        <f>ROUND(E596/D596*100,0)</f>
        <v>122</v>
      </c>
      <c r="Q596">
        <f t="shared" si="27"/>
        <v>716.35</v>
      </c>
      <c r="S596" s="13">
        <f t="shared" si="28"/>
        <v>42605.765381944439</v>
      </c>
      <c r="T596" s="13">
        <f t="shared" si="29"/>
        <v>42634.125</v>
      </c>
    </row>
    <row r="597" spans="1:20" ht="18.5" customHeight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8280</v>
      </c>
      <c r="O597" t="s">
        <v>8281</v>
      </c>
      <c r="P597">
        <f>ROUND(E597/D597*100,0)</f>
        <v>101</v>
      </c>
      <c r="Q597">
        <f t="shared" si="27"/>
        <v>139.83000000000001</v>
      </c>
      <c r="S597" s="13">
        <f t="shared" si="28"/>
        <v>42163.897916666669</v>
      </c>
      <c r="T597" s="13">
        <f t="shared" si="29"/>
        <v>42208.132638888885</v>
      </c>
    </row>
    <row r="598" spans="1:20" ht="18.5" customHeight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8282</v>
      </c>
      <c r="O598" t="s">
        <v>8283</v>
      </c>
      <c r="P598">
        <f>ROUND(E598/D598*100,0)</f>
        <v>122</v>
      </c>
      <c r="Q598">
        <f t="shared" si="27"/>
        <v>109.59</v>
      </c>
      <c r="S598" s="13">
        <f t="shared" si="28"/>
        <v>42654.973703703698</v>
      </c>
      <c r="T598" s="13">
        <f t="shared" si="29"/>
        <v>42674.166666666672</v>
      </c>
    </row>
    <row r="599" spans="1:20" ht="18.5" customHeight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8267</v>
      </c>
      <c r="O599" t="s">
        <v>8268</v>
      </c>
      <c r="P599">
        <f>ROUND(E599/D599*100,0)</f>
        <v>121</v>
      </c>
      <c r="Q599">
        <f t="shared" si="27"/>
        <v>55.81</v>
      </c>
      <c r="S599" s="13">
        <f t="shared" si="28"/>
        <v>41387.171805555554</v>
      </c>
      <c r="T599" s="13">
        <f t="shared" si="29"/>
        <v>41417.171805555554</v>
      </c>
    </row>
    <row r="600" spans="1:20" ht="18.5" customHeight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8267</v>
      </c>
      <c r="O600" t="s">
        <v>8274</v>
      </c>
      <c r="P600">
        <f>ROUND(E600/D600*100,0)</f>
        <v>110</v>
      </c>
      <c r="Q600">
        <f t="shared" si="27"/>
        <v>31.44</v>
      </c>
      <c r="S600" s="13">
        <f t="shared" si="28"/>
        <v>41726.712754629632</v>
      </c>
      <c r="T600" s="13">
        <f t="shared" si="29"/>
        <v>41758.712754629632</v>
      </c>
    </row>
    <row r="601" spans="1:20" ht="18.5" customHeight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8282</v>
      </c>
      <c r="O601" t="s">
        <v>8285</v>
      </c>
      <c r="P601">
        <f>ROUND(E601/D601*100,0)</f>
        <v>101</v>
      </c>
      <c r="Q601">
        <f t="shared" si="27"/>
        <v>60.48</v>
      </c>
      <c r="S601" s="13">
        <f t="shared" si="28"/>
        <v>42068.888391203705</v>
      </c>
      <c r="T601" s="13">
        <f t="shared" si="29"/>
        <v>42098.846724537041</v>
      </c>
    </row>
    <row r="602" spans="1:20" ht="18.5" customHeight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8280</v>
      </c>
      <c r="O602" t="s">
        <v>8291</v>
      </c>
      <c r="P602">
        <f>ROUND(E602/D602*100,0)</f>
        <v>100</v>
      </c>
      <c r="Q602">
        <f t="shared" si="27"/>
        <v>169.61</v>
      </c>
      <c r="S602" s="13">
        <f t="shared" si="28"/>
        <v>42324.96393518518</v>
      </c>
      <c r="T602" s="13">
        <f t="shared" si="29"/>
        <v>42354.96393518518</v>
      </c>
    </row>
    <row r="603" spans="1:20" ht="18.5" customHeight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8286</v>
      </c>
      <c r="O603" t="s">
        <v>8295</v>
      </c>
      <c r="P603">
        <f>ROUND(E603/D603*100,0)</f>
        <v>120</v>
      </c>
      <c r="Q603">
        <f t="shared" si="27"/>
        <v>63.38</v>
      </c>
      <c r="S603" s="13">
        <f t="shared" si="28"/>
        <v>42607.226701388892</v>
      </c>
      <c r="T603" s="13">
        <f t="shared" si="29"/>
        <v>42637.226701388892</v>
      </c>
    </row>
    <row r="604" spans="1:20" ht="18.5" customHeight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8280</v>
      </c>
      <c r="O604" t="s">
        <v>8291</v>
      </c>
      <c r="P604">
        <f>ROUND(E604/D604*100,0)</f>
        <v>100</v>
      </c>
      <c r="Q604">
        <f t="shared" si="27"/>
        <v>171.84</v>
      </c>
      <c r="S604" s="13">
        <f t="shared" si="28"/>
        <v>41760.796423611115</v>
      </c>
      <c r="T604" s="13">
        <f t="shared" si="29"/>
        <v>41806.229166666664</v>
      </c>
    </row>
    <row r="605" spans="1:20" ht="18.5" customHeight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8280</v>
      </c>
      <c r="O605" t="s">
        <v>8281</v>
      </c>
      <c r="P605">
        <f>ROUND(E605/D605*100,0)</f>
        <v>107</v>
      </c>
      <c r="Q605">
        <f t="shared" si="27"/>
        <v>71.900000000000006</v>
      </c>
      <c r="S605" s="13">
        <f t="shared" si="28"/>
        <v>42760.498935185184</v>
      </c>
      <c r="T605" s="13">
        <f t="shared" si="29"/>
        <v>42790.498935185184</v>
      </c>
    </row>
    <row r="606" spans="1:20" ht="18.5" customHeight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8272</v>
      </c>
      <c r="O606" t="s">
        <v>8273</v>
      </c>
      <c r="P606">
        <f>ROUND(E606/D606*100,0)</f>
        <v>150</v>
      </c>
      <c r="Q606">
        <f t="shared" si="27"/>
        <v>55.82</v>
      </c>
      <c r="S606" s="13">
        <f t="shared" si="28"/>
        <v>41806.637337962966</v>
      </c>
      <c r="T606" s="13">
        <f t="shared" si="29"/>
        <v>41836.637337962966</v>
      </c>
    </row>
    <row r="607" spans="1:20" ht="18.5" customHeight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8280</v>
      </c>
      <c r="O607" t="s">
        <v>8291</v>
      </c>
      <c r="P607">
        <f>ROUND(E607/D607*100,0)</f>
        <v>100</v>
      </c>
      <c r="Q607">
        <f t="shared" si="27"/>
        <v>137.93</v>
      </c>
      <c r="S607" s="13">
        <f t="shared" si="28"/>
        <v>42271.176446759258</v>
      </c>
      <c r="T607" s="13">
        <f t="shared" si="29"/>
        <v>42301.176446759258</v>
      </c>
    </row>
    <row r="608" spans="1:20" ht="18.5" customHeight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8280</v>
      </c>
      <c r="O608" t="s">
        <v>8281</v>
      </c>
      <c r="P608">
        <f>ROUND(E608/D608*100,0)</f>
        <v>124</v>
      </c>
      <c r="Q608">
        <f t="shared" si="27"/>
        <v>139.53</v>
      </c>
      <c r="S608" s="13">
        <f t="shared" si="28"/>
        <v>41837.210543981484</v>
      </c>
      <c r="T608" s="13">
        <f t="shared" si="29"/>
        <v>41859</v>
      </c>
    </row>
    <row r="609" spans="1:20" ht="18.5" customHeight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8282</v>
      </c>
      <c r="O609" t="s">
        <v>8285</v>
      </c>
      <c r="P609">
        <f>ROUND(E609/D609*100,0)</f>
        <v>100</v>
      </c>
      <c r="Q609">
        <f t="shared" si="27"/>
        <v>1000</v>
      </c>
      <c r="S609" s="13">
        <f t="shared" si="28"/>
        <v>41850.400937500002</v>
      </c>
      <c r="T609" s="13">
        <f t="shared" si="29"/>
        <v>41895.400937500002</v>
      </c>
    </row>
    <row r="610" spans="1:20" ht="18.5" customHeight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8282</v>
      </c>
      <c r="O610" t="s">
        <v>8283</v>
      </c>
      <c r="P610">
        <f>ROUND(E610/D610*100,0)</f>
        <v>120</v>
      </c>
      <c r="Q610">
        <f t="shared" si="27"/>
        <v>64.16</v>
      </c>
      <c r="S610" s="13">
        <f t="shared" si="28"/>
        <v>42255.333252314813</v>
      </c>
      <c r="T610" s="13">
        <f t="shared" si="29"/>
        <v>42285.333252314813</v>
      </c>
    </row>
    <row r="611" spans="1:20" ht="18.5" customHeight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8275</v>
      </c>
      <c r="O611" t="s">
        <v>8276</v>
      </c>
      <c r="P611">
        <f>ROUND(E611/D611*100,0)</f>
        <v>141</v>
      </c>
      <c r="Q611">
        <f t="shared" si="27"/>
        <v>57.93</v>
      </c>
      <c r="S611" s="13">
        <f t="shared" si="28"/>
        <v>40936.678506944445</v>
      </c>
      <c r="T611" s="13">
        <f t="shared" si="29"/>
        <v>40966.678506944445</v>
      </c>
    </row>
    <row r="612" spans="1:20" ht="18.5" customHeight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8280</v>
      </c>
      <c r="O612" t="s">
        <v>8284</v>
      </c>
      <c r="P612">
        <f>ROUND(E612/D612*100,0)</f>
        <v>12</v>
      </c>
      <c r="Q612">
        <f t="shared" si="27"/>
        <v>314.29000000000002</v>
      </c>
      <c r="S612" s="13">
        <f t="shared" si="28"/>
        <v>41970.64061342593</v>
      </c>
      <c r="T612" s="13">
        <f t="shared" si="29"/>
        <v>42001.64061342593</v>
      </c>
    </row>
    <row r="613" spans="1:20" ht="18.5" customHeight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8272</v>
      </c>
      <c r="O613" t="s">
        <v>8273</v>
      </c>
      <c r="P613">
        <f>ROUND(E613/D613*100,0)</f>
        <v>40</v>
      </c>
      <c r="Q613">
        <f t="shared" si="27"/>
        <v>78.44</v>
      </c>
      <c r="S613" s="13">
        <f t="shared" si="28"/>
        <v>42493.600810185191</v>
      </c>
      <c r="T613" s="13">
        <f t="shared" si="29"/>
        <v>42553.600810185191</v>
      </c>
    </row>
    <row r="614" spans="1:20" ht="18.5" customHeight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8282</v>
      </c>
      <c r="O614" t="s">
        <v>8285</v>
      </c>
      <c r="P614">
        <f>ROUND(E614/D614*100,0)</f>
        <v>119</v>
      </c>
      <c r="Q614">
        <f t="shared" si="27"/>
        <v>125.05</v>
      </c>
      <c r="S614" s="13">
        <f t="shared" si="28"/>
        <v>41989.24754629629</v>
      </c>
      <c r="T614" s="13">
        <f t="shared" si="29"/>
        <v>42006.24754629629</v>
      </c>
    </row>
    <row r="615" spans="1:20" ht="18.5" customHeight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8267</v>
      </c>
      <c r="O615" t="s">
        <v>8269</v>
      </c>
      <c r="P615">
        <f>ROUND(E615/D615*100,0)</f>
        <v>39</v>
      </c>
      <c r="Q615">
        <f t="shared" si="27"/>
        <v>788.53</v>
      </c>
      <c r="S615" s="13">
        <f t="shared" si="28"/>
        <v>41984.692731481482</v>
      </c>
      <c r="T615" s="13">
        <f t="shared" si="29"/>
        <v>42018.166666666672</v>
      </c>
    </row>
    <row r="616" spans="1:20" ht="18.5" customHeight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8286</v>
      </c>
      <c r="O616" t="s">
        <v>8290</v>
      </c>
      <c r="P616">
        <f>ROUND(E616/D616*100,0)</f>
        <v>118</v>
      </c>
      <c r="Q616">
        <f t="shared" si="27"/>
        <v>131.16999999999999</v>
      </c>
      <c r="S616" s="13">
        <f t="shared" si="28"/>
        <v>41988.964062500003</v>
      </c>
      <c r="T616" s="13">
        <f t="shared" si="29"/>
        <v>42028.964062500003</v>
      </c>
    </row>
    <row r="617" spans="1:20" ht="18.5" customHeight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8267</v>
      </c>
      <c r="O617" t="s">
        <v>8269</v>
      </c>
      <c r="P617">
        <f>ROUND(E617/D617*100,0)</f>
        <v>147</v>
      </c>
      <c r="Q617">
        <f t="shared" si="27"/>
        <v>42.89</v>
      </c>
      <c r="S617" s="13">
        <f t="shared" si="28"/>
        <v>42045.957314814819</v>
      </c>
      <c r="T617" s="13">
        <f t="shared" si="29"/>
        <v>42075.915648148148</v>
      </c>
    </row>
    <row r="618" spans="1:20" ht="18.5" customHeight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8282</v>
      </c>
      <c r="O618" t="s">
        <v>8285</v>
      </c>
      <c r="P618">
        <f>ROUND(E618/D618*100,0)</f>
        <v>100</v>
      </c>
      <c r="Q618">
        <f t="shared" si="27"/>
        <v>93.98</v>
      </c>
      <c r="S618" s="13">
        <f t="shared" si="28"/>
        <v>41826.871238425927</v>
      </c>
      <c r="T618" s="13">
        <f t="shared" si="29"/>
        <v>41859.57916666667</v>
      </c>
    </row>
    <row r="619" spans="1:20" ht="18.5" customHeight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8267</v>
      </c>
      <c r="O619" t="s">
        <v>8268</v>
      </c>
      <c r="P619">
        <f>ROUND(E619/D619*100,0)</f>
        <v>235</v>
      </c>
      <c r="Q619">
        <f t="shared" si="27"/>
        <v>64.180000000000007</v>
      </c>
      <c r="S619" s="13">
        <f t="shared" si="28"/>
        <v>42010.822233796294</v>
      </c>
      <c r="T619" s="13">
        <f t="shared" si="29"/>
        <v>42040.822233796294</v>
      </c>
    </row>
    <row r="620" spans="1:20" ht="18.5" customHeight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8275</v>
      </c>
      <c r="O620" t="s">
        <v>8276</v>
      </c>
      <c r="P620">
        <f>ROUND(E620/D620*100,0)</f>
        <v>1174</v>
      </c>
      <c r="Q620">
        <f t="shared" si="27"/>
        <v>81.56</v>
      </c>
      <c r="S620" s="13">
        <f t="shared" si="28"/>
        <v>42202.278194444443</v>
      </c>
      <c r="T620" s="13">
        <f t="shared" si="29"/>
        <v>42232.278194444443</v>
      </c>
    </row>
    <row r="621" spans="1:20" ht="18.5" customHeight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8286</v>
      </c>
      <c r="O621" t="s">
        <v>8288</v>
      </c>
      <c r="P621">
        <f>ROUND(E621/D621*100,0)</f>
        <v>117</v>
      </c>
      <c r="Q621">
        <f t="shared" si="27"/>
        <v>45.99</v>
      </c>
      <c r="S621" s="13">
        <f t="shared" si="28"/>
        <v>42755.627372685187</v>
      </c>
      <c r="T621" s="13">
        <f t="shared" si="29"/>
        <v>42800.833333333328</v>
      </c>
    </row>
    <row r="622" spans="1:20" ht="18.5" customHeight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8267</v>
      </c>
      <c r="O622" t="s">
        <v>8269</v>
      </c>
      <c r="P622">
        <f>ROUND(E622/D622*100,0)</f>
        <v>8</v>
      </c>
      <c r="Q622">
        <f t="shared" si="27"/>
        <v>292.08</v>
      </c>
      <c r="S622" s="13">
        <f t="shared" si="28"/>
        <v>41926.29965277778</v>
      </c>
      <c r="T622" s="13">
        <f t="shared" si="29"/>
        <v>41956.334722222222</v>
      </c>
    </row>
    <row r="623" spans="1:20" ht="18.5" customHeight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8280</v>
      </c>
      <c r="O623" t="s">
        <v>8281</v>
      </c>
      <c r="P623">
        <f>ROUND(E623/D623*100,0)</f>
        <v>117</v>
      </c>
      <c r="Q623">
        <f t="shared" si="27"/>
        <v>40.76</v>
      </c>
      <c r="S623" s="13">
        <f t="shared" si="28"/>
        <v>41890.167453703703</v>
      </c>
      <c r="T623" s="13">
        <f t="shared" si="29"/>
        <v>41920.167453703703</v>
      </c>
    </row>
    <row r="624" spans="1:20" ht="18.5" customHeight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8286</v>
      </c>
      <c r="O624" t="s">
        <v>8290</v>
      </c>
      <c r="P624">
        <f>ROUND(E624/D624*100,0)</f>
        <v>155</v>
      </c>
      <c r="Q624">
        <f t="shared" si="27"/>
        <v>112.02</v>
      </c>
      <c r="S624" s="13">
        <f t="shared" si="28"/>
        <v>41135.699687500004</v>
      </c>
      <c r="T624" s="13">
        <f t="shared" si="29"/>
        <v>41163.699687500004</v>
      </c>
    </row>
    <row r="625" spans="1:20" ht="18.5" customHeight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8280</v>
      </c>
      <c r="O625" t="s">
        <v>8291</v>
      </c>
      <c r="P625">
        <f>ROUND(E625/D625*100,0)</f>
        <v>137</v>
      </c>
      <c r="Q625">
        <f t="shared" si="27"/>
        <v>63.92</v>
      </c>
      <c r="S625" s="13">
        <f t="shared" si="28"/>
        <v>42177.007071759261</v>
      </c>
      <c r="T625" s="13">
        <f t="shared" si="29"/>
        <v>42208.125</v>
      </c>
    </row>
    <row r="626" spans="1:20" ht="18.5" customHeight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8280</v>
      </c>
      <c r="O626" t="s">
        <v>8291</v>
      </c>
      <c r="P626">
        <f>ROUND(E626/D626*100,0)</f>
        <v>116</v>
      </c>
      <c r="Q626">
        <f t="shared" si="27"/>
        <v>223.48</v>
      </c>
      <c r="S626" s="13">
        <f t="shared" si="28"/>
        <v>41807.701921296299</v>
      </c>
      <c r="T626" s="13">
        <f t="shared" si="29"/>
        <v>41837.701921296299</v>
      </c>
    </row>
    <row r="627" spans="1:20" ht="18.5" customHeight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8272</v>
      </c>
      <c r="O627" t="s">
        <v>8273</v>
      </c>
      <c r="P627">
        <f>ROUND(E627/D627*100,0)</f>
        <v>41</v>
      </c>
      <c r="Q627">
        <f t="shared" si="27"/>
        <v>120.77</v>
      </c>
      <c r="S627" s="13">
        <f t="shared" si="28"/>
        <v>42742.680902777778</v>
      </c>
      <c r="T627" s="13">
        <f t="shared" si="29"/>
        <v>42777.680902777778</v>
      </c>
    </row>
    <row r="628" spans="1:20" ht="18.5" customHeight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8267</v>
      </c>
      <c r="O628" t="s">
        <v>8268</v>
      </c>
      <c r="P628">
        <f>ROUND(E628/D628*100,0)</f>
        <v>116</v>
      </c>
      <c r="Q628">
        <f t="shared" si="27"/>
        <v>84.46</v>
      </c>
      <c r="S628" s="13">
        <f t="shared" si="28"/>
        <v>40347.837800925925</v>
      </c>
      <c r="T628" s="13">
        <f t="shared" si="29"/>
        <v>40414.166666666664</v>
      </c>
    </row>
    <row r="629" spans="1:20" ht="18.5" customHeight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8278</v>
      </c>
      <c r="O629" t="s">
        <v>8279</v>
      </c>
      <c r="P629">
        <f>ROUND(E629/D629*100,0)</f>
        <v>144</v>
      </c>
      <c r="Q629">
        <f t="shared" si="27"/>
        <v>40.799999999999997</v>
      </c>
      <c r="S629" s="13">
        <f t="shared" si="28"/>
        <v>41839.005671296298</v>
      </c>
      <c r="T629" s="13">
        <f t="shared" si="29"/>
        <v>41869.005671296298</v>
      </c>
    </row>
    <row r="630" spans="1:20" ht="18.5" customHeight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8278</v>
      </c>
      <c r="O630" t="s">
        <v>8279</v>
      </c>
      <c r="P630">
        <f>ROUND(E630/D630*100,0)</f>
        <v>115</v>
      </c>
      <c r="Q630">
        <f t="shared" si="27"/>
        <v>62.07</v>
      </c>
      <c r="S630" s="13">
        <f t="shared" si="28"/>
        <v>42779.908449074079</v>
      </c>
      <c r="T630" s="13">
        <f t="shared" si="29"/>
        <v>42799.908449074079</v>
      </c>
    </row>
    <row r="631" spans="1:20" ht="18.5" customHeight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8282</v>
      </c>
      <c r="O631" t="s">
        <v>8285</v>
      </c>
      <c r="P631">
        <f>ROUND(E631/D631*100,0)</f>
        <v>154</v>
      </c>
      <c r="Q631">
        <f t="shared" si="27"/>
        <v>110.87</v>
      </c>
      <c r="S631" s="13">
        <f t="shared" si="28"/>
        <v>42134.172071759262</v>
      </c>
      <c r="T631" s="13">
        <f t="shared" si="29"/>
        <v>42155.290972222225</v>
      </c>
    </row>
    <row r="632" spans="1:20" ht="18.5" customHeight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8267</v>
      </c>
      <c r="O632" t="s">
        <v>8274</v>
      </c>
      <c r="P632">
        <f>ROUND(E632/D632*100,0)</f>
        <v>100</v>
      </c>
      <c r="Q632">
        <f t="shared" si="27"/>
        <v>136.9</v>
      </c>
      <c r="S632" s="13">
        <f t="shared" si="28"/>
        <v>42037.950937500005</v>
      </c>
      <c r="T632" s="13">
        <f t="shared" si="29"/>
        <v>42072.909270833334</v>
      </c>
    </row>
    <row r="633" spans="1:20" ht="18.5" customHeight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8286</v>
      </c>
      <c r="O633" t="s">
        <v>8290</v>
      </c>
      <c r="P633">
        <f>ROUND(E633/D633*100,0)</f>
        <v>115</v>
      </c>
      <c r="Q633">
        <f t="shared" si="27"/>
        <v>67.88</v>
      </c>
      <c r="S633" s="13">
        <f t="shared" si="28"/>
        <v>40933.856967592597</v>
      </c>
      <c r="T633" s="13">
        <f t="shared" si="29"/>
        <v>40993.815300925926</v>
      </c>
    </row>
    <row r="634" spans="1:20" ht="18.5" customHeight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8267</v>
      </c>
      <c r="O634" t="s">
        <v>8269</v>
      </c>
      <c r="P634">
        <f>ROUND(E634/D634*100,0)</f>
        <v>6</v>
      </c>
      <c r="Q634">
        <f t="shared" si="27"/>
        <v>603.53</v>
      </c>
      <c r="S634" s="13">
        <f t="shared" si="28"/>
        <v>42520.235486111109</v>
      </c>
      <c r="T634" s="13">
        <f t="shared" si="29"/>
        <v>42572.583333333328</v>
      </c>
    </row>
    <row r="635" spans="1:20" ht="18.5" customHeight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8282</v>
      </c>
      <c r="O635" t="s">
        <v>8285</v>
      </c>
      <c r="P635">
        <f>ROUND(E635/D635*100,0)</f>
        <v>115</v>
      </c>
      <c r="Q635">
        <f t="shared" si="27"/>
        <v>184.68</v>
      </c>
      <c r="S635" s="13">
        <f t="shared" si="28"/>
        <v>42494.563449074078</v>
      </c>
      <c r="T635" s="13">
        <f t="shared" si="29"/>
        <v>42524.563449074078</v>
      </c>
    </row>
    <row r="636" spans="1:20" ht="18.5" customHeight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8282</v>
      </c>
      <c r="O636" t="s">
        <v>8283</v>
      </c>
      <c r="P636">
        <f>ROUND(E636/D636*100,0)</f>
        <v>5</v>
      </c>
      <c r="Q636">
        <f t="shared" si="27"/>
        <v>1270.22</v>
      </c>
      <c r="S636" s="13">
        <f t="shared" si="28"/>
        <v>42065.818807870368</v>
      </c>
      <c r="T636" s="13">
        <f t="shared" si="29"/>
        <v>42125.777141203704</v>
      </c>
    </row>
    <row r="637" spans="1:20" ht="18.5" customHeight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8275</v>
      </c>
      <c r="O637" t="s">
        <v>8276</v>
      </c>
      <c r="P637">
        <f>ROUND(E637/D637*100,0)</f>
        <v>134</v>
      </c>
      <c r="Q637">
        <f t="shared" si="27"/>
        <v>23.81</v>
      </c>
      <c r="S637" s="13">
        <f t="shared" si="28"/>
        <v>41846.34579861111</v>
      </c>
      <c r="T637" s="13">
        <f t="shared" si="29"/>
        <v>41867.34579861111</v>
      </c>
    </row>
    <row r="638" spans="1:20" ht="18.5" customHeight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8286</v>
      </c>
      <c r="O638" t="s">
        <v>8290</v>
      </c>
      <c r="P638">
        <f>ROUND(E638/D638*100,0)</f>
        <v>114</v>
      </c>
      <c r="Q638">
        <f t="shared" si="27"/>
        <v>72.06</v>
      </c>
      <c r="S638" s="13">
        <f t="shared" si="28"/>
        <v>42640.917939814812</v>
      </c>
      <c r="T638" s="13">
        <f t="shared" si="29"/>
        <v>42670.888194444444</v>
      </c>
    </row>
    <row r="639" spans="1:20" ht="18.5" customHeight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8286</v>
      </c>
      <c r="O639" t="s">
        <v>8287</v>
      </c>
      <c r="P639">
        <f>ROUND(E639/D639*100,0)</f>
        <v>146</v>
      </c>
      <c r="Q639">
        <f t="shared" si="27"/>
        <v>98.82</v>
      </c>
      <c r="S639" s="13">
        <f t="shared" si="28"/>
        <v>41192.754942129628</v>
      </c>
      <c r="T639" s="13">
        <f t="shared" si="29"/>
        <v>41222.7966087963</v>
      </c>
    </row>
    <row r="640" spans="1:20" ht="18.5" customHeight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8282</v>
      </c>
      <c r="O640" t="s">
        <v>8285</v>
      </c>
      <c r="P640">
        <f>ROUND(E640/D640*100,0)</f>
        <v>114</v>
      </c>
      <c r="Q640">
        <f t="shared" si="27"/>
        <v>88.77</v>
      </c>
      <c r="S640" s="13">
        <f t="shared" si="28"/>
        <v>42233.738564814819</v>
      </c>
      <c r="T640" s="13">
        <f t="shared" si="29"/>
        <v>42263.738564814819</v>
      </c>
    </row>
    <row r="641" spans="1:20" ht="18.5" customHeight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8286</v>
      </c>
      <c r="O641" t="s">
        <v>8290</v>
      </c>
      <c r="P641">
        <f>ROUND(E641/D641*100,0)</f>
        <v>126</v>
      </c>
      <c r="Q641">
        <f t="shared" si="27"/>
        <v>61.7</v>
      </c>
      <c r="S641" s="13">
        <f t="shared" si="28"/>
        <v>41889.004317129627</v>
      </c>
      <c r="T641" s="13">
        <f t="shared" si="29"/>
        <v>41919.004317129627</v>
      </c>
    </row>
    <row r="642" spans="1:20" ht="18.5" customHeight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8270</v>
      </c>
      <c r="O642" t="s">
        <v>8292</v>
      </c>
      <c r="P642">
        <f>ROUND(E642/D642*100,0)</f>
        <v>315</v>
      </c>
      <c r="Q642">
        <f t="shared" si="27"/>
        <v>105.05</v>
      </c>
      <c r="S642" s="13">
        <f t="shared" si="28"/>
        <v>41579.734259259261</v>
      </c>
      <c r="T642" s="13">
        <f t="shared" si="29"/>
        <v>41599.207638888889</v>
      </c>
    </row>
    <row r="643" spans="1:20" ht="18.5" customHeight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8282</v>
      </c>
      <c r="O643" t="s">
        <v>8285</v>
      </c>
      <c r="P643">
        <f>ROUND(E643/D643*100,0)</f>
        <v>119</v>
      </c>
      <c r="Q643">
        <f t="shared" ref="Q643:Q706" si="30">IFERROR(ROUND(E643/L643,2),0)</f>
        <v>50.16</v>
      </c>
      <c r="S643" s="13">
        <f t="shared" ref="S643:S706" si="31">(((J643/60)/60)/24)+DATE(1970,1,1)</f>
        <v>41778.637245370373</v>
      </c>
      <c r="T643" s="13">
        <f t="shared" ref="T643:T706" si="32">(((I643/60)/60)/24)+DATE(1970,1,1)</f>
        <v>41810.958333333336</v>
      </c>
    </row>
    <row r="644" spans="1:20" ht="18.5" customHeight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8275</v>
      </c>
      <c r="O644" t="s">
        <v>8276</v>
      </c>
      <c r="P644">
        <f>ROUND(E644/D644*100,0)</f>
        <v>287</v>
      </c>
      <c r="Q644">
        <f t="shared" si="30"/>
        <v>41.78</v>
      </c>
      <c r="S644" s="13">
        <f t="shared" si="31"/>
        <v>42467.951979166668</v>
      </c>
      <c r="T644" s="13">
        <f t="shared" si="32"/>
        <v>42497.951979166668</v>
      </c>
    </row>
    <row r="645" spans="1:20" ht="18.5" customHeight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8280</v>
      </c>
      <c r="O645" t="s">
        <v>8281</v>
      </c>
      <c r="P645">
        <f>ROUND(E645/D645*100,0)</f>
        <v>113</v>
      </c>
      <c r="Q645">
        <f t="shared" si="30"/>
        <v>48.05</v>
      </c>
      <c r="S645" s="13">
        <f t="shared" si="31"/>
        <v>40332.923842592594</v>
      </c>
      <c r="T645" s="13">
        <f t="shared" si="32"/>
        <v>40412.736111111109</v>
      </c>
    </row>
    <row r="646" spans="1:20" ht="18.5" customHeight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8267</v>
      </c>
      <c r="O646" t="s">
        <v>8268</v>
      </c>
      <c r="P646">
        <f>ROUND(E646/D646*100,0)</f>
        <v>150</v>
      </c>
      <c r="Q646">
        <f t="shared" si="30"/>
        <v>160.44</v>
      </c>
      <c r="S646" s="13">
        <f t="shared" si="31"/>
        <v>41689.150011574071</v>
      </c>
      <c r="T646" s="13">
        <f t="shared" si="32"/>
        <v>41749.108344907407</v>
      </c>
    </row>
    <row r="647" spans="1:20" ht="18.5" customHeight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8280</v>
      </c>
      <c r="O647" t="s">
        <v>8281</v>
      </c>
      <c r="P647">
        <f>ROUND(E647/D647*100,0)</f>
        <v>112</v>
      </c>
      <c r="Q647">
        <f t="shared" si="30"/>
        <v>181.13</v>
      </c>
      <c r="S647" s="13">
        <f t="shared" si="31"/>
        <v>41745.635960648149</v>
      </c>
      <c r="T647" s="13">
        <f t="shared" si="32"/>
        <v>41776.145833333336</v>
      </c>
    </row>
    <row r="648" spans="1:20" ht="18.5" customHeight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8282</v>
      </c>
      <c r="O648" t="s">
        <v>8283</v>
      </c>
      <c r="P648">
        <f>ROUND(E648/D648*100,0)</f>
        <v>1</v>
      </c>
      <c r="Q648">
        <f t="shared" si="30"/>
        <v>415.78</v>
      </c>
      <c r="S648" s="13">
        <f t="shared" si="31"/>
        <v>42055.713368055556</v>
      </c>
      <c r="T648" s="13">
        <f t="shared" si="32"/>
        <v>42085.671701388885</v>
      </c>
    </row>
    <row r="649" spans="1:20" ht="18.5" customHeight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8272</v>
      </c>
      <c r="O649" t="s">
        <v>8273</v>
      </c>
      <c r="P649">
        <f>ROUND(E649/D649*100,0)</f>
        <v>280</v>
      </c>
      <c r="Q649">
        <f t="shared" si="30"/>
        <v>81.27</v>
      </c>
      <c r="S649" s="13">
        <f t="shared" si="31"/>
        <v>42430.720451388886</v>
      </c>
      <c r="T649" s="13">
        <f t="shared" si="32"/>
        <v>42461.166666666672</v>
      </c>
    </row>
    <row r="650" spans="1:20" ht="18.5" customHeight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8286</v>
      </c>
      <c r="O650" t="s">
        <v>8288</v>
      </c>
      <c r="P650">
        <f>ROUND(E650/D650*100,0)</f>
        <v>112</v>
      </c>
      <c r="Q650">
        <f t="shared" si="30"/>
        <v>79.260000000000005</v>
      </c>
      <c r="S650" s="13">
        <f t="shared" si="31"/>
        <v>42044.711886574078</v>
      </c>
      <c r="T650" s="13">
        <f t="shared" si="32"/>
        <v>42098.915972222225</v>
      </c>
    </row>
    <row r="651" spans="1:20" ht="18.5" customHeight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8286</v>
      </c>
      <c r="O651" t="s">
        <v>8290</v>
      </c>
      <c r="P651">
        <f>ROUND(E651/D651*100,0)</f>
        <v>112</v>
      </c>
      <c r="Q651">
        <f t="shared" si="30"/>
        <v>73.91</v>
      </c>
      <c r="S651" s="13">
        <f t="shared" si="31"/>
        <v>42130.491620370376</v>
      </c>
      <c r="T651" s="13">
        <f t="shared" si="32"/>
        <v>42160.491620370376</v>
      </c>
    </row>
    <row r="652" spans="1:20" ht="18.5" customHeight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8282</v>
      </c>
      <c r="O652" t="s">
        <v>8285</v>
      </c>
      <c r="P652">
        <f>ROUND(E652/D652*100,0)</f>
        <v>111</v>
      </c>
      <c r="Q652">
        <f t="shared" si="30"/>
        <v>57.63</v>
      </c>
      <c r="S652" s="13">
        <f t="shared" si="31"/>
        <v>42230.472222222219</v>
      </c>
      <c r="T652" s="13">
        <f t="shared" si="32"/>
        <v>42259.165972222225</v>
      </c>
    </row>
    <row r="653" spans="1:20" ht="18.5" customHeight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8280</v>
      </c>
      <c r="O653" t="s">
        <v>8302</v>
      </c>
      <c r="P653">
        <f>ROUND(E653/D653*100,0)</f>
        <v>111</v>
      </c>
      <c r="Q653">
        <f t="shared" si="30"/>
        <v>62.33</v>
      </c>
      <c r="S653" s="13">
        <f t="shared" si="31"/>
        <v>40786.187789351854</v>
      </c>
      <c r="T653" s="13">
        <f t="shared" si="32"/>
        <v>40818.290972222225</v>
      </c>
    </row>
    <row r="654" spans="1:20" ht="18.5" customHeight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8280</v>
      </c>
      <c r="O654" t="s">
        <v>8291</v>
      </c>
      <c r="P654">
        <f>ROUND(E654/D654*100,0)</f>
        <v>129</v>
      </c>
      <c r="Q654">
        <f t="shared" si="30"/>
        <v>128.94999999999999</v>
      </c>
      <c r="S654" s="13">
        <f t="shared" si="31"/>
        <v>42496.968935185185</v>
      </c>
      <c r="T654" s="13">
        <f t="shared" si="32"/>
        <v>42517.968935185185</v>
      </c>
    </row>
    <row r="655" spans="1:20" ht="18.5" customHeight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8286</v>
      </c>
      <c r="O655" t="s">
        <v>8287</v>
      </c>
      <c r="P655">
        <f>ROUND(E655/D655*100,0)</f>
        <v>111</v>
      </c>
      <c r="Q655">
        <f t="shared" si="30"/>
        <v>115.31</v>
      </c>
      <c r="S655" s="13">
        <f t="shared" si="31"/>
        <v>41313.985046296293</v>
      </c>
      <c r="T655" s="13">
        <f t="shared" si="32"/>
        <v>41343.943379629629</v>
      </c>
    </row>
    <row r="656" spans="1:20" ht="18.5" customHeight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8282</v>
      </c>
      <c r="O656" t="s">
        <v>8285</v>
      </c>
      <c r="P656">
        <f>ROUND(E656/D656*100,0)</f>
        <v>111</v>
      </c>
      <c r="Q656">
        <f t="shared" si="30"/>
        <v>151.46</v>
      </c>
      <c r="S656" s="13">
        <f t="shared" si="31"/>
        <v>42176.419039351851</v>
      </c>
      <c r="T656" s="13">
        <f t="shared" si="32"/>
        <v>42206.419039351851</v>
      </c>
    </row>
    <row r="657" spans="1:20" ht="18.5" customHeight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8282</v>
      </c>
      <c r="O657" t="s">
        <v>8285</v>
      </c>
      <c r="P657">
        <f>ROUND(E657/D657*100,0)</f>
        <v>105</v>
      </c>
      <c r="Q657">
        <f t="shared" si="30"/>
        <v>56.07</v>
      </c>
      <c r="S657" s="13">
        <f t="shared" si="31"/>
        <v>42037.938206018516</v>
      </c>
      <c r="T657" s="13">
        <f t="shared" si="32"/>
        <v>42068.166666666672</v>
      </c>
    </row>
    <row r="658" spans="1:20" ht="18.5" customHeight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8267</v>
      </c>
      <c r="O658" t="s">
        <v>8299</v>
      </c>
      <c r="P658">
        <f>ROUND(E658/D658*100,0)</f>
        <v>28</v>
      </c>
      <c r="Q658">
        <f t="shared" si="30"/>
        <v>167.15</v>
      </c>
      <c r="S658" s="13">
        <f t="shared" si="31"/>
        <v>41912.541655092595</v>
      </c>
      <c r="T658" s="13">
        <f t="shared" si="32"/>
        <v>41941.947916666664</v>
      </c>
    </row>
    <row r="659" spans="1:20" ht="18.5" customHeight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8267</v>
      </c>
      <c r="O659" t="s">
        <v>8268</v>
      </c>
      <c r="P659">
        <f>ROUND(E659/D659*100,0)</f>
        <v>1462</v>
      </c>
      <c r="Q659">
        <f t="shared" si="30"/>
        <v>40.76</v>
      </c>
      <c r="S659" s="13">
        <f t="shared" si="31"/>
        <v>41493.543958333335</v>
      </c>
      <c r="T659" s="13">
        <f t="shared" si="32"/>
        <v>41523.791666666664</v>
      </c>
    </row>
    <row r="660" spans="1:20" ht="18.5" customHeight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8286</v>
      </c>
      <c r="O660" t="s">
        <v>8297</v>
      </c>
      <c r="P660">
        <f>ROUND(E660/D660*100,0)</f>
        <v>110</v>
      </c>
      <c r="Q660">
        <f t="shared" si="30"/>
        <v>85.55</v>
      </c>
      <c r="S660" s="13">
        <f t="shared" si="31"/>
        <v>41175.05972222222</v>
      </c>
      <c r="T660" s="13">
        <f t="shared" si="32"/>
        <v>41235.101388888892</v>
      </c>
    </row>
    <row r="661" spans="1:20" ht="18.5" customHeight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8272</v>
      </c>
      <c r="O661" t="s">
        <v>8273</v>
      </c>
      <c r="P661">
        <f>ROUND(E661/D661*100,0)</f>
        <v>39</v>
      </c>
      <c r="Q661">
        <f t="shared" si="30"/>
        <v>133.9</v>
      </c>
      <c r="S661" s="13">
        <f t="shared" si="31"/>
        <v>42628.288668981477</v>
      </c>
      <c r="T661" s="13">
        <f t="shared" si="32"/>
        <v>42657.666666666672</v>
      </c>
    </row>
    <row r="662" spans="1:20" ht="18.5" customHeight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8275</v>
      </c>
      <c r="O662" t="s">
        <v>8276</v>
      </c>
      <c r="P662">
        <f>ROUND(E662/D662*100,0)</f>
        <v>542</v>
      </c>
      <c r="Q662">
        <f t="shared" si="30"/>
        <v>41.23</v>
      </c>
      <c r="S662" s="13">
        <f t="shared" si="31"/>
        <v>42163.625787037032</v>
      </c>
      <c r="T662" s="13">
        <f t="shared" si="32"/>
        <v>42191.125</v>
      </c>
    </row>
    <row r="663" spans="1:20" ht="18.5" customHeight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8267</v>
      </c>
      <c r="O663" t="s">
        <v>8269</v>
      </c>
      <c r="P663">
        <f>ROUND(E663/D663*100,0)</f>
        <v>22</v>
      </c>
      <c r="Q663">
        <f t="shared" si="30"/>
        <v>50.3</v>
      </c>
      <c r="S663" s="13">
        <f t="shared" si="31"/>
        <v>41974.219490740739</v>
      </c>
      <c r="T663" s="13">
        <f t="shared" si="32"/>
        <v>42005.207638888889</v>
      </c>
    </row>
    <row r="664" spans="1:20" ht="18.5" customHeight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8280</v>
      </c>
      <c r="O664" t="s">
        <v>8281</v>
      </c>
      <c r="P664">
        <f>ROUND(E664/D664*100,0)</f>
        <v>108</v>
      </c>
      <c r="Q664">
        <f t="shared" si="30"/>
        <v>58.72</v>
      </c>
      <c r="S664" s="13">
        <f t="shared" si="31"/>
        <v>40990.909259259257</v>
      </c>
      <c r="T664" s="13">
        <f t="shared" si="32"/>
        <v>41026.897222222222</v>
      </c>
    </row>
    <row r="665" spans="1:20" ht="18.5" customHeight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8275</v>
      </c>
      <c r="O665" t="s">
        <v>8276</v>
      </c>
      <c r="P665">
        <f>ROUND(E665/D665*100,0)</f>
        <v>180</v>
      </c>
      <c r="Q665">
        <f t="shared" si="30"/>
        <v>24.27</v>
      </c>
      <c r="S665" s="13">
        <f t="shared" si="31"/>
        <v>42496.582337962958</v>
      </c>
      <c r="T665" s="13">
        <f t="shared" si="32"/>
        <v>42513.125</v>
      </c>
    </row>
    <row r="666" spans="1:20" ht="18.5" customHeight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8278</v>
      </c>
      <c r="O666" t="s">
        <v>8279</v>
      </c>
      <c r="P666">
        <f>ROUND(E666/D666*100,0)</f>
        <v>108</v>
      </c>
      <c r="Q666">
        <f t="shared" si="30"/>
        <v>90</v>
      </c>
      <c r="S666" s="13">
        <f t="shared" si="31"/>
        <v>41943.142534722225</v>
      </c>
      <c r="T666" s="13">
        <f t="shared" si="32"/>
        <v>41973.184201388889</v>
      </c>
    </row>
    <row r="667" spans="1:20" ht="18.5" customHeight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8282</v>
      </c>
      <c r="O667" t="s">
        <v>8285</v>
      </c>
      <c r="P667">
        <f>ROUND(E667/D667*100,0)</f>
        <v>22</v>
      </c>
      <c r="Q667">
        <f t="shared" si="30"/>
        <v>128.27000000000001</v>
      </c>
      <c r="S667" s="13">
        <f t="shared" si="31"/>
        <v>41779.657870370371</v>
      </c>
      <c r="T667" s="13">
        <f t="shared" si="32"/>
        <v>41821.25</v>
      </c>
    </row>
    <row r="668" spans="1:20" ht="18.5" customHeight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8286</v>
      </c>
      <c r="O668" t="s">
        <v>8288</v>
      </c>
      <c r="P668">
        <f>ROUND(E668/D668*100,0)</f>
        <v>107</v>
      </c>
      <c r="Q668">
        <f t="shared" si="30"/>
        <v>108.48</v>
      </c>
      <c r="S668" s="13">
        <f t="shared" si="31"/>
        <v>42324.764004629629</v>
      </c>
      <c r="T668" s="13">
        <f t="shared" si="32"/>
        <v>42354.764004629629</v>
      </c>
    </row>
    <row r="669" spans="1:20" ht="18.5" customHeight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8267</v>
      </c>
      <c r="O669" t="s">
        <v>8274</v>
      </c>
      <c r="P669">
        <f>ROUND(E669/D669*100,0)</f>
        <v>102</v>
      </c>
      <c r="Q669">
        <f t="shared" si="30"/>
        <v>107.1</v>
      </c>
      <c r="S669" s="13">
        <f t="shared" si="31"/>
        <v>41730.708472222221</v>
      </c>
      <c r="T669" s="13">
        <f t="shared" si="32"/>
        <v>41759.208333333336</v>
      </c>
    </row>
    <row r="670" spans="1:20" ht="18.5" customHeight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8275</v>
      </c>
      <c r="O670" t="s">
        <v>8276</v>
      </c>
      <c r="P670">
        <f>ROUND(E670/D670*100,0)</f>
        <v>126</v>
      </c>
      <c r="Q670">
        <f t="shared" si="30"/>
        <v>21.5</v>
      </c>
      <c r="S670" s="13">
        <f t="shared" si="31"/>
        <v>41724.881099537037</v>
      </c>
      <c r="T670" s="13">
        <f t="shared" si="32"/>
        <v>41754.881099537037</v>
      </c>
    </row>
    <row r="671" spans="1:20" ht="18.5" customHeight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8282</v>
      </c>
      <c r="O671" t="s">
        <v>8285</v>
      </c>
      <c r="P671">
        <f>ROUND(E671/D671*100,0)</f>
        <v>107</v>
      </c>
      <c r="Q671">
        <f t="shared" si="30"/>
        <v>109.03</v>
      </c>
      <c r="S671" s="13">
        <f t="shared" si="31"/>
        <v>42157.470185185186</v>
      </c>
      <c r="T671" s="13">
        <f t="shared" si="32"/>
        <v>42187.470185185186</v>
      </c>
    </row>
    <row r="672" spans="1:20" ht="18.5" customHeight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8278</v>
      </c>
      <c r="O672" t="s">
        <v>8279</v>
      </c>
      <c r="P672">
        <f>ROUND(E672/D672*100,0)</f>
        <v>427</v>
      </c>
      <c r="Q672">
        <f t="shared" si="30"/>
        <v>31.69</v>
      </c>
      <c r="S672" s="13">
        <f t="shared" si="31"/>
        <v>42654.469826388886</v>
      </c>
      <c r="T672" s="13">
        <f t="shared" si="32"/>
        <v>42686.166666666672</v>
      </c>
    </row>
    <row r="673" spans="1:20" ht="18.5" customHeight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8267</v>
      </c>
      <c r="O673" t="s">
        <v>8269</v>
      </c>
      <c r="P673">
        <f>ROUND(E673/D673*100,0)</f>
        <v>214</v>
      </c>
      <c r="Q673">
        <f t="shared" si="30"/>
        <v>122.74</v>
      </c>
      <c r="S673" s="13">
        <f t="shared" si="31"/>
        <v>42417.804618055554</v>
      </c>
      <c r="T673" s="13">
        <f t="shared" si="32"/>
        <v>42477.762951388882</v>
      </c>
    </row>
    <row r="674" spans="1:20" ht="18.5" customHeight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8270</v>
      </c>
      <c r="O674" t="s">
        <v>8292</v>
      </c>
      <c r="P674">
        <f>ROUND(E674/D674*100,0)</f>
        <v>126</v>
      </c>
      <c r="Q674">
        <f t="shared" si="30"/>
        <v>187.19</v>
      </c>
      <c r="S674" s="13">
        <f t="shared" si="31"/>
        <v>42102.164583333331</v>
      </c>
      <c r="T674" s="13">
        <f t="shared" si="32"/>
        <v>42133.208333333328</v>
      </c>
    </row>
    <row r="675" spans="1:20" ht="18.5" customHeight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8280</v>
      </c>
      <c r="O675" t="s">
        <v>8281</v>
      </c>
      <c r="P675">
        <f>ROUND(E675/D675*100,0)</f>
        <v>106</v>
      </c>
      <c r="Q675">
        <f t="shared" si="30"/>
        <v>120.91</v>
      </c>
      <c r="S675" s="13">
        <f t="shared" si="31"/>
        <v>40330.755543981482</v>
      </c>
      <c r="T675" s="13">
        <f t="shared" si="32"/>
        <v>40376.415972222225</v>
      </c>
    </row>
    <row r="676" spans="1:20" ht="18.5" customHeight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8286</v>
      </c>
      <c r="O676" t="s">
        <v>8290</v>
      </c>
      <c r="P676">
        <f>ROUND(E676/D676*100,0)</f>
        <v>265</v>
      </c>
      <c r="Q676">
        <f t="shared" si="30"/>
        <v>84.21</v>
      </c>
      <c r="S676" s="13">
        <f t="shared" si="31"/>
        <v>40939.837673611109</v>
      </c>
      <c r="T676" s="13">
        <f t="shared" si="32"/>
        <v>40970.290972222225</v>
      </c>
    </row>
    <row r="677" spans="1:20" ht="18.5" customHeight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8282</v>
      </c>
      <c r="O677" t="s">
        <v>8285</v>
      </c>
      <c r="P677">
        <f>ROUND(E677/D677*100,0)</f>
        <v>106</v>
      </c>
      <c r="Q677">
        <f t="shared" si="30"/>
        <v>103.95</v>
      </c>
      <c r="S677" s="13">
        <f t="shared" si="31"/>
        <v>42250.598217592589</v>
      </c>
      <c r="T677" s="13">
        <f t="shared" si="32"/>
        <v>42270.598217592589</v>
      </c>
    </row>
    <row r="678" spans="1:20" ht="18.5" customHeight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8270</v>
      </c>
      <c r="O678" t="s">
        <v>8292</v>
      </c>
      <c r="P678">
        <f>ROUND(E678/D678*100,0)</f>
        <v>106</v>
      </c>
      <c r="Q678">
        <f t="shared" si="30"/>
        <v>95.96</v>
      </c>
      <c r="S678" s="13">
        <f t="shared" si="31"/>
        <v>42733.94131944445</v>
      </c>
      <c r="T678" s="13">
        <f t="shared" si="32"/>
        <v>42763.94131944445</v>
      </c>
    </row>
    <row r="679" spans="1:20" ht="18.5" customHeight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8286</v>
      </c>
      <c r="O679" t="s">
        <v>8287</v>
      </c>
      <c r="P679">
        <f>ROUND(E679/D679*100,0)</f>
        <v>106</v>
      </c>
      <c r="Q679">
        <f t="shared" si="30"/>
        <v>87.96</v>
      </c>
      <c r="S679" s="13">
        <f t="shared" si="31"/>
        <v>40335.798078703701</v>
      </c>
      <c r="T679" s="13">
        <f t="shared" si="32"/>
        <v>40381.25</v>
      </c>
    </row>
    <row r="680" spans="1:20" ht="18.5" customHeight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8282</v>
      </c>
      <c r="O680" t="s">
        <v>8285</v>
      </c>
      <c r="P680">
        <f>ROUND(E680/D680*100,0)</f>
        <v>106</v>
      </c>
      <c r="Q680">
        <f t="shared" si="30"/>
        <v>62.83</v>
      </c>
      <c r="S680" s="13">
        <f t="shared" si="31"/>
        <v>41800.380428240744</v>
      </c>
      <c r="T680" s="13">
        <f t="shared" si="32"/>
        <v>41830.380428240744</v>
      </c>
    </row>
    <row r="681" spans="1:20" ht="18.5" customHeight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8286</v>
      </c>
      <c r="O681" t="s">
        <v>8288</v>
      </c>
      <c r="P681">
        <f>ROUND(E681/D681*100,0)</f>
        <v>352</v>
      </c>
      <c r="Q681">
        <f t="shared" si="30"/>
        <v>22.08</v>
      </c>
      <c r="S681" s="13">
        <f t="shared" si="31"/>
        <v>42271.251979166671</v>
      </c>
      <c r="T681" s="13">
        <f t="shared" si="32"/>
        <v>42294.166666666672</v>
      </c>
    </row>
    <row r="682" spans="1:20" ht="18.5" customHeight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8280</v>
      </c>
      <c r="O682" t="s">
        <v>8281</v>
      </c>
      <c r="P682">
        <f>ROUND(E682/D682*100,0)</f>
        <v>106</v>
      </c>
      <c r="Q682">
        <f t="shared" si="30"/>
        <v>63.17</v>
      </c>
      <c r="S682" s="13">
        <f t="shared" si="31"/>
        <v>42291.46674768519</v>
      </c>
      <c r="T682" s="13">
        <f t="shared" si="32"/>
        <v>42315.166666666672</v>
      </c>
    </row>
    <row r="683" spans="1:20" ht="18.5" customHeight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8280</v>
      </c>
      <c r="O683" t="s">
        <v>8281</v>
      </c>
      <c r="P683">
        <f>ROUND(E683/D683*100,0)</f>
        <v>100</v>
      </c>
      <c r="Q683">
        <f t="shared" si="30"/>
        <v>202.42</v>
      </c>
      <c r="S683" s="13">
        <f t="shared" si="31"/>
        <v>41360.970601851855</v>
      </c>
      <c r="T683" s="13">
        <f t="shared" si="32"/>
        <v>41372.189583333333</v>
      </c>
    </row>
    <row r="684" spans="1:20" ht="18.5" customHeight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8286</v>
      </c>
      <c r="O684" t="s">
        <v>8290</v>
      </c>
      <c r="P684">
        <f>ROUND(E684/D684*100,0)</f>
        <v>105</v>
      </c>
      <c r="Q684">
        <f t="shared" si="30"/>
        <v>201.94</v>
      </c>
      <c r="S684" s="13">
        <f t="shared" si="31"/>
        <v>42704.95177083333</v>
      </c>
      <c r="T684" s="13">
        <f t="shared" si="32"/>
        <v>42734.95177083333</v>
      </c>
    </row>
    <row r="685" spans="1:20" ht="18.5" customHeight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8282</v>
      </c>
      <c r="O685" t="s">
        <v>8285</v>
      </c>
      <c r="P685">
        <f>ROUND(E685/D685*100,0)</f>
        <v>104</v>
      </c>
      <c r="Q685">
        <f t="shared" si="30"/>
        <v>145</v>
      </c>
      <c r="S685" s="13">
        <f t="shared" si="31"/>
        <v>42491.92288194444</v>
      </c>
      <c r="T685" s="13">
        <f t="shared" si="32"/>
        <v>42521.92288194444</v>
      </c>
    </row>
    <row r="686" spans="1:20" ht="18.5" customHeight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8286</v>
      </c>
      <c r="O686" t="s">
        <v>8290</v>
      </c>
      <c r="P686">
        <f>ROUND(E686/D686*100,0)</f>
        <v>149</v>
      </c>
      <c r="Q686">
        <f t="shared" si="30"/>
        <v>71.97</v>
      </c>
      <c r="S686" s="13">
        <f t="shared" si="31"/>
        <v>40927.731782407405</v>
      </c>
      <c r="T686" s="13">
        <f t="shared" si="32"/>
        <v>40962.731782407405</v>
      </c>
    </row>
    <row r="687" spans="1:20" ht="18.5" customHeight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8267</v>
      </c>
      <c r="O687" t="s">
        <v>8268</v>
      </c>
      <c r="P687">
        <f>ROUND(E687/D687*100,0)</f>
        <v>130</v>
      </c>
      <c r="Q687">
        <f t="shared" si="30"/>
        <v>43.1</v>
      </c>
      <c r="S687" s="13">
        <f t="shared" si="31"/>
        <v>41604.022418981483</v>
      </c>
      <c r="T687" s="13">
        <f t="shared" si="32"/>
        <v>41634.022418981483</v>
      </c>
    </row>
    <row r="688" spans="1:20" ht="18.5" customHeight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8286</v>
      </c>
      <c r="O688" t="s">
        <v>8290</v>
      </c>
      <c r="P688">
        <f>ROUND(E688/D688*100,0)</f>
        <v>104</v>
      </c>
      <c r="Q688">
        <f t="shared" si="30"/>
        <v>66.37</v>
      </c>
      <c r="S688" s="13">
        <f t="shared" si="31"/>
        <v>41194.715520833335</v>
      </c>
      <c r="T688" s="13">
        <f t="shared" si="32"/>
        <v>41235.916666666664</v>
      </c>
    </row>
    <row r="689" spans="1:20" ht="18.5" customHeight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8280</v>
      </c>
      <c r="O689" t="s">
        <v>8291</v>
      </c>
      <c r="P689">
        <f>ROUND(E689/D689*100,0)</f>
        <v>104</v>
      </c>
      <c r="Q689">
        <f t="shared" si="30"/>
        <v>69.27</v>
      </c>
      <c r="S689" s="13">
        <f t="shared" si="31"/>
        <v>41828.515127314815</v>
      </c>
      <c r="T689" s="13">
        <f t="shared" si="32"/>
        <v>41858.515127314815</v>
      </c>
    </row>
    <row r="690" spans="1:20" ht="18.5" customHeight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8282</v>
      </c>
      <c r="O690" t="s">
        <v>8283</v>
      </c>
      <c r="P690">
        <f>ROUND(E690/D690*100,0)</f>
        <v>104</v>
      </c>
      <c r="Q690">
        <f t="shared" si="30"/>
        <v>90.2</v>
      </c>
      <c r="S690" s="13">
        <f t="shared" si="31"/>
        <v>42775.733715277776</v>
      </c>
      <c r="T690" s="13">
        <f t="shared" si="32"/>
        <v>42793.207638888889</v>
      </c>
    </row>
    <row r="691" spans="1:20" ht="18.5" customHeight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8286</v>
      </c>
      <c r="O691" t="s">
        <v>8287</v>
      </c>
      <c r="P691">
        <f>ROUND(E691/D691*100,0)</f>
        <v>172</v>
      </c>
      <c r="Q691">
        <f t="shared" si="30"/>
        <v>94.05</v>
      </c>
      <c r="S691" s="13">
        <f t="shared" si="31"/>
        <v>41879.130868055552</v>
      </c>
      <c r="T691" s="13">
        <f t="shared" si="32"/>
        <v>41909.130868055552</v>
      </c>
    </row>
    <row r="692" spans="1:20" ht="18.5" customHeight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8282</v>
      </c>
      <c r="O692" t="s">
        <v>8285</v>
      </c>
      <c r="P692">
        <f>ROUND(E692/D692*100,0)</f>
        <v>103</v>
      </c>
      <c r="Q692">
        <f t="shared" si="30"/>
        <v>90.68</v>
      </c>
      <c r="S692" s="13">
        <f t="shared" si="31"/>
        <v>42612.918807870374</v>
      </c>
      <c r="T692" s="13">
        <f t="shared" si="32"/>
        <v>42654.165972222225</v>
      </c>
    </row>
    <row r="693" spans="1:20" ht="18.5" customHeight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8280</v>
      </c>
      <c r="O693" t="s">
        <v>8281</v>
      </c>
      <c r="P693">
        <f>ROUND(E693/D693*100,0)</f>
        <v>103</v>
      </c>
      <c r="Q693">
        <f t="shared" si="30"/>
        <v>86.85</v>
      </c>
      <c r="S693" s="13">
        <f t="shared" si="31"/>
        <v>41355.577291666668</v>
      </c>
      <c r="T693" s="13">
        <f t="shared" si="32"/>
        <v>41395.207638888889</v>
      </c>
    </row>
    <row r="694" spans="1:20" ht="18.5" customHeight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8280</v>
      </c>
      <c r="O694" t="s">
        <v>8281</v>
      </c>
      <c r="P694">
        <f>ROUND(E694/D694*100,0)</f>
        <v>103</v>
      </c>
      <c r="Q694">
        <f t="shared" si="30"/>
        <v>86.55</v>
      </c>
      <c r="S694" s="13">
        <f t="shared" si="31"/>
        <v>42207.58699074074</v>
      </c>
      <c r="T694" s="13">
        <f t="shared" si="32"/>
        <v>42237.58699074074</v>
      </c>
    </row>
    <row r="695" spans="1:20" ht="18.5" customHeight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8282</v>
      </c>
      <c r="O695" t="s">
        <v>8285</v>
      </c>
      <c r="P695">
        <f>ROUND(E695/D695*100,0)</f>
        <v>103</v>
      </c>
      <c r="Q695">
        <f t="shared" si="30"/>
        <v>139.19</v>
      </c>
      <c r="S695" s="13">
        <f t="shared" si="31"/>
        <v>41878.878379629627</v>
      </c>
      <c r="T695" s="13">
        <f t="shared" si="32"/>
        <v>41908.878379629627</v>
      </c>
    </row>
    <row r="696" spans="1:20" ht="18.5" customHeight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8282</v>
      </c>
      <c r="O696" t="s">
        <v>8285</v>
      </c>
      <c r="P696">
        <f>ROUND(E696/D696*100,0)</f>
        <v>103</v>
      </c>
      <c r="Q696">
        <f t="shared" si="30"/>
        <v>63.57</v>
      </c>
      <c r="S696" s="13">
        <f t="shared" si="31"/>
        <v>41932.311099537037</v>
      </c>
      <c r="T696" s="13">
        <f t="shared" si="32"/>
        <v>41962.352766203709</v>
      </c>
    </row>
    <row r="697" spans="1:20" ht="18.5" customHeight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8280</v>
      </c>
      <c r="O697" t="s">
        <v>8291</v>
      </c>
      <c r="P697">
        <f>ROUND(E697/D697*100,0)</f>
        <v>103</v>
      </c>
      <c r="Q697">
        <f t="shared" si="30"/>
        <v>137.21</v>
      </c>
      <c r="S697" s="13">
        <f t="shared" si="31"/>
        <v>41932.745046296295</v>
      </c>
      <c r="T697" s="13">
        <f t="shared" si="32"/>
        <v>41962.786712962959</v>
      </c>
    </row>
    <row r="698" spans="1:20" ht="18.5" customHeight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8272</v>
      </c>
      <c r="O698" t="s">
        <v>8273</v>
      </c>
      <c r="P698">
        <f>ROUND(E698/D698*100,0)</f>
        <v>103</v>
      </c>
      <c r="Q698">
        <f t="shared" si="30"/>
        <v>168.69</v>
      </c>
      <c r="S698" s="13">
        <f t="shared" si="31"/>
        <v>42052.7815162037</v>
      </c>
      <c r="T698" s="13">
        <f t="shared" si="32"/>
        <v>42082.739849537036</v>
      </c>
    </row>
    <row r="699" spans="1:20" ht="18.5" customHeight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8282</v>
      </c>
      <c r="O699" t="s">
        <v>8294</v>
      </c>
      <c r="P699">
        <f>ROUND(E699/D699*100,0)</f>
        <v>103</v>
      </c>
      <c r="Q699">
        <f t="shared" si="30"/>
        <v>106.93</v>
      </c>
      <c r="S699" s="13">
        <f t="shared" si="31"/>
        <v>41788.167187500003</v>
      </c>
      <c r="T699" s="13">
        <f t="shared" si="32"/>
        <v>41823.167187500003</v>
      </c>
    </row>
    <row r="700" spans="1:20" ht="18.5" customHeight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8286</v>
      </c>
      <c r="O700" t="s">
        <v>8290</v>
      </c>
      <c r="P700">
        <f>ROUND(E700/D700*100,0)</f>
        <v>102</v>
      </c>
      <c r="Q700">
        <f t="shared" si="30"/>
        <v>196.83</v>
      </c>
      <c r="S700" s="13">
        <f t="shared" si="31"/>
        <v>42553.681979166664</v>
      </c>
      <c r="T700" s="13">
        <f t="shared" si="32"/>
        <v>42583.681979166664</v>
      </c>
    </row>
    <row r="701" spans="1:20" ht="18.5" customHeight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8282</v>
      </c>
      <c r="O701" t="s">
        <v>8285</v>
      </c>
      <c r="P701">
        <f>ROUND(E701/D701*100,0)</f>
        <v>102</v>
      </c>
      <c r="Q701">
        <f t="shared" si="30"/>
        <v>105.52</v>
      </c>
      <c r="S701" s="13">
        <f t="shared" si="31"/>
        <v>42118.556331018524</v>
      </c>
      <c r="T701" s="13">
        <f t="shared" si="32"/>
        <v>42150.165972222225</v>
      </c>
    </row>
    <row r="702" spans="1:20" ht="18.5" customHeight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8270</v>
      </c>
      <c r="O702" t="s">
        <v>8292</v>
      </c>
      <c r="P702">
        <f>ROUND(E702/D702*100,0)</f>
        <v>204</v>
      </c>
      <c r="Q702">
        <f t="shared" si="30"/>
        <v>59.36</v>
      </c>
      <c r="S702" s="13">
        <f t="shared" si="31"/>
        <v>42317.33258101852</v>
      </c>
      <c r="T702" s="13">
        <f t="shared" si="32"/>
        <v>42354.290972222225</v>
      </c>
    </row>
    <row r="703" spans="1:20" ht="18.5" customHeight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8286</v>
      </c>
      <c r="O703" t="s">
        <v>8290</v>
      </c>
      <c r="P703">
        <f>ROUND(E703/D703*100,0)</f>
        <v>146</v>
      </c>
      <c r="Q703">
        <f t="shared" si="30"/>
        <v>64.62</v>
      </c>
      <c r="S703" s="13">
        <f t="shared" si="31"/>
        <v>41546.664212962962</v>
      </c>
      <c r="T703" s="13">
        <f t="shared" si="32"/>
        <v>41579.791666666664</v>
      </c>
    </row>
    <row r="704" spans="1:20" ht="18.5" customHeight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8286</v>
      </c>
      <c r="O704" t="s">
        <v>8287</v>
      </c>
      <c r="P704">
        <f>ROUND(E704/D704*100,0)</f>
        <v>128</v>
      </c>
      <c r="Q704">
        <f t="shared" si="30"/>
        <v>129.11000000000001</v>
      </c>
      <c r="S704" s="13">
        <f t="shared" si="31"/>
        <v>41257.950381944444</v>
      </c>
      <c r="T704" s="13">
        <f t="shared" si="32"/>
        <v>41287.950381944444</v>
      </c>
    </row>
    <row r="705" spans="1:20" ht="18.5" customHeight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8286</v>
      </c>
      <c r="O705" t="s">
        <v>8287</v>
      </c>
      <c r="P705">
        <f>ROUND(E705/D705*100,0)</f>
        <v>136</v>
      </c>
      <c r="Q705">
        <f t="shared" si="30"/>
        <v>97.9</v>
      </c>
      <c r="S705" s="13">
        <f t="shared" si="31"/>
        <v>40354.11550925926</v>
      </c>
      <c r="T705" s="13">
        <f t="shared" si="32"/>
        <v>40425.043749999997</v>
      </c>
    </row>
    <row r="706" spans="1:20" ht="18.5" customHeight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8282</v>
      </c>
      <c r="O706" t="s">
        <v>8285</v>
      </c>
      <c r="P706">
        <f>ROUND(E706/D706*100,0)</f>
        <v>102</v>
      </c>
      <c r="Q706">
        <f t="shared" si="30"/>
        <v>141.29</v>
      </c>
      <c r="S706" s="13">
        <f t="shared" si="31"/>
        <v>42239.957962962959</v>
      </c>
      <c r="T706" s="13">
        <f t="shared" si="32"/>
        <v>42260</v>
      </c>
    </row>
    <row r="707" spans="1:20" ht="18.5" customHeight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8282</v>
      </c>
      <c r="O707" t="s">
        <v>8285</v>
      </c>
      <c r="P707">
        <f>ROUND(E707/D707*100,0)</f>
        <v>102</v>
      </c>
      <c r="Q707">
        <f t="shared" ref="Q707:Q770" si="33">IFERROR(ROUND(E707/L707,2),0)</f>
        <v>137.24</v>
      </c>
      <c r="S707" s="13">
        <f t="shared" ref="S707:S770" si="34">(((J707/60)/60)/24)+DATE(1970,1,1)</f>
        <v>41880.76357638889</v>
      </c>
      <c r="T707" s="13">
        <f t="shared" ref="T707:T770" si="35">(((I707/60)/60)/24)+DATE(1970,1,1)</f>
        <v>41895.166666666664</v>
      </c>
    </row>
    <row r="708" spans="1:20" ht="18.5" customHeight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8286</v>
      </c>
      <c r="O708" t="s">
        <v>8290</v>
      </c>
      <c r="P708">
        <f>ROUND(E708/D708*100,0)</f>
        <v>101</v>
      </c>
      <c r="Q708">
        <f t="shared" si="33"/>
        <v>112.61</v>
      </c>
      <c r="S708" s="13">
        <f t="shared" si="34"/>
        <v>41502.882928240739</v>
      </c>
      <c r="T708" s="13">
        <f t="shared" si="35"/>
        <v>41532.881944444445</v>
      </c>
    </row>
    <row r="709" spans="1:20" ht="18.5" customHeight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8282</v>
      </c>
      <c r="O709" t="s">
        <v>8285</v>
      </c>
      <c r="P709">
        <f>ROUND(E709/D709*100,0)</f>
        <v>101</v>
      </c>
      <c r="Q709">
        <f t="shared" si="33"/>
        <v>99.34</v>
      </c>
      <c r="S709" s="13">
        <f t="shared" si="34"/>
        <v>42561.783877314811</v>
      </c>
      <c r="T709" s="13">
        <f t="shared" si="35"/>
        <v>42593.165972222225</v>
      </c>
    </row>
    <row r="710" spans="1:20" ht="18.5" customHeight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8280</v>
      </c>
      <c r="O710" t="s">
        <v>8281</v>
      </c>
      <c r="P710">
        <f>ROUND(E710/D710*100,0)</f>
        <v>101</v>
      </c>
      <c r="Q710">
        <f t="shared" si="33"/>
        <v>146.65</v>
      </c>
      <c r="S710" s="13">
        <f t="shared" si="34"/>
        <v>42101.682372685187</v>
      </c>
      <c r="T710" s="13">
        <f t="shared" si="35"/>
        <v>42139.791666666672</v>
      </c>
    </row>
    <row r="711" spans="1:20" ht="18.5" customHeight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8282</v>
      </c>
      <c r="O711" t="s">
        <v>8285</v>
      </c>
      <c r="P711">
        <f>ROUND(E711/D711*100,0)</f>
        <v>101</v>
      </c>
      <c r="Q711">
        <f t="shared" si="33"/>
        <v>103.21</v>
      </c>
      <c r="S711" s="13">
        <f t="shared" si="34"/>
        <v>42037.791238425925</v>
      </c>
      <c r="T711" s="13">
        <f t="shared" si="35"/>
        <v>42067.791238425925</v>
      </c>
    </row>
    <row r="712" spans="1:20" ht="18.5" customHeight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8280</v>
      </c>
      <c r="O712" t="s">
        <v>8291</v>
      </c>
      <c r="P712">
        <f>ROUND(E712/D712*100,0)</f>
        <v>101</v>
      </c>
      <c r="Q712">
        <f t="shared" si="33"/>
        <v>194.23</v>
      </c>
      <c r="S712" s="13">
        <f t="shared" si="34"/>
        <v>42333.713206018518</v>
      </c>
      <c r="T712" s="13">
        <f t="shared" si="35"/>
        <v>42363.713206018518</v>
      </c>
    </row>
    <row r="713" spans="1:20" ht="18.5" customHeight="1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8282</v>
      </c>
      <c r="O713" t="s">
        <v>8294</v>
      </c>
      <c r="P713">
        <f>ROUND(E713/D713*100,0)</f>
        <v>101</v>
      </c>
      <c r="Q713">
        <f t="shared" si="33"/>
        <v>162.77000000000001</v>
      </c>
      <c r="S713" s="13">
        <f t="shared" si="34"/>
        <v>42101.584074074075</v>
      </c>
      <c r="T713" s="13">
        <f t="shared" si="35"/>
        <v>42131.584074074075</v>
      </c>
    </row>
    <row r="714" spans="1:20" ht="18.5" customHeight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8282</v>
      </c>
      <c r="O714" t="s">
        <v>8283</v>
      </c>
      <c r="P714">
        <f>ROUND(E714/D714*100,0)</f>
        <v>101</v>
      </c>
      <c r="Q714">
        <f t="shared" si="33"/>
        <v>162.71</v>
      </c>
      <c r="S714" s="13">
        <f t="shared" si="34"/>
        <v>42564.95380787037</v>
      </c>
      <c r="T714" s="13">
        <f t="shared" si="35"/>
        <v>42609.95380787037</v>
      </c>
    </row>
    <row r="715" spans="1:20" ht="18.5" customHeight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8282</v>
      </c>
      <c r="O715" t="s">
        <v>8285</v>
      </c>
      <c r="P715">
        <f>ROUND(E715/D715*100,0)</f>
        <v>101</v>
      </c>
      <c r="Q715">
        <f t="shared" si="33"/>
        <v>63.83</v>
      </c>
      <c r="S715" s="13">
        <f t="shared" si="34"/>
        <v>42753.205625000002</v>
      </c>
      <c r="T715" s="13">
        <f t="shared" si="35"/>
        <v>42783.670138888891</v>
      </c>
    </row>
    <row r="716" spans="1:20" ht="18.5" customHeight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8286</v>
      </c>
      <c r="O716" t="s">
        <v>8297</v>
      </c>
      <c r="P716">
        <f>ROUND(E716/D716*100,0)</f>
        <v>202</v>
      </c>
      <c r="Q716">
        <f t="shared" si="33"/>
        <v>89.25</v>
      </c>
      <c r="S716" s="13">
        <f t="shared" si="34"/>
        <v>42569.605393518519</v>
      </c>
      <c r="T716" s="13">
        <f t="shared" si="35"/>
        <v>42600.290972222225</v>
      </c>
    </row>
    <row r="717" spans="1:20" ht="18.5" customHeight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8272</v>
      </c>
      <c r="O717" t="s">
        <v>8273</v>
      </c>
      <c r="P717">
        <f>ROUND(E717/D717*100,0)</f>
        <v>202</v>
      </c>
      <c r="Q717">
        <f t="shared" si="33"/>
        <v>80.650000000000006</v>
      </c>
      <c r="S717" s="13">
        <f t="shared" si="34"/>
        <v>42454.836851851855</v>
      </c>
      <c r="T717" s="13">
        <f t="shared" si="35"/>
        <v>42479.836851851855</v>
      </c>
    </row>
    <row r="718" spans="1:20" ht="18.5" customHeight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8286</v>
      </c>
      <c r="O718" t="s">
        <v>8290</v>
      </c>
      <c r="P718">
        <f>ROUND(E718/D718*100,0)</f>
        <v>155</v>
      </c>
      <c r="Q718">
        <f t="shared" si="33"/>
        <v>53.01</v>
      </c>
      <c r="S718" s="13">
        <f t="shared" si="34"/>
        <v>41786.555162037039</v>
      </c>
      <c r="T718" s="13">
        <f t="shared" si="35"/>
        <v>41815.083333333336</v>
      </c>
    </row>
    <row r="719" spans="1:20" ht="18.5" customHeight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8282</v>
      </c>
      <c r="O719" t="s">
        <v>8285</v>
      </c>
      <c r="P719">
        <f>ROUND(E719/D719*100,0)</f>
        <v>336</v>
      </c>
      <c r="Q719">
        <f t="shared" si="33"/>
        <v>41.77</v>
      </c>
      <c r="S719" s="13">
        <f t="shared" si="34"/>
        <v>40633.154363425929</v>
      </c>
      <c r="T719" s="13">
        <f t="shared" si="35"/>
        <v>40664.207638888889</v>
      </c>
    </row>
    <row r="720" spans="1:20" ht="18.5" customHeight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8282</v>
      </c>
      <c r="O720" t="s">
        <v>8285</v>
      </c>
      <c r="P720">
        <f>ROUND(E720/D720*100,0)</f>
        <v>101</v>
      </c>
      <c r="Q720">
        <f t="shared" si="33"/>
        <v>145.87</v>
      </c>
      <c r="S720" s="13">
        <f t="shared" si="34"/>
        <v>42626.7503125</v>
      </c>
      <c r="T720" s="13">
        <f t="shared" si="35"/>
        <v>42656.7503125</v>
      </c>
    </row>
    <row r="721" spans="1:20" ht="18.5" customHeight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8280</v>
      </c>
      <c r="O721" t="s">
        <v>8281</v>
      </c>
      <c r="P721">
        <f>ROUND(E721/D721*100,0)</f>
        <v>100</v>
      </c>
      <c r="Q721">
        <f t="shared" si="33"/>
        <v>93.02</v>
      </c>
      <c r="S721" s="13">
        <f t="shared" si="34"/>
        <v>40933.856921296298</v>
      </c>
      <c r="T721" s="13">
        <f t="shared" si="35"/>
        <v>40963.856921296298</v>
      </c>
    </row>
    <row r="722" spans="1:20" ht="18.5" customHeight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8267</v>
      </c>
      <c r="O722" t="s">
        <v>8268</v>
      </c>
      <c r="P722">
        <f>ROUND(E722/D722*100,0)</f>
        <v>167</v>
      </c>
      <c r="Q722">
        <f t="shared" si="33"/>
        <v>99.46</v>
      </c>
      <c r="S722" s="13">
        <f t="shared" si="34"/>
        <v>41946.674108796295</v>
      </c>
      <c r="T722" s="13">
        <f t="shared" si="35"/>
        <v>41976.166666666672</v>
      </c>
    </row>
    <row r="723" spans="1:20" ht="18.5" customHeight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8286</v>
      </c>
      <c r="O723" t="s">
        <v>8289</v>
      </c>
      <c r="P723">
        <f>ROUND(E723/D723*100,0)</f>
        <v>33</v>
      </c>
      <c r="Q723">
        <f t="shared" si="33"/>
        <v>264.26</v>
      </c>
      <c r="S723" s="13">
        <f t="shared" si="34"/>
        <v>42795.701481481476</v>
      </c>
      <c r="T723" s="13">
        <f t="shared" si="35"/>
        <v>42828.041666666672</v>
      </c>
    </row>
    <row r="724" spans="1:20" ht="18.5" customHeight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8282</v>
      </c>
      <c r="O724" t="s">
        <v>8285</v>
      </c>
      <c r="P724">
        <f>ROUND(E724/D724*100,0)</f>
        <v>100</v>
      </c>
      <c r="Q724">
        <f t="shared" si="33"/>
        <v>118.13</v>
      </c>
      <c r="S724" s="13">
        <f t="shared" si="34"/>
        <v>41834.953865740739</v>
      </c>
      <c r="T724" s="13">
        <f t="shared" si="35"/>
        <v>41879.953865740739</v>
      </c>
    </row>
    <row r="725" spans="1:20" ht="18.5" customHeight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8282</v>
      </c>
      <c r="O725" t="s">
        <v>8285</v>
      </c>
      <c r="P725">
        <f>ROUND(E725/D725*100,0)</f>
        <v>100</v>
      </c>
      <c r="Q725">
        <f t="shared" si="33"/>
        <v>110.23</v>
      </c>
      <c r="S725" s="13">
        <f t="shared" si="34"/>
        <v>41791.492777777778</v>
      </c>
      <c r="T725" s="13">
        <f t="shared" si="35"/>
        <v>41836.492777777778</v>
      </c>
    </row>
    <row r="726" spans="1:20" ht="18.5" customHeight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8282</v>
      </c>
      <c r="O726" t="s">
        <v>8285</v>
      </c>
      <c r="P726">
        <f>ROUND(E726/D726*100,0)</f>
        <v>100</v>
      </c>
      <c r="Q726">
        <f t="shared" si="33"/>
        <v>92.84</v>
      </c>
      <c r="S726" s="13">
        <f t="shared" si="34"/>
        <v>42028.496562500004</v>
      </c>
      <c r="T726" s="13">
        <f t="shared" si="35"/>
        <v>42058.496562500004</v>
      </c>
    </row>
    <row r="727" spans="1:20" ht="18.5" customHeight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8282</v>
      </c>
      <c r="O727" t="s">
        <v>8285</v>
      </c>
      <c r="P727">
        <f>ROUND(E727/D727*100,0)</f>
        <v>100</v>
      </c>
      <c r="Q727">
        <f t="shared" si="33"/>
        <v>48.44</v>
      </c>
      <c r="S727" s="13">
        <f t="shared" si="34"/>
        <v>42505.774479166663</v>
      </c>
      <c r="T727" s="13">
        <f t="shared" si="35"/>
        <v>42541.958333333328</v>
      </c>
    </row>
    <row r="728" spans="1:20" ht="18.5" customHeight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8286</v>
      </c>
      <c r="O728" t="s">
        <v>8300</v>
      </c>
      <c r="P728">
        <f>ROUND(E728/D728*100,0)</f>
        <v>100</v>
      </c>
      <c r="Q728">
        <f t="shared" si="33"/>
        <v>169.92</v>
      </c>
      <c r="S728" s="13">
        <f t="shared" si="34"/>
        <v>41977.902222222227</v>
      </c>
      <c r="T728" s="13">
        <f t="shared" si="35"/>
        <v>42037.902222222227</v>
      </c>
    </row>
    <row r="729" spans="1:20" ht="18.5" customHeight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8286</v>
      </c>
      <c r="O729" t="s">
        <v>8290</v>
      </c>
      <c r="P729">
        <f>ROUND(E729/D729*100,0)</f>
        <v>200</v>
      </c>
      <c r="Q729">
        <f t="shared" si="33"/>
        <v>182.13</v>
      </c>
      <c r="S729" s="13">
        <f t="shared" si="34"/>
        <v>41305.809363425928</v>
      </c>
      <c r="T729" s="13">
        <f t="shared" si="35"/>
        <v>41322.809363425928</v>
      </c>
    </row>
    <row r="730" spans="1:20" ht="18.5" customHeight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8270</v>
      </c>
      <c r="O730" t="s">
        <v>8292</v>
      </c>
      <c r="P730">
        <f>ROUND(E730/D730*100,0)</f>
        <v>122</v>
      </c>
      <c r="Q730">
        <f t="shared" si="33"/>
        <v>84.14</v>
      </c>
      <c r="S730" s="13">
        <f t="shared" si="34"/>
        <v>41807.571840277778</v>
      </c>
      <c r="T730" s="13">
        <f t="shared" si="35"/>
        <v>41852.571840277778</v>
      </c>
    </row>
    <row r="731" spans="1:20" ht="18.5" customHeight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8286</v>
      </c>
      <c r="O731" t="s">
        <v>8290</v>
      </c>
      <c r="P731">
        <f>ROUND(E731/D731*100,0)</f>
        <v>100</v>
      </c>
      <c r="Q731">
        <f t="shared" si="33"/>
        <v>172.41</v>
      </c>
      <c r="S731" s="13">
        <f t="shared" si="34"/>
        <v>40896.883750000001</v>
      </c>
      <c r="T731" s="13">
        <f t="shared" si="35"/>
        <v>40924.208333333336</v>
      </c>
    </row>
    <row r="732" spans="1:20" ht="18.5" customHeight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8282</v>
      </c>
      <c r="O732" t="s">
        <v>8283</v>
      </c>
      <c r="P732">
        <f>ROUND(E732/D732*100,0)</f>
        <v>100</v>
      </c>
      <c r="Q732">
        <f t="shared" si="33"/>
        <v>370.37</v>
      </c>
      <c r="S732" s="13">
        <f t="shared" si="34"/>
        <v>42341.57430555555</v>
      </c>
      <c r="T732" s="13">
        <f t="shared" si="35"/>
        <v>42376.57430555555</v>
      </c>
    </row>
    <row r="733" spans="1:20" ht="18.5" customHeight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8275</v>
      </c>
      <c r="O733" t="s">
        <v>8303</v>
      </c>
      <c r="P733">
        <f>ROUND(E733/D733*100,0)</f>
        <v>40</v>
      </c>
      <c r="Q733">
        <f t="shared" si="33"/>
        <v>253.21</v>
      </c>
      <c r="S733" s="13">
        <f t="shared" si="34"/>
        <v>42453.819687499999</v>
      </c>
      <c r="T733" s="13">
        <f t="shared" si="35"/>
        <v>42483.819687499999</v>
      </c>
    </row>
    <row r="734" spans="1:20" ht="18.5" customHeight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8267</v>
      </c>
      <c r="O734" t="s">
        <v>8268</v>
      </c>
      <c r="P734">
        <f>ROUND(E734/D734*100,0)</f>
        <v>123</v>
      </c>
      <c r="Q734">
        <f t="shared" si="33"/>
        <v>169.52</v>
      </c>
      <c r="S734" s="13">
        <f t="shared" si="34"/>
        <v>41722.666354166664</v>
      </c>
      <c r="T734" s="13">
        <f t="shared" si="35"/>
        <v>41752.666354166664</v>
      </c>
    </row>
    <row r="735" spans="1:20" ht="18.5" customHeight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8282</v>
      </c>
      <c r="O735" t="s">
        <v>8285</v>
      </c>
      <c r="P735">
        <f>ROUND(E735/D735*100,0)</f>
        <v>115</v>
      </c>
      <c r="Q735">
        <f t="shared" si="33"/>
        <v>58.69</v>
      </c>
      <c r="S735" s="13">
        <f t="shared" si="34"/>
        <v>41893.324884259258</v>
      </c>
      <c r="T735" s="13">
        <f t="shared" si="35"/>
        <v>41926.290972222225</v>
      </c>
    </row>
    <row r="736" spans="1:20" ht="18.5" customHeight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8280</v>
      </c>
      <c r="O736" t="s">
        <v>8281</v>
      </c>
      <c r="P736">
        <f>ROUND(E736/D736*100,0)</f>
        <v>130</v>
      </c>
      <c r="Q736">
        <f t="shared" si="33"/>
        <v>51.72</v>
      </c>
      <c r="S736" s="13">
        <f t="shared" si="34"/>
        <v>40948.630196759259</v>
      </c>
      <c r="T736" s="13">
        <f t="shared" si="35"/>
        <v>40978.630196759259</v>
      </c>
    </row>
    <row r="737" spans="1:20" ht="18.5" customHeight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8270</v>
      </c>
      <c r="O737" t="s">
        <v>8271</v>
      </c>
      <c r="P737">
        <f>ROUND(E737/D737*100,0)</f>
        <v>102</v>
      </c>
      <c r="Q737">
        <f t="shared" si="33"/>
        <v>33.19</v>
      </c>
      <c r="S737" s="13">
        <f t="shared" si="34"/>
        <v>40646.014456018522</v>
      </c>
      <c r="T737" s="13">
        <f t="shared" si="35"/>
        <v>40706.014456018522</v>
      </c>
    </row>
    <row r="738" spans="1:20" ht="18.5" customHeight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8272</v>
      </c>
      <c r="O738" t="s">
        <v>8273</v>
      </c>
      <c r="P738">
        <f>ROUND(E738/D738*100,0)</f>
        <v>108</v>
      </c>
      <c r="Q738">
        <f t="shared" si="33"/>
        <v>112.79</v>
      </c>
      <c r="S738" s="13">
        <f t="shared" si="34"/>
        <v>42529.979108796295</v>
      </c>
      <c r="T738" s="13">
        <f t="shared" si="35"/>
        <v>42550.979108796295</v>
      </c>
    </row>
    <row r="739" spans="1:20" ht="18.5" customHeight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8286</v>
      </c>
      <c r="O739" t="s">
        <v>8290</v>
      </c>
      <c r="P739">
        <f>ROUND(E739/D739*100,0)</f>
        <v>100</v>
      </c>
      <c r="Q739">
        <f t="shared" si="33"/>
        <v>190.9</v>
      </c>
      <c r="S739" s="13">
        <f t="shared" si="34"/>
        <v>41620.87667824074</v>
      </c>
      <c r="T739" s="13">
        <f t="shared" si="35"/>
        <v>41650.87667824074</v>
      </c>
    </row>
    <row r="740" spans="1:20" ht="18.5" customHeight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8282</v>
      </c>
      <c r="O740" t="s">
        <v>8285</v>
      </c>
      <c r="P740">
        <f>ROUND(E740/D740*100,0)</f>
        <v>100</v>
      </c>
      <c r="Q740">
        <f t="shared" si="33"/>
        <v>98.31</v>
      </c>
      <c r="S740" s="13">
        <f t="shared" si="34"/>
        <v>42254.264687499999</v>
      </c>
      <c r="T740" s="13">
        <f t="shared" si="35"/>
        <v>42279.958333333328</v>
      </c>
    </row>
    <row r="741" spans="1:20" ht="18.5" customHeight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8282</v>
      </c>
      <c r="O741" t="s">
        <v>8285</v>
      </c>
      <c r="P741">
        <f>ROUND(E741/D741*100,0)</f>
        <v>100</v>
      </c>
      <c r="Q741">
        <f t="shared" si="33"/>
        <v>134.15</v>
      </c>
      <c r="S741" s="13">
        <f t="shared" si="34"/>
        <v>41776.063136574077</v>
      </c>
      <c r="T741" s="13">
        <f t="shared" si="35"/>
        <v>41807.125</v>
      </c>
    </row>
    <row r="742" spans="1:20" ht="18.5" customHeight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8270</v>
      </c>
      <c r="O742" t="s">
        <v>8292</v>
      </c>
      <c r="P742">
        <f>ROUND(E742/D742*100,0)</f>
        <v>158</v>
      </c>
      <c r="Q742">
        <f t="shared" si="33"/>
        <v>68.349999999999994</v>
      </c>
      <c r="S742" s="13">
        <f t="shared" si="34"/>
        <v>41829.502650462964</v>
      </c>
      <c r="T742" s="13">
        <f t="shared" si="35"/>
        <v>41862.502650462964</v>
      </c>
    </row>
    <row r="743" spans="1:20" ht="18.5" customHeight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8286</v>
      </c>
      <c r="O743" t="s">
        <v>8290</v>
      </c>
      <c r="P743">
        <f>ROUND(E743/D743*100,0)</f>
        <v>126</v>
      </c>
      <c r="Q743">
        <f t="shared" si="33"/>
        <v>64.540000000000006</v>
      </c>
      <c r="S743" s="13">
        <f t="shared" si="34"/>
        <v>41924.996099537035</v>
      </c>
      <c r="T743" s="13">
        <f t="shared" si="35"/>
        <v>41970.037766203706</v>
      </c>
    </row>
    <row r="744" spans="1:20" ht="18.5" customHeight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8272</v>
      </c>
      <c r="O744" t="s">
        <v>8273</v>
      </c>
      <c r="P744">
        <f>ROUND(E744/D744*100,0)</f>
        <v>24</v>
      </c>
      <c r="Q744">
        <f t="shared" si="33"/>
        <v>51.23</v>
      </c>
      <c r="S744" s="13">
        <f t="shared" si="34"/>
        <v>42115.949976851851</v>
      </c>
      <c r="T744" s="13">
        <f t="shared" si="35"/>
        <v>42145.949976851851</v>
      </c>
    </row>
    <row r="745" spans="1:20" ht="18.5" customHeight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8272</v>
      </c>
      <c r="O745" t="s">
        <v>8273</v>
      </c>
      <c r="P745">
        <f>ROUND(E745/D745*100,0)</f>
        <v>20</v>
      </c>
      <c r="Q745">
        <f t="shared" si="33"/>
        <v>83.72</v>
      </c>
      <c r="S745" s="13">
        <f t="shared" si="34"/>
        <v>42623.606134259258</v>
      </c>
      <c r="T745" s="13">
        <f t="shared" si="35"/>
        <v>42653.606134259258</v>
      </c>
    </row>
    <row r="746" spans="1:20" ht="18.5" customHeight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8272</v>
      </c>
      <c r="O746" t="s">
        <v>8273</v>
      </c>
      <c r="P746">
        <f>ROUND(E746/D746*100,0)</f>
        <v>105</v>
      </c>
      <c r="Q746">
        <f t="shared" si="33"/>
        <v>59.41</v>
      </c>
      <c r="S746" s="13">
        <f t="shared" si="34"/>
        <v>42292.435532407413</v>
      </c>
      <c r="T746" s="13">
        <f t="shared" si="35"/>
        <v>42321.625</v>
      </c>
    </row>
    <row r="747" spans="1:20" ht="18.5" customHeight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8282</v>
      </c>
      <c r="O747" t="s">
        <v>8285</v>
      </c>
      <c r="P747">
        <f>ROUND(E747/D747*100,0)</f>
        <v>189</v>
      </c>
      <c r="Q747">
        <f t="shared" si="33"/>
        <v>31.21</v>
      </c>
      <c r="S747" s="13">
        <f t="shared" si="34"/>
        <v>41233.499131944445</v>
      </c>
      <c r="T747" s="13">
        <f t="shared" si="35"/>
        <v>41263.499131944445</v>
      </c>
    </row>
    <row r="748" spans="1:20" ht="18.5" customHeight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8272</v>
      </c>
      <c r="O748" t="s">
        <v>8273</v>
      </c>
      <c r="P748">
        <f>ROUND(E748/D748*100,0)</f>
        <v>52</v>
      </c>
      <c r="Q748">
        <f t="shared" si="33"/>
        <v>94.19</v>
      </c>
      <c r="S748" s="13">
        <f t="shared" si="34"/>
        <v>42705.662118055552</v>
      </c>
      <c r="T748" s="13">
        <f t="shared" si="35"/>
        <v>42765.290972222225</v>
      </c>
    </row>
    <row r="749" spans="1:20" ht="18.5" customHeight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8272</v>
      </c>
      <c r="O749" t="s">
        <v>8273</v>
      </c>
      <c r="P749">
        <f>ROUND(E749/D749*100,0)</f>
        <v>111</v>
      </c>
      <c r="Q749">
        <f t="shared" si="33"/>
        <v>104.39</v>
      </c>
      <c r="S749" s="13">
        <f t="shared" si="34"/>
        <v>42067.876770833333</v>
      </c>
      <c r="T749" s="13">
        <f t="shared" si="35"/>
        <v>42097.835104166668</v>
      </c>
    </row>
    <row r="750" spans="1:20" ht="18.5" customHeight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8280</v>
      </c>
      <c r="O750" t="s">
        <v>8281</v>
      </c>
      <c r="P750">
        <f>ROUND(E750/D750*100,0)</f>
        <v>125</v>
      </c>
      <c r="Q750">
        <f t="shared" si="33"/>
        <v>140.1</v>
      </c>
      <c r="S750" s="13">
        <f t="shared" si="34"/>
        <v>42078.793124999997</v>
      </c>
      <c r="T750" s="13">
        <f t="shared" si="35"/>
        <v>42123.793124999997</v>
      </c>
    </row>
    <row r="751" spans="1:20" ht="18.5" customHeight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8286</v>
      </c>
      <c r="O751" t="s">
        <v>8287</v>
      </c>
      <c r="P751">
        <f>ROUND(E751/D751*100,0)</f>
        <v>104</v>
      </c>
      <c r="Q751">
        <f t="shared" si="33"/>
        <v>90.1</v>
      </c>
      <c r="S751" s="13">
        <f t="shared" si="34"/>
        <v>41736.004502314812</v>
      </c>
      <c r="T751" s="13">
        <f t="shared" si="35"/>
        <v>41766.004502314812</v>
      </c>
    </row>
    <row r="752" spans="1:20" ht="18.5" customHeight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8286</v>
      </c>
      <c r="O752" t="s">
        <v>8290</v>
      </c>
      <c r="P752">
        <f>ROUND(E752/D752*100,0)</f>
        <v>252</v>
      </c>
      <c r="Q752">
        <f t="shared" si="33"/>
        <v>55.61</v>
      </c>
      <c r="S752" s="13">
        <f t="shared" si="34"/>
        <v>42677.669050925921</v>
      </c>
      <c r="T752" s="13">
        <f t="shared" si="35"/>
        <v>42707.710717592592</v>
      </c>
    </row>
    <row r="753" spans="1:20" ht="18.5" customHeight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8272</v>
      </c>
      <c r="O753" t="s">
        <v>8273</v>
      </c>
      <c r="P753">
        <f>ROUND(E753/D753*100,0)</f>
        <v>103</v>
      </c>
      <c r="Q753">
        <f t="shared" si="33"/>
        <v>64.16</v>
      </c>
      <c r="S753" s="13">
        <f t="shared" si="34"/>
        <v>41782.741701388892</v>
      </c>
      <c r="T753" s="13">
        <f t="shared" si="35"/>
        <v>41810.915972222225</v>
      </c>
    </row>
    <row r="754" spans="1:20" ht="18.5" customHeight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8275</v>
      </c>
      <c r="O754" t="s">
        <v>8276</v>
      </c>
      <c r="P754">
        <f>ROUND(E754/D754*100,0)</f>
        <v>930250</v>
      </c>
      <c r="Q754">
        <f t="shared" si="33"/>
        <v>4.57</v>
      </c>
      <c r="S754" s="13">
        <f t="shared" si="34"/>
        <v>42800.751041666663</v>
      </c>
      <c r="T754" s="13">
        <f t="shared" si="35"/>
        <v>42807.125</v>
      </c>
    </row>
    <row r="755" spans="1:20" ht="18.5" customHeight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8280</v>
      </c>
      <c r="O755" t="s">
        <v>8281</v>
      </c>
      <c r="P755">
        <f>ROUND(E755/D755*100,0)</f>
        <v>185</v>
      </c>
      <c r="Q755">
        <f t="shared" si="33"/>
        <v>85.44</v>
      </c>
      <c r="S755" s="13">
        <f t="shared" si="34"/>
        <v>40266.662708333337</v>
      </c>
      <c r="T755" s="13">
        <f t="shared" si="35"/>
        <v>40330.165972222225</v>
      </c>
    </row>
    <row r="756" spans="1:20" ht="18.5" customHeight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8286</v>
      </c>
      <c r="O756" t="s">
        <v>8287</v>
      </c>
      <c r="P756">
        <f>ROUND(E756/D756*100,0)</f>
        <v>102</v>
      </c>
      <c r="Q756">
        <f t="shared" si="33"/>
        <v>196.34</v>
      </c>
      <c r="S756" s="13">
        <f t="shared" si="34"/>
        <v>42267.746782407412</v>
      </c>
      <c r="T756" s="13">
        <f t="shared" si="35"/>
        <v>42297.746782407412</v>
      </c>
    </row>
    <row r="757" spans="1:20" ht="18.5" customHeight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8286</v>
      </c>
      <c r="O757" t="s">
        <v>8287</v>
      </c>
      <c r="P757">
        <f>ROUND(E757/D757*100,0)</f>
        <v>115</v>
      </c>
      <c r="Q757">
        <f t="shared" si="33"/>
        <v>57.52</v>
      </c>
      <c r="S757" s="13">
        <f t="shared" si="34"/>
        <v>41299.381423611114</v>
      </c>
      <c r="T757" s="13">
        <f t="shared" si="35"/>
        <v>41329.381423611114</v>
      </c>
    </row>
    <row r="758" spans="1:20" ht="18.5" customHeight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8282</v>
      </c>
      <c r="O758" t="s">
        <v>8283</v>
      </c>
      <c r="P758">
        <f>ROUND(E758/D758*100,0)</f>
        <v>110</v>
      </c>
      <c r="Q758">
        <f t="shared" si="33"/>
        <v>96.53</v>
      </c>
      <c r="S758" s="13">
        <f t="shared" si="34"/>
        <v>42359.868611111116</v>
      </c>
      <c r="T758" s="13">
        <f t="shared" si="35"/>
        <v>42389.868611111116</v>
      </c>
    </row>
    <row r="759" spans="1:20" ht="18.5" customHeight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8286</v>
      </c>
      <c r="O759" t="s">
        <v>8290</v>
      </c>
      <c r="P759">
        <f>ROUND(E759/D759*100,0)</f>
        <v>102</v>
      </c>
      <c r="Q759">
        <f t="shared" si="33"/>
        <v>51.04</v>
      </c>
      <c r="S759" s="13">
        <f t="shared" si="34"/>
        <v>41800.959490740745</v>
      </c>
      <c r="T759" s="13">
        <f t="shared" si="35"/>
        <v>41830.959490740745</v>
      </c>
    </row>
    <row r="760" spans="1:20" ht="18.5" customHeight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8286</v>
      </c>
      <c r="O760" t="s">
        <v>8290</v>
      </c>
      <c r="P760">
        <f>ROUND(E760/D760*100,0)</f>
        <v>114</v>
      </c>
      <c r="Q760">
        <f t="shared" si="33"/>
        <v>67.13</v>
      </c>
      <c r="S760" s="13">
        <f t="shared" si="34"/>
        <v>40845.050879629627</v>
      </c>
      <c r="T760" s="13">
        <f t="shared" si="35"/>
        <v>40890.092546296299</v>
      </c>
    </row>
    <row r="761" spans="1:20" ht="18.5" customHeight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8282</v>
      </c>
      <c r="O761" t="s">
        <v>8285</v>
      </c>
      <c r="P761">
        <f>ROUND(E761/D761*100,0)</f>
        <v>101</v>
      </c>
      <c r="Q761">
        <f t="shared" si="33"/>
        <v>126.72</v>
      </c>
      <c r="S761" s="13">
        <f t="shared" si="34"/>
        <v>42697.082673611112</v>
      </c>
      <c r="T761" s="13">
        <f t="shared" si="35"/>
        <v>42718.665972222225</v>
      </c>
    </row>
    <row r="762" spans="1:20" ht="18.5" customHeight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8272</v>
      </c>
      <c r="O762" t="s">
        <v>8273</v>
      </c>
      <c r="P762">
        <f>ROUND(E762/D762*100,0)</f>
        <v>261</v>
      </c>
      <c r="Q762">
        <f t="shared" si="33"/>
        <v>54.62</v>
      </c>
      <c r="S762" s="13">
        <f t="shared" si="34"/>
        <v>42333.619050925925</v>
      </c>
      <c r="T762" s="13">
        <f t="shared" si="35"/>
        <v>42369.125</v>
      </c>
    </row>
    <row r="763" spans="1:20" ht="18.5" customHeight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8272</v>
      </c>
      <c r="O763" t="s">
        <v>8273</v>
      </c>
      <c r="P763">
        <f>ROUND(E763/D763*100,0)</f>
        <v>104</v>
      </c>
      <c r="Q763">
        <f t="shared" si="33"/>
        <v>130.16</v>
      </c>
      <c r="S763" s="13">
        <f t="shared" si="34"/>
        <v>42109.894942129627</v>
      </c>
      <c r="T763" s="13">
        <f t="shared" si="35"/>
        <v>42141.75</v>
      </c>
    </row>
    <row r="764" spans="1:20" ht="18.5" customHeight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8280</v>
      </c>
      <c r="O764" t="s">
        <v>8291</v>
      </c>
      <c r="P764">
        <f>ROUND(E764/D764*100,0)</f>
        <v>101</v>
      </c>
      <c r="Q764">
        <f t="shared" si="33"/>
        <v>159.82</v>
      </c>
      <c r="S764" s="13">
        <f t="shared" si="34"/>
        <v>42516.047071759262</v>
      </c>
      <c r="T764" s="13">
        <f t="shared" si="35"/>
        <v>42556.047071759262</v>
      </c>
    </row>
    <row r="765" spans="1:20" ht="18.5" customHeight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8280</v>
      </c>
      <c r="O765" t="s">
        <v>8281</v>
      </c>
      <c r="P765">
        <f>ROUND(E765/D765*100,0)</f>
        <v>101</v>
      </c>
      <c r="Q765">
        <f t="shared" si="33"/>
        <v>347.85</v>
      </c>
      <c r="S765" s="13">
        <f t="shared" si="34"/>
        <v>40255.744629629626</v>
      </c>
      <c r="T765" s="13">
        <f t="shared" si="35"/>
        <v>40300.806944444441</v>
      </c>
    </row>
    <row r="766" spans="1:20" ht="18.5" customHeight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8267</v>
      </c>
      <c r="O766" t="s">
        <v>8268</v>
      </c>
      <c r="P766">
        <f>ROUND(E766/D766*100,0)</f>
        <v>361</v>
      </c>
      <c r="Q766">
        <f t="shared" si="33"/>
        <v>96.06</v>
      </c>
      <c r="S766" s="13">
        <f t="shared" si="34"/>
        <v>41848.021770833337</v>
      </c>
      <c r="T766" s="13">
        <f t="shared" si="35"/>
        <v>41878.021770833337</v>
      </c>
    </row>
    <row r="767" spans="1:20" ht="18.5" customHeight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8275</v>
      </c>
      <c r="O767" t="s">
        <v>8276</v>
      </c>
      <c r="P767">
        <f>ROUND(E767/D767*100,0)</f>
        <v>113</v>
      </c>
      <c r="Q767">
        <f t="shared" si="33"/>
        <v>107.32</v>
      </c>
      <c r="S767" s="13">
        <f t="shared" si="34"/>
        <v>42296.631331018521</v>
      </c>
      <c r="T767" s="13">
        <f t="shared" si="35"/>
        <v>42326.672997685186</v>
      </c>
    </row>
    <row r="768" spans="1:20" ht="18.5" customHeight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8280</v>
      </c>
      <c r="O768" t="s">
        <v>8281</v>
      </c>
      <c r="P768">
        <f>ROUND(E768/D768*100,0)</f>
        <v>112</v>
      </c>
      <c r="Q768">
        <f t="shared" si="33"/>
        <v>61.3</v>
      </c>
      <c r="S768" s="13">
        <f t="shared" si="34"/>
        <v>41348.877685185187</v>
      </c>
      <c r="T768" s="13">
        <f t="shared" si="35"/>
        <v>41378.877685185187</v>
      </c>
    </row>
    <row r="769" spans="1:20" ht="18.5" customHeight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8267</v>
      </c>
      <c r="O769" t="s">
        <v>8269</v>
      </c>
      <c r="P769">
        <f>ROUND(E769/D769*100,0)</f>
        <v>22</v>
      </c>
      <c r="Q769">
        <f t="shared" si="33"/>
        <v>23.95</v>
      </c>
      <c r="S769" s="13">
        <f t="shared" si="34"/>
        <v>41835.581018518518</v>
      </c>
      <c r="T769" s="13">
        <f t="shared" si="35"/>
        <v>41895.581018518518</v>
      </c>
    </row>
    <row r="770" spans="1:20" ht="18.5" customHeight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8286</v>
      </c>
      <c r="O770" t="s">
        <v>8290</v>
      </c>
      <c r="P770">
        <f>ROUND(E770/D770*100,0)</f>
        <v>110</v>
      </c>
      <c r="Q770">
        <f t="shared" si="33"/>
        <v>65.91</v>
      </c>
      <c r="S770" s="13">
        <f t="shared" si="34"/>
        <v>42433.688900462963</v>
      </c>
      <c r="T770" s="13">
        <f t="shared" si="35"/>
        <v>42489.507638888885</v>
      </c>
    </row>
    <row r="771" spans="1:20" ht="18.5" customHeight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8267</v>
      </c>
      <c r="O771" t="s">
        <v>8269</v>
      </c>
      <c r="P771">
        <f>ROUND(E771/D771*100,0)</f>
        <v>15</v>
      </c>
      <c r="Q771">
        <f t="shared" ref="Q771:Q834" si="36">IFERROR(ROUND(E771/L771,2),0)</f>
        <v>93.9</v>
      </c>
      <c r="S771" s="13">
        <f t="shared" ref="S771:S834" si="37">(((J771/60)/60)/24)+DATE(1970,1,1)</f>
        <v>42556.695706018523</v>
      </c>
      <c r="T771" s="13">
        <f t="shared" ref="T771:T834" si="38">(((I771/60)/60)/24)+DATE(1970,1,1)</f>
        <v>42616.695706018523</v>
      </c>
    </row>
    <row r="772" spans="1:20" ht="18.5" customHeight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8280</v>
      </c>
      <c r="O772" t="s">
        <v>8284</v>
      </c>
      <c r="P772">
        <f>ROUND(E772/D772*100,0)</f>
        <v>18</v>
      </c>
      <c r="Q772">
        <f t="shared" si="36"/>
        <v>115.99</v>
      </c>
      <c r="S772" s="13">
        <f t="shared" si="37"/>
        <v>42429.326678240745</v>
      </c>
      <c r="T772" s="13">
        <f t="shared" si="38"/>
        <v>42461.290972222225</v>
      </c>
    </row>
    <row r="773" spans="1:20" ht="18.5" customHeight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8275</v>
      </c>
      <c r="O773" t="s">
        <v>8276</v>
      </c>
      <c r="P773">
        <f>ROUND(E773/D773*100,0)</f>
        <v>489</v>
      </c>
      <c r="Q773">
        <f t="shared" si="36"/>
        <v>31.57</v>
      </c>
      <c r="S773" s="13">
        <f t="shared" si="37"/>
        <v>42745.365474537044</v>
      </c>
      <c r="T773" s="13">
        <f t="shared" si="38"/>
        <v>42775.208333333328</v>
      </c>
    </row>
    <row r="774" spans="1:20" ht="18.5" customHeight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8286</v>
      </c>
      <c r="O774" t="s">
        <v>8287</v>
      </c>
      <c r="P774">
        <f>ROUND(E774/D774*100,0)</f>
        <v>176</v>
      </c>
      <c r="Q774">
        <f t="shared" si="36"/>
        <v>56</v>
      </c>
      <c r="S774" s="13">
        <f t="shared" si="37"/>
        <v>41002.958634259259</v>
      </c>
      <c r="T774" s="13">
        <f t="shared" si="38"/>
        <v>41032.958634259259</v>
      </c>
    </row>
    <row r="775" spans="1:20" ht="18.5" customHeight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8282</v>
      </c>
      <c r="O775" t="s">
        <v>8283</v>
      </c>
      <c r="P775">
        <f>ROUND(E775/D775*100,0)</f>
        <v>103</v>
      </c>
      <c r="Q775">
        <f t="shared" si="36"/>
        <v>94.41</v>
      </c>
      <c r="S775" s="13">
        <f t="shared" si="37"/>
        <v>42740.837152777778</v>
      </c>
      <c r="T775" s="13">
        <f t="shared" si="38"/>
        <v>42762.837152777778</v>
      </c>
    </row>
    <row r="776" spans="1:20" ht="18.5" customHeight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8280</v>
      </c>
      <c r="O776" t="s">
        <v>8291</v>
      </c>
      <c r="P776">
        <f>ROUND(E776/D776*100,0)</f>
        <v>104</v>
      </c>
      <c r="Q776">
        <f t="shared" si="36"/>
        <v>194.44</v>
      </c>
      <c r="S776" s="13">
        <f t="shared" si="37"/>
        <v>42323.964976851858</v>
      </c>
      <c r="T776" s="13">
        <f t="shared" si="38"/>
        <v>42353.964976851858</v>
      </c>
    </row>
    <row r="777" spans="1:20" ht="18.5" customHeight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8282</v>
      </c>
      <c r="O777" t="s">
        <v>8285</v>
      </c>
      <c r="P777">
        <f>ROUND(E777/D777*100,0)</f>
        <v>175</v>
      </c>
      <c r="Q777">
        <f t="shared" si="36"/>
        <v>264.85000000000002</v>
      </c>
      <c r="S777" s="13">
        <f t="shared" si="37"/>
        <v>42341.818379629629</v>
      </c>
      <c r="T777" s="13">
        <f t="shared" si="38"/>
        <v>42370.166666666672</v>
      </c>
    </row>
    <row r="778" spans="1:20" ht="18.5" customHeight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8286</v>
      </c>
      <c r="O778" t="s">
        <v>8287</v>
      </c>
      <c r="P778">
        <f>ROUND(E778/D778*100,0)</f>
        <v>117</v>
      </c>
      <c r="Q778">
        <f t="shared" si="36"/>
        <v>60.27</v>
      </c>
      <c r="S778" s="13">
        <f t="shared" si="37"/>
        <v>40852.889699074076</v>
      </c>
      <c r="T778" s="13">
        <f t="shared" si="38"/>
        <v>40883.249305555553</v>
      </c>
    </row>
    <row r="779" spans="1:20" ht="18.5" customHeight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8280</v>
      </c>
      <c r="O779" t="s">
        <v>8281</v>
      </c>
      <c r="P779">
        <f>ROUND(E779/D779*100,0)</f>
        <v>103</v>
      </c>
      <c r="Q779">
        <f t="shared" si="36"/>
        <v>109.19</v>
      </c>
      <c r="S779" s="13">
        <f t="shared" si="37"/>
        <v>42101.737442129626</v>
      </c>
      <c r="T779" s="13">
        <f t="shared" si="38"/>
        <v>42132.916666666672</v>
      </c>
    </row>
    <row r="780" spans="1:20" ht="18.5" customHeight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8286</v>
      </c>
      <c r="O780" t="s">
        <v>8289</v>
      </c>
      <c r="P780">
        <f>ROUND(E780/D780*100,0)</f>
        <v>109</v>
      </c>
      <c r="Q780">
        <f t="shared" si="36"/>
        <v>86.44</v>
      </c>
      <c r="S780" s="13">
        <f t="shared" si="37"/>
        <v>42783.815289351856</v>
      </c>
      <c r="T780" s="13">
        <f t="shared" si="38"/>
        <v>42811.773622685185</v>
      </c>
    </row>
    <row r="781" spans="1:20" ht="18.5" customHeight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8282</v>
      </c>
      <c r="O781" t="s">
        <v>8294</v>
      </c>
      <c r="P781">
        <f>ROUND(E781/D781*100,0)</f>
        <v>51</v>
      </c>
      <c r="Q781">
        <f t="shared" si="36"/>
        <v>147.88</v>
      </c>
      <c r="S781" s="13">
        <f t="shared" si="37"/>
        <v>41880.753437499996</v>
      </c>
      <c r="T781" s="13">
        <f t="shared" si="38"/>
        <v>41905.165972222225</v>
      </c>
    </row>
    <row r="782" spans="1:20" ht="18.5" customHeight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8282</v>
      </c>
      <c r="O782" t="s">
        <v>8283</v>
      </c>
      <c r="P782">
        <f>ROUND(E782/D782*100,0)</f>
        <v>103</v>
      </c>
      <c r="Q782">
        <f t="shared" si="36"/>
        <v>242.28</v>
      </c>
      <c r="S782" s="13">
        <f t="shared" si="37"/>
        <v>41778.548055555555</v>
      </c>
      <c r="T782" s="13">
        <f t="shared" si="38"/>
        <v>41838.548055555555</v>
      </c>
    </row>
    <row r="783" spans="1:20" ht="18.5" customHeight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8286</v>
      </c>
      <c r="O783" t="s">
        <v>8297</v>
      </c>
      <c r="P783">
        <f>ROUND(E783/D783*100,0)</f>
        <v>174</v>
      </c>
      <c r="Q783">
        <f t="shared" si="36"/>
        <v>51.85</v>
      </c>
      <c r="S783" s="13">
        <f t="shared" si="37"/>
        <v>40626.834444444445</v>
      </c>
      <c r="T783" s="13">
        <f t="shared" si="38"/>
        <v>40657.834444444445</v>
      </c>
    </row>
    <row r="784" spans="1:20" ht="18.5" customHeight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8282</v>
      </c>
      <c r="O784" t="s">
        <v>8285</v>
      </c>
      <c r="P784">
        <f>ROUND(E784/D784*100,0)</f>
        <v>103</v>
      </c>
      <c r="Q784">
        <f t="shared" si="36"/>
        <v>173.7</v>
      </c>
      <c r="S784" s="13">
        <f t="shared" si="37"/>
        <v>42681.35157407407</v>
      </c>
      <c r="T784" s="13">
        <f t="shared" si="38"/>
        <v>42711.35157407407</v>
      </c>
    </row>
    <row r="785" spans="1:20" ht="18.5" customHeight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8275</v>
      </c>
      <c r="O785" t="s">
        <v>8276</v>
      </c>
      <c r="P785">
        <f>ROUND(E785/D785*100,0)</f>
        <v>116</v>
      </c>
      <c r="Q785">
        <f t="shared" si="36"/>
        <v>144.43</v>
      </c>
      <c r="S785" s="13">
        <f t="shared" si="37"/>
        <v>42014.832326388889</v>
      </c>
      <c r="T785" s="13">
        <f t="shared" si="38"/>
        <v>42035.832326388889</v>
      </c>
    </row>
    <row r="786" spans="1:20" ht="18.5" customHeight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8278</v>
      </c>
      <c r="O786" t="s">
        <v>8279</v>
      </c>
      <c r="P786">
        <f>ROUND(E786/D786*100,0)</f>
        <v>173</v>
      </c>
      <c r="Q786">
        <f t="shared" si="36"/>
        <v>75.13</v>
      </c>
      <c r="S786" s="13">
        <f t="shared" si="37"/>
        <v>42243.190057870372</v>
      </c>
      <c r="T786" s="13">
        <f t="shared" si="38"/>
        <v>42273.190057870372</v>
      </c>
    </row>
    <row r="787" spans="1:20" ht="18.5" customHeight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8280</v>
      </c>
      <c r="O787" t="s">
        <v>8281</v>
      </c>
      <c r="P787">
        <f>ROUND(E787/D787*100,0)</f>
        <v>102</v>
      </c>
      <c r="Q787">
        <f t="shared" si="36"/>
        <v>105.32</v>
      </c>
      <c r="S787" s="13">
        <f t="shared" si="37"/>
        <v>42184.626250000001</v>
      </c>
      <c r="T787" s="13">
        <f t="shared" si="38"/>
        <v>42217.626250000001</v>
      </c>
    </row>
    <row r="788" spans="1:20" ht="18.5" customHeight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8267</v>
      </c>
      <c r="O788" t="s">
        <v>8269</v>
      </c>
      <c r="P788">
        <f>ROUND(E788/D788*100,0)</f>
        <v>35</v>
      </c>
      <c r="Q788">
        <f t="shared" si="36"/>
        <v>95.91</v>
      </c>
      <c r="S788" s="13">
        <f t="shared" si="37"/>
        <v>42339.833981481483</v>
      </c>
      <c r="T788" s="13">
        <f t="shared" si="38"/>
        <v>42367.833333333328</v>
      </c>
    </row>
    <row r="789" spans="1:20" ht="18.5" customHeight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8282</v>
      </c>
      <c r="O789" t="s">
        <v>8283</v>
      </c>
      <c r="P789">
        <f>ROUND(E789/D789*100,0)</f>
        <v>108</v>
      </c>
      <c r="Q789">
        <f t="shared" si="36"/>
        <v>88.87</v>
      </c>
      <c r="S789" s="13">
        <f t="shared" si="37"/>
        <v>41957.756840277783</v>
      </c>
      <c r="T789" s="13">
        <f t="shared" si="38"/>
        <v>41987.756840277783</v>
      </c>
    </row>
    <row r="790" spans="1:20" ht="18.5" customHeight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8278</v>
      </c>
      <c r="O790" t="s">
        <v>8304</v>
      </c>
      <c r="P790">
        <f>ROUND(E790/D790*100,0)</f>
        <v>11</v>
      </c>
      <c r="Q790">
        <f t="shared" si="36"/>
        <v>72.760000000000005</v>
      </c>
      <c r="S790" s="13">
        <f t="shared" si="37"/>
        <v>42113.105046296296</v>
      </c>
      <c r="T790" s="13">
        <f t="shared" si="38"/>
        <v>42158.105046296296</v>
      </c>
    </row>
    <row r="791" spans="1:20" ht="18.5" customHeight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8280</v>
      </c>
      <c r="O791" t="s">
        <v>8291</v>
      </c>
      <c r="P791">
        <f>ROUND(E791/D791*100,0)</f>
        <v>107</v>
      </c>
      <c r="Q791">
        <f t="shared" si="36"/>
        <v>49.32</v>
      </c>
      <c r="S791" s="13">
        <f t="shared" si="37"/>
        <v>42149.548888888887</v>
      </c>
      <c r="T791" s="13">
        <f t="shared" si="38"/>
        <v>42163.666666666672</v>
      </c>
    </row>
    <row r="792" spans="1:20" ht="18.5" customHeight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8278</v>
      </c>
      <c r="O792" t="s">
        <v>8279</v>
      </c>
      <c r="P792">
        <f>ROUND(E792/D792*100,0)</f>
        <v>101</v>
      </c>
      <c r="Q792">
        <f t="shared" si="36"/>
        <v>125.99</v>
      </c>
      <c r="S792" s="13">
        <f t="shared" si="37"/>
        <v>42704.187118055561</v>
      </c>
      <c r="T792" s="13">
        <f t="shared" si="38"/>
        <v>42738.178472222222</v>
      </c>
    </row>
    <row r="793" spans="1:20" ht="18.5" customHeight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8280</v>
      </c>
      <c r="O793" t="s">
        <v>8281</v>
      </c>
      <c r="P793">
        <f>ROUND(E793/D793*100,0)</f>
        <v>107</v>
      </c>
      <c r="Q793">
        <f t="shared" si="36"/>
        <v>45.42</v>
      </c>
      <c r="S793" s="13">
        <f t="shared" si="37"/>
        <v>40588.526412037041</v>
      </c>
      <c r="T793" s="13">
        <f t="shared" si="38"/>
        <v>40618.48474537037</v>
      </c>
    </row>
    <row r="794" spans="1:20" ht="18.5" customHeight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8305</v>
      </c>
      <c r="O794" t="s">
        <v>8306</v>
      </c>
      <c r="P794">
        <f>ROUND(E794/D794*100,0)</f>
        <v>9</v>
      </c>
      <c r="Q794">
        <f t="shared" si="36"/>
        <v>29.24</v>
      </c>
      <c r="S794" s="13">
        <f t="shared" si="37"/>
        <v>42114.252951388888</v>
      </c>
      <c r="T794" s="13">
        <f t="shared" si="38"/>
        <v>42144.252951388888</v>
      </c>
    </row>
    <row r="795" spans="1:20" ht="18.5" customHeight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8282</v>
      </c>
      <c r="O795" t="s">
        <v>8294</v>
      </c>
      <c r="P795">
        <f>ROUND(E795/D795*100,0)</f>
        <v>107</v>
      </c>
      <c r="Q795">
        <f t="shared" si="36"/>
        <v>90.82</v>
      </c>
      <c r="S795" s="13">
        <f t="shared" si="37"/>
        <v>41814.367800925924</v>
      </c>
      <c r="T795" s="13">
        <f t="shared" si="38"/>
        <v>41852.041666666664</v>
      </c>
    </row>
    <row r="796" spans="1:20" ht="18.5" customHeight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8280</v>
      </c>
      <c r="O796" t="s">
        <v>8291</v>
      </c>
      <c r="P796">
        <f>ROUND(E796/D796*100,0)</f>
        <v>142</v>
      </c>
      <c r="Q796">
        <f t="shared" si="36"/>
        <v>193.84</v>
      </c>
      <c r="S796" s="13">
        <f t="shared" si="37"/>
        <v>42068.307002314818</v>
      </c>
      <c r="T796" s="13">
        <f t="shared" si="38"/>
        <v>42098.265335648146</v>
      </c>
    </row>
    <row r="797" spans="1:20" ht="18.5" customHeight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8280</v>
      </c>
      <c r="O797" t="s">
        <v>8291</v>
      </c>
      <c r="P797">
        <f>ROUND(E797/D797*100,0)</f>
        <v>106</v>
      </c>
      <c r="Q797">
        <f t="shared" si="36"/>
        <v>146.88</v>
      </c>
      <c r="S797" s="13">
        <f t="shared" si="37"/>
        <v>41794.072337962964</v>
      </c>
      <c r="T797" s="13">
        <f t="shared" si="38"/>
        <v>41804.072337962964</v>
      </c>
    </row>
    <row r="798" spans="1:20" ht="18.5" customHeight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8282</v>
      </c>
      <c r="O798" t="s">
        <v>8283</v>
      </c>
      <c r="P798">
        <f>ROUND(E798/D798*100,0)</f>
        <v>11</v>
      </c>
      <c r="Q798">
        <f t="shared" si="36"/>
        <v>117.65</v>
      </c>
      <c r="S798" s="13">
        <f t="shared" si="37"/>
        <v>42299.130162037036</v>
      </c>
      <c r="T798" s="13">
        <f t="shared" si="38"/>
        <v>42330.290972222225</v>
      </c>
    </row>
    <row r="799" spans="1:20" ht="18.5" customHeight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8272</v>
      </c>
      <c r="O799" t="s">
        <v>8273</v>
      </c>
      <c r="P799">
        <f>ROUND(E799/D799*100,0)</f>
        <v>282</v>
      </c>
      <c r="Q799">
        <f t="shared" si="36"/>
        <v>52.79</v>
      </c>
      <c r="S799" s="13">
        <f t="shared" si="37"/>
        <v>42736.732893518521</v>
      </c>
      <c r="T799" s="13">
        <f t="shared" si="38"/>
        <v>42767</v>
      </c>
    </row>
    <row r="800" spans="1:20" ht="18.5" customHeight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8286</v>
      </c>
      <c r="O800" t="s">
        <v>8290</v>
      </c>
      <c r="P800">
        <f>ROUND(E800/D800*100,0)</f>
        <v>105</v>
      </c>
      <c r="Q800">
        <f t="shared" si="36"/>
        <v>158.96</v>
      </c>
      <c r="S800" s="13">
        <f t="shared" si="37"/>
        <v>40736.115011574075</v>
      </c>
      <c r="T800" s="13">
        <f t="shared" si="38"/>
        <v>40791.712500000001</v>
      </c>
    </row>
    <row r="801" spans="1:20" ht="18.5" customHeight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8282</v>
      </c>
      <c r="O801" t="s">
        <v>8283</v>
      </c>
      <c r="P801">
        <f>ROUND(E801/D801*100,0)</f>
        <v>168</v>
      </c>
      <c r="Q801">
        <f t="shared" si="36"/>
        <v>84.86</v>
      </c>
      <c r="S801" s="13">
        <f t="shared" si="37"/>
        <v>42567.264178240745</v>
      </c>
      <c r="T801" s="13">
        <f t="shared" si="38"/>
        <v>42597.264178240745</v>
      </c>
    </row>
    <row r="802" spans="1:20" ht="18.5" customHeight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8278</v>
      </c>
      <c r="O802" t="s">
        <v>8279</v>
      </c>
      <c r="P802">
        <f>ROUND(E802/D802*100,0)</f>
        <v>168</v>
      </c>
      <c r="Q802">
        <f t="shared" si="36"/>
        <v>75.67</v>
      </c>
      <c r="S802" s="13">
        <f t="shared" si="37"/>
        <v>42670.602673611109</v>
      </c>
      <c r="T802" s="13">
        <f t="shared" si="38"/>
        <v>42700.64434027778</v>
      </c>
    </row>
    <row r="803" spans="1:20" ht="18.5" customHeight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8286</v>
      </c>
      <c r="O803" t="s">
        <v>8290</v>
      </c>
      <c r="P803">
        <f>ROUND(E803/D803*100,0)</f>
        <v>104</v>
      </c>
      <c r="Q803">
        <f t="shared" si="36"/>
        <v>117.68</v>
      </c>
      <c r="S803" s="13">
        <f t="shared" si="37"/>
        <v>40763.691423611112</v>
      </c>
      <c r="T803" s="13">
        <f t="shared" si="38"/>
        <v>40793.691423611112</v>
      </c>
    </row>
    <row r="804" spans="1:20" ht="18.5" customHeight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8286</v>
      </c>
      <c r="O804" t="s">
        <v>8290</v>
      </c>
      <c r="P804">
        <f>ROUND(E804/D804*100,0)</f>
        <v>104</v>
      </c>
      <c r="Q804">
        <f t="shared" si="36"/>
        <v>56.41</v>
      </c>
      <c r="S804" s="13">
        <f t="shared" si="37"/>
        <v>41370.800185185188</v>
      </c>
      <c r="T804" s="13">
        <f t="shared" si="38"/>
        <v>41400.800185185188</v>
      </c>
    </row>
    <row r="805" spans="1:20" ht="18.5" customHeight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8282</v>
      </c>
      <c r="O805" t="s">
        <v>8285</v>
      </c>
      <c r="P805">
        <f>ROUND(E805/D805*100,0)</f>
        <v>104</v>
      </c>
      <c r="Q805">
        <f t="shared" si="36"/>
        <v>177.62</v>
      </c>
      <c r="S805" s="13">
        <f t="shared" si="37"/>
        <v>42549.665717592594</v>
      </c>
      <c r="T805" s="13">
        <f t="shared" si="38"/>
        <v>42579.665717592594</v>
      </c>
    </row>
    <row r="806" spans="1:20" ht="18.5" customHeight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8282</v>
      </c>
      <c r="O806" t="s">
        <v>8283</v>
      </c>
      <c r="P806">
        <f>ROUND(E806/D806*100,0)</f>
        <v>166</v>
      </c>
      <c r="Q806">
        <f t="shared" si="36"/>
        <v>177.02</v>
      </c>
      <c r="S806" s="13">
        <f t="shared" si="37"/>
        <v>41975.901180555549</v>
      </c>
      <c r="T806" s="13">
        <f t="shared" si="38"/>
        <v>42004.890277777777</v>
      </c>
    </row>
    <row r="807" spans="1:20" ht="18.5" customHeight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8280</v>
      </c>
      <c r="O807" t="s">
        <v>8298</v>
      </c>
      <c r="P807">
        <f>ROUND(E807/D807*100,0)</f>
        <v>22</v>
      </c>
      <c r="Q807">
        <f t="shared" si="36"/>
        <v>66.52</v>
      </c>
      <c r="S807" s="13">
        <f t="shared" si="37"/>
        <v>41381.50577546296</v>
      </c>
      <c r="T807" s="13">
        <f t="shared" si="38"/>
        <v>41411.50577546296</v>
      </c>
    </row>
    <row r="808" spans="1:20" ht="18.5" customHeight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8267</v>
      </c>
      <c r="O808" t="s">
        <v>8268</v>
      </c>
      <c r="P808">
        <f>ROUND(E808/D808*100,0)</f>
        <v>138</v>
      </c>
      <c r="Q808">
        <f t="shared" si="36"/>
        <v>87.44</v>
      </c>
      <c r="S808" s="13">
        <f t="shared" si="37"/>
        <v>40638.828009259261</v>
      </c>
      <c r="T808" s="13">
        <f t="shared" si="38"/>
        <v>40728.828009259261</v>
      </c>
    </row>
    <row r="809" spans="1:20" ht="18.5" customHeight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8275</v>
      </c>
      <c r="O809" t="s">
        <v>8276</v>
      </c>
      <c r="P809">
        <f>ROUND(E809/D809*100,0)</f>
        <v>332</v>
      </c>
      <c r="Q809">
        <f t="shared" si="36"/>
        <v>21.23</v>
      </c>
      <c r="S809" s="13">
        <f t="shared" si="37"/>
        <v>42331.378923611104</v>
      </c>
      <c r="T809" s="13">
        <f t="shared" si="38"/>
        <v>42352</v>
      </c>
    </row>
    <row r="810" spans="1:20" ht="18.5" customHeight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8286</v>
      </c>
      <c r="O810" t="s">
        <v>8300</v>
      </c>
      <c r="P810">
        <f>ROUND(E810/D810*100,0)</f>
        <v>111</v>
      </c>
      <c r="Q810">
        <f t="shared" si="36"/>
        <v>61.03</v>
      </c>
      <c r="S810" s="13">
        <f t="shared" si="37"/>
        <v>41304.751284722224</v>
      </c>
      <c r="T810" s="13">
        <f t="shared" si="38"/>
        <v>41334.750787037039</v>
      </c>
    </row>
    <row r="811" spans="1:20" ht="18.5" customHeight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8272</v>
      </c>
      <c r="O811" t="s">
        <v>8273</v>
      </c>
      <c r="P811">
        <f>ROUND(E811/D811*100,0)</f>
        <v>165</v>
      </c>
      <c r="Q811">
        <f t="shared" si="36"/>
        <v>81.099999999999994</v>
      </c>
      <c r="S811" s="13">
        <f t="shared" si="37"/>
        <v>42405.67260416667</v>
      </c>
      <c r="T811" s="13">
        <f t="shared" si="38"/>
        <v>42425.67260416667</v>
      </c>
    </row>
    <row r="812" spans="1:20" ht="18.5" customHeight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8278</v>
      </c>
      <c r="O812" t="s">
        <v>8304</v>
      </c>
      <c r="P812">
        <f>ROUND(E812/D812*100,0)</f>
        <v>24</v>
      </c>
      <c r="Q812">
        <f t="shared" si="36"/>
        <v>305.77999999999997</v>
      </c>
      <c r="S812" s="13">
        <f t="shared" si="37"/>
        <v>41828.664456018516</v>
      </c>
      <c r="T812" s="13">
        <f t="shared" si="38"/>
        <v>41858.664456018516</v>
      </c>
    </row>
    <row r="813" spans="1:20" ht="18.5" customHeight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8282</v>
      </c>
      <c r="O813" t="s">
        <v>8285</v>
      </c>
      <c r="P813">
        <f>ROUND(E813/D813*100,0)</f>
        <v>103</v>
      </c>
      <c r="Q813">
        <f t="shared" si="36"/>
        <v>100.5</v>
      </c>
      <c r="S813" s="13">
        <f t="shared" si="37"/>
        <v>41591.737974537034</v>
      </c>
      <c r="T813" s="13">
        <f t="shared" si="38"/>
        <v>41621.207638888889</v>
      </c>
    </row>
    <row r="814" spans="1:20" ht="18.5" customHeight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8282</v>
      </c>
      <c r="O814" t="s">
        <v>8294</v>
      </c>
      <c r="P814">
        <f>ROUND(E814/D814*100,0)</f>
        <v>103</v>
      </c>
      <c r="Q814">
        <f t="shared" si="36"/>
        <v>329.2</v>
      </c>
      <c r="S814" s="13">
        <f t="shared" si="37"/>
        <v>41845.809166666666</v>
      </c>
      <c r="T814" s="13">
        <f t="shared" si="38"/>
        <v>41879.041666666664</v>
      </c>
    </row>
    <row r="815" spans="1:20" ht="18.5" customHeight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8282</v>
      </c>
      <c r="O815" t="s">
        <v>8285</v>
      </c>
      <c r="P815">
        <f>ROUND(E815/D815*100,0)</f>
        <v>103</v>
      </c>
      <c r="Q815">
        <f t="shared" si="36"/>
        <v>115.87</v>
      </c>
      <c r="S815" s="13">
        <f t="shared" si="37"/>
        <v>42262.096782407403</v>
      </c>
      <c r="T815" s="13">
        <f t="shared" si="38"/>
        <v>42286</v>
      </c>
    </row>
    <row r="816" spans="1:20" ht="18.5" customHeight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8282</v>
      </c>
      <c r="O816" t="s">
        <v>8285</v>
      </c>
      <c r="P816">
        <f>ROUND(E816/D816*100,0)</f>
        <v>103</v>
      </c>
      <c r="Q816">
        <f t="shared" si="36"/>
        <v>87.36</v>
      </c>
      <c r="S816" s="13">
        <f t="shared" si="37"/>
        <v>41798.94027777778</v>
      </c>
      <c r="T816" s="13">
        <f t="shared" si="38"/>
        <v>41828.94027777778</v>
      </c>
    </row>
    <row r="817" spans="1:20" ht="18.5" customHeight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8286</v>
      </c>
      <c r="O817" t="s">
        <v>8297</v>
      </c>
      <c r="P817">
        <f>ROUND(E817/D817*100,0)</f>
        <v>103</v>
      </c>
      <c r="Q817">
        <f t="shared" si="36"/>
        <v>132.44</v>
      </c>
      <c r="S817" s="13">
        <f t="shared" si="37"/>
        <v>40848.198333333334</v>
      </c>
      <c r="T817" s="13">
        <f t="shared" si="38"/>
        <v>40908.239999999998</v>
      </c>
    </row>
    <row r="818" spans="1:20" ht="18.5" customHeight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8286</v>
      </c>
      <c r="O818" t="s">
        <v>8297</v>
      </c>
      <c r="P818">
        <f>ROUND(E818/D818*100,0)</f>
        <v>103</v>
      </c>
      <c r="Q818">
        <f t="shared" si="36"/>
        <v>70.78</v>
      </c>
      <c r="S818" s="13">
        <f t="shared" si="37"/>
        <v>40845.14975694444</v>
      </c>
      <c r="T818" s="13">
        <f t="shared" si="38"/>
        <v>40875.191423611112</v>
      </c>
    </row>
    <row r="819" spans="1:20" ht="18.5" customHeight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8282</v>
      </c>
      <c r="O819" t="s">
        <v>8285</v>
      </c>
      <c r="P819">
        <f>ROUND(E819/D819*100,0)</f>
        <v>109</v>
      </c>
      <c r="Q819">
        <f t="shared" si="36"/>
        <v>151.97999999999999</v>
      </c>
      <c r="S819" s="13">
        <f t="shared" si="37"/>
        <v>42576.697569444441</v>
      </c>
      <c r="T819" s="13">
        <f t="shared" si="38"/>
        <v>42636.697569444441</v>
      </c>
    </row>
    <row r="820" spans="1:20" ht="18.5" customHeight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8272</v>
      </c>
      <c r="O820" t="s">
        <v>8273</v>
      </c>
      <c r="P820">
        <f>ROUND(E820/D820*100,0)</f>
        <v>36</v>
      </c>
      <c r="Q820">
        <f t="shared" si="36"/>
        <v>67.14</v>
      </c>
      <c r="S820" s="13">
        <f t="shared" si="37"/>
        <v>42247.803912037038</v>
      </c>
      <c r="T820" s="13">
        <f t="shared" si="38"/>
        <v>42279.75</v>
      </c>
    </row>
    <row r="821" spans="1:20" ht="18.5" customHeight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8270</v>
      </c>
      <c r="O821" t="s">
        <v>8307</v>
      </c>
      <c r="P821">
        <f>ROUND(E821/D821*100,0)</f>
        <v>10</v>
      </c>
      <c r="Q821">
        <f t="shared" si="36"/>
        <v>744.55</v>
      </c>
      <c r="S821" s="13">
        <f t="shared" si="37"/>
        <v>42142.767106481479</v>
      </c>
      <c r="T821" s="13">
        <f t="shared" si="38"/>
        <v>42163.625</v>
      </c>
    </row>
    <row r="822" spans="1:20" ht="18.5" customHeight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8275</v>
      </c>
      <c r="O822" t="s">
        <v>8276</v>
      </c>
      <c r="P822">
        <f>ROUND(E822/D822*100,0)</f>
        <v>327</v>
      </c>
      <c r="Q822">
        <f t="shared" si="36"/>
        <v>97.3</v>
      </c>
      <c r="S822" s="13">
        <f t="shared" si="37"/>
        <v>41695.016782407409</v>
      </c>
      <c r="T822" s="13">
        <f t="shared" si="38"/>
        <v>41724.975115740745</v>
      </c>
    </row>
    <row r="823" spans="1:20" ht="18.5" customHeight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8282</v>
      </c>
      <c r="O823" t="s">
        <v>8294</v>
      </c>
      <c r="P823">
        <f>ROUND(E823/D823*100,0)</f>
        <v>102</v>
      </c>
      <c r="Q823">
        <f t="shared" si="36"/>
        <v>255.17</v>
      </c>
      <c r="S823" s="13">
        <f t="shared" si="37"/>
        <v>41754.564328703702</v>
      </c>
      <c r="T823" s="13">
        <f t="shared" si="38"/>
        <v>41784.564328703702</v>
      </c>
    </row>
    <row r="824" spans="1:20" ht="18.5" customHeight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8270</v>
      </c>
      <c r="O824" t="s">
        <v>8271</v>
      </c>
      <c r="P824">
        <f>ROUND(E824/D824*100,0)</f>
        <v>163</v>
      </c>
      <c r="Q824">
        <f t="shared" si="36"/>
        <v>34.869999999999997</v>
      </c>
      <c r="S824" s="13">
        <f t="shared" si="37"/>
        <v>41291.661550925928</v>
      </c>
      <c r="T824" s="13">
        <f t="shared" si="38"/>
        <v>41321.661550925928</v>
      </c>
    </row>
    <row r="825" spans="1:20" ht="18.5" customHeight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8286</v>
      </c>
      <c r="O825" t="s">
        <v>8290</v>
      </c>
      <c r="P825">
        <f>ROUND(E825/D825*100,0)</f>
        <v>125</v>
      </c>
      <c r="Q825">
        <f t="shared" si="36"/>
        <v>77.64</v>
      </c>
      <c r="S825" s="13">
        <f t="shared" si="37"/>
        <v>41656.762638888889</v>
      </c>
      <c r="T825" s="13">
        <f t="shared" si="38"/>
        <v>41686.762638888889</v>
      </c>
    </row>
    <row r="826" spans="1:20" ht="18.5" customHeight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8267</v>
      </c>
      <c r="O826" t="s">
        <v>8268</v>
      </c>
      <c r="P826">
        <f>ROUND(E826/D826*100,0)</f>
        <v>113</v>
      </c>
      <c r="Q826">
        <f t="shared" si="36"/>
        <v>50.22</v>
      </c>
      <c r="S826" s="13">
        <f t="shared" si="37"/>
        <v>40765.876886574071</v>
      </c>
      <c r="T826" s="13">
        <f t="shared" si="38"/>
        <v>40795.876886574071</v>
      </c>
    </row>
    <row r="827" spans="1:20" ht="18.5" customHeight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8282</v>
      </c>
      <c r="O827" t="s">
        <v>8285</v>
      </c>
      <c r="P827">
        <f>ROUND(E827/D827*100,0)</f>
        <v>102</v>
      </c>
      <c r="Q827">
        <f t="shared" si="36"/>
        <v>116</v>
      </c>
      <c r="S827" s="13">
        <f t="shared" si="37"/>
        <v>42137.395798611105</v>
      </c>
      <c r="T827" s="13">
        <f t="shared" si="38"/>
        <v>42171.458333333328</v>
      </c>
    </row>
    <row r="828" spans="1:20" ht="18.5" customHeight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8282</v>
      </c>
      <c r="O828" t="s">
        <v>8285</v>
      </c>
      <c r="P828">
        <f>ROUND(E828/D828*100,0)</f>
        <v>101</v>
      </c>
      <c r="Q828">
        <f t="shared" si="36"/>
        <v>202.85</v>
      </c>
      <c r="S828" s="13">
        <f t="shared" si="37"/>
        <v>42064.220069444447</v>
      </c>
      <c r="T828" s="13">
        <f t="shared" si="38"/>
        <v>42094.178402777776</v>
      </c>
    </row>
    <row r="829" spans="1:20" ht="18.5" customHeight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8282</v>
      </c>
      <c r="O829" t="s">
        <v>8285</v>
      </c>
      <c r="P829">
        <f>ROUND(E829/D829*100,0)</f>
        <v>101</v>
      </c>
      <c r="Q829">
        <f t="shared" si="36"/>
        <v>142.28</v>
      </c>
      <c r="S829" s="13">
        <f t="shared" si="37"/>
        <v>42041.714178240742</v>
      </c>
      <c r="T829" s="13">
        <f t="shared" si="38"/>
        <v>42071.67251157407</v>
      </c>
    </row>
    <row r="830" spans="1:20" ht="18.5" customHeight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8275</v>
      </c>
      <c r="O830" t="s">
        <v>8276</v>
      </c>
      <c r="P830">
        <f>ROUND(E830/D830*100,0)</f>
        <v>108</v>
      </c>
      <c r="Q830">
        <f t="shared" si="36"/>
        <v>37.200000000000003</v>
      </c>
      <c r="S830" s="13">
        <f t="shared" si="37"/>
        <v>42452.666770833333</v>
      </c>
      <c r="T830" s="13">
        <f t="shared" si="38"/>
        <v>42483</v>
      </c>
    </row>
    <row r="831" spans="1:20" ht="18.5" customHeight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8286</v>
      </c>
      <c r="O831" t="s">
        <v>8287</v>
      </c>
      <c r="P831">
        <f>ROUND(E831/D831*100,0)</f>
        <v>203</v>
      </c>
      <c r="Q831">
        <f t="shared" si="36"/>
        <v>47.68</v>
      </c>
      <c r="S831" s="13">
        <f t="shared" si="37"/>
        <v>41226.648576388885</v>
      </c>
      <c r="T831" s="13">
        <f t="shared" si="38"/>
        <v>41274.75</v>
      </c>
    </row>
    <row r="832" spans="1:20" ht="18.5" customHeight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8286</v>
      </c>
      <c r="O832" t="s">
        <v>8297</v>
      </c>
      <c r="P832">
        <f>ROUND(E832/D832*100,0)</f>
        <v>103</v>
      </c>
      <c r="Q832">
        <f t="shared" si="36"/>
        <v>80.180000000000007</v>
      </c>
      <c r="S832" s="13">
        <f t="shared" si="37"/>
        <v>42343.998043981483</v>
      </c>
      <c r="T832" s="13">
        <f t="shared" si="38"/>
        <v>42386.875</v>
      </c>
    </row>
    <row r="833" spans="1:20" ht="18.5" customHeight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8286</v>
      </c>
      <c r="O833" t="s">
        <v>8290</v>
      </c>
      <c r="P833">
        <f>ROUND(E833/D833*100,0)</f>
        <v>101</v>
      </c>
      <c r="Q833">
        <f t="shared" si="36"/>
        <v>74.95</v>
      </c>
      <c r="S833" s="13">
        <f t="shared" si="37"/>
        <v>41579.847997685189</v>
      </c>
      <c r="T833" s="13">
        <f t="shared" si="38"/>
        <v>41609.889664351853</v>
      </c>
    </row>
    <row r="834" spans="1:20" ht="18.5" customHeight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8278</v>
      </c>
      <c r="O834" t="s">
        <v>8279</v>
      </c>
      <c r="P834">
        <f>ROUND(E834/D834*100,0)</f>
        <v>108</v>
      </c>
      <c r="Q834">
        <f t="shared" si="36"/>
        <v>74.23</v>
      </c>
      <c r="S834" s="13">
        <f t="shared" si="37"/>
        <v>42187.125625000001</v>
      </c>
      <c r="T834" s="13">
        <f t="shared" si="38"/>
        <v>42208.207638888889</v>
      </c>
    </row>
    <row r="835" spans="1:20" ht="18.5" customHeight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8282</v>
      </c>
      <c r="O835" t="s">
        <v>8285</v>
      </c>
      <c r="P835">
        <f>ROUND(E835/D835*100,0)</f>
        <v>101</v>
      </c>
      <c r="Q835">
        <f t="shared" ref="Q835:Q898" si="39">IFERROR(ROUND(E835/L835,2),0)</f>
        <v>104.99</v>
      </c>
      <c r="S835" s="13">
        <f t="shared" ref="S835:S898" si="40">(((J835/60)/60)/24)+DATE(1970,1,1)</f>
        <v>42053.732627314821</v>
      </c>
      <c r="T835" s="13">
        <f t="shared" ref="T835:T898" si="41">(((I835/60)/60)/24)+DATE(1970,1,1)</f>
        <v>42083.705555555556</v>
      </c>
    </row>
    <row r="836" spans="1:20" ht="18.5" customHeight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8286</v>
      </c>
      <c r="O836" t="s">
        <v>8290</v>
      </c>
      <c r="P836">
        <f>ROUND(E836/D836*100,0)</f>
        <v>101</v>
      </c>
      <c r="Q836">
        <f t="shared" si="39"/>
        <v>87.83</v>
      </c>
      <c r="S836" s="13">
        <f t="shared" si="40"/>
        <v>40536.111550925925</v>
      </c>
      <c r="T836" s="13">
        <f t="shared" si="41"/>
        <v>40626.069884259261</v>
      </c>
    </row>
    <row r="837" spans="1:20" ht="18.5" customHeight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8275</v>
      </c>
      <c r="O837" t="s">
        <v>8293</v>
      </c>
      <c r="P837">
        <f>ROUND(E837/D837*100,0)</f>
        <v>9</v>
      </c>
      <c r="Q837">
        <f t="shared" si="39"/>
        <v>65.67</v>
      </c>
      <c r="S837" s="13">
        <f t="shared" si="40"/>
        <v>41417.228043981479</v>
      </c>
      <c r="T837" s="13">
        <f t="shared" si="41"/>
        <v>41462.228043981479</v>
      </c>
    </row>
    <row r="838" spans="1:20" ht="18.5" customHeight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8275</v>
      </c>
      <c r="O838" t="s">
        <v>8293</v>
      </c>
      <c r="P838">
        <f>ROUND(E838/D838*100,0)</f>
        <v>29</v>
      </c>
      <c r="Q838">
        <f t="shared" si="39"/>
        <v>34.22</v>
      </c>
      <c r="S838" s="13">
        <f t="shared" si="40"/>
        <v>42045.50535879629</v>
      </c>
      <c r="T838" s="13">
        <f t="shared" si="41"/>
        <v>42075.463692129633</v>
      </c>
    </row>
    <row r="839" spans="1:20" ht="18.5" customHeight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8286</v>
      </c>
      <c r="O839" t="s">
        <v>8287</v>
      </c>
      <c r="P839">
        <f>ROUND(E839/D839*100,0)</f>
        <v>101</v>
      </c>
      <c r="Q839">
        <f t="shared" si="39"/>
        <v>116.96</v>
      </c>
      <c r="S839" s="13">
        <f t="shared" si="40"/>
        <v>41591.964537037034</v>
      </c>
      <c r="T839" s="13">
        <f t="shared" si="41"/>
        <v>41640.964537037034</v>
      </c>
    </row>
    <row r="840" spans="1:20" ht="18.5" customHeight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8275</v>
      </c>
      <c r="O840" t="s">
        <v>8276</v>
      </c>
      <c r="P840">
        <f>ROUND(E840/D840*100,0)</f>
        <v>806</v>
      </c>
      <c r="Q840">
        <f t="shared" si="39"/>
        <v>49.47</v>
      </c>
      <c r="S840" s="13">
        <f t="shared" si="40"/>
        <v>42766.827546296292</v>
      </c>
      <c r="T840" s="13">
        <f t="shared" si="41"/>
        <v>42796.827546296292</v>
      </c>
    </row>
    <row r="841" spans="1:20" ht="18.5" customHeight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8286</v>
      </c>
      <c r="O841" t="s">
        <v>8290</v>
      </c>
      <c r="P841">
        <f>ROUND(E841/D841*100,0)</f>
        <v>115</v>
      </c>
      <c r="Q841">
        <f t="shared" si="39"/>
        <v>39.31</v>
      </c>
      <c r="S841" s="13">
        <f t="shared" si="40"/>
        <v>41341.870868055557</v>
      </c>
      <c r="T841" s="13">
        <f t="shared" si="41"/>
        <v>41373.270833333336</v>
      </c>
    </row>
    <row r="842" spans="1:20" ht="18.5" customHeight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8286</v>
      </c>
      <c r="O842" t="s">
        <v>8290</v>
      </c>
      <c r="P842">
        <f>ROUND(E842/D842*100,0)</f>
        <v>101</v>
      </c>
      <c r="Q842">
        <f t="shared" si="39"/>
        <v>83.89</v>
      </c>
      <c r="S842" s="13">
        <f t="shared" si="40"/>
        <v>40555.325937499998</v>
      </c>
      <c r="T842" s="13">
        <f t="shared" si="41"/>
        <v>40605.325937499998</v>
      </c>
    </row>
    <row r="843" spans="1:20" ht="18.5" customHeight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8280</v>
      </c>
      <c r="O843" t="s">
        <v>8281</v>
      </c>
      <c r="P843">
        <f>ROUND(E843/D843*100,0)</f>
        <v>100</v>
      </c>
      <c r="Q843">
        <f t="shared" si="39"/>
        <v>110.07</v>
      </c>
      <c r="S843" s="13">
        <f t="shared" si="40"/>
        <v>41394.842442129629</v>
      </c>
      <c r="T843" s="13">
        <f t="shared" si="41"/>
        <v>41454.842442129629</v>
      </c>
    </row>
    <row r="844" spans="1:20" ht="18.5" customHeight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8286</v>
      </c>
      <c r="O844" t="s">
        <v>8300</v>
      </c>
      <c r="P844">
        <f>ROUND(E844/D844*100,0)</f>
        <v>100</v>
      </c>
      <c r="Q844">
        <f t="shared" si="39"/>
        <v>100.33</v>
      </c>
      <c r="S844" s="13">
        <f t="shared" si="40"/>
        <v>41058.844571759262</v>
      </c>
      <c r="T844" s="13">
        <f t="shared" si="41"/>
        <v>41088.844571759262</v>
      </c>
    </row>
    <row r="845" spans="1:20" ht="18.5" customHeight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8286</v>
      </c>
      <c r="O845" t="s">
        <v>8295</v>
      </c>
      <c r="P845">
        <f>ROUND(E845/D845*100,0)</f>
        <v>267</v>
      </c>
      <c r="Q845">
        <f t="shared" si="39"/>
        <v>63.1</v>
      </c>
      <c r="S845" s="13">
        <f t="shared" si="40"/>
        <v>42695.257870370369</v>
      </c>
      <c r="T845" s="13">
        <f t="shared" si="41"/>
        <v>42712.333333333328</v>
      </c>
    </row>
    <row r="846" spans="1:20" ht="18.5" customHeight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8282</v>
      </c>
      <c r="O846" t="s">
        <v>8285</v>
      </c>
      <c r="P846">
        <f>ROUND(E846/D846*100,0)</f>
        <v>100</v>
      </c>
      <c r="Q846">
        <f t="shared" si="39"/>
        <v>70.88</v>
      </c>
      <c r="S846" s="13">
        <f t="shared" si="40"/>
        <v>41941.683865740742</v>
      </c>
      <c r="T846" s="13">
        <f t="shared" si="41"/>
        <v>41970.125</v>
      </c>
    </row>
    <row r="847" spans="1:20" ht="18.5" customHeight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8272</v>
      </c>
      <c r="O847" t="s">
        <v>8273</v>
      </c>
      <c r="P847">
        <f>ROUND(E847/D847*100,0)</f>
        <v>107</v>
      </c>
      <c r="Q847">
        <f t="shared" si="39"/>
        <v>65.08</v>
      </c>
      <c r="S847" s="13">
        <f t="shared" si="40"/>
        <v>42123.86336805555</v>
      </c>
      <c r="T847" s="13">
        <f t="shared" si="41"/>
        <v>42156.945833333331</v>
      </c>
    </row>
    <row r="848" spans="1:20" ht="18.5" customHeight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8282</v>
      </c>
      <c r="O848" t="s">
        <v>8285</v>
      </c>
      <c r="P848">
        <f>ROUND(E848/D848*100,0)</f>
        <v>100</v>
      </c>
      <c r="Q848">
        <f t="shared" si="39"/>
        <v>421.11</v>
      </c>
      <c r="S848" s="13">
        <f t="shared" si="40"/>
        <v>42059.701319444444</v>
      </c>
      <c r="T848" s="13">
        <f t="shared" si="41"/>
        <v>42119.659652777773</v>
      </c>
    </row>
    <row r="849" spans="1:20" ht="18.5" customHeight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8280</v>
      </c>
      <c r="O849" t="s">
        <v>8281</v>
      </c>
      <c r="P849">
        <f>ROUND(E849/D849*100,0)</f>
        <v>107</v>
      </c>
      <c r="Q849">
        <f t="shared" si="39"/>
        <v>89.89</v>
      </c>
      <c r="S849" s="13">
        <f t="shared" si="40"/>
        <v>41078.91201388889</v>
      </c>
      <c r="T849" s="13">
        <f t="shared" si="41"/>
        <v>41108.91201388889</v>
      </c>
    </row>
    <row r="850" spans="1:20" ht="18.5" customHeight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8272</v>
      </c>
      <c r="O850" t="s">
        <v>8273</v>
      </c>
      <c r="P850">
        <f>ROUND(E850/D850*100,0)</f>
        <v>114</v>
      </c>
      <c r="Q850">
        <f t="shared" si="39"/>
        <v>89.67</v>
      </c>
      <c r="S850" s="13">
        <f t="shared" si="40"/>
        <v>42690.259699074071</v>
      </c>
      <c r="T850" s="13">
        <f t="shared" si="41"/>
        <v>42726.083333333328</v>
      </c>
    </row>
    <row r="851" spans="1:20" ht="18.5" customHeight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8282</v>
      </c>
      <c r="O851" t="s">
        <v>8294</v>
      </c>
      <c r="P851">
        <f>ROUND(E851/D851*100,0)</f>
        <v>113</v>
      </c>
      <c r="Q851">
        <f t="shared" si="39"/>
        <v>74.22</v>
      </c>
      <c r="S851" s="13">
        <f t="shared" si="40"/>
        <v>41820.776412037041</v>
      </c>
      <c r="T851" s="13">
        <f t="shared" si="41"/>
        <v>41850.776412037041</v>
      </c>
    </row>
    <row r="852" spans="1:20" ht="18.5" customHeight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8286</v>
      </c>
      <c r="O852" t="s">
        <v>8297</v>
      </c>
      <c r="P852">
        <f>ROUND(E852/D852*100,0)</f>
        <v>132</v>
      </c>
      <c r="Q852">
        <f t="shared" si="39"/>
        <v>74.150000000000006</v>
      </c>
      <c r="S852" s="13">
        <f t="shared" si="40"/>
        <v>41223.22184027778</v>
      </c>
      <c r="T852" s="13">
        <f t="shared" si="41"/>
        <v>41261.597222222219</v>
      </c>
    </row>
    <row r="853" spans="1:20" ht="18.5" customHeight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8270</v>
      </c>
      <c r="O853" t="s">
        <v>8292</v>
      </c>
      <c r="P853">
        <f>ROUND(E853/D853*100,0)</f>
        <v>106</v>
      </c>
      <c r="Q853">
        <f t="shared" si="39"/>
        <v>60.9</v>
      </c>
      <c r="S853" s="13">
        <f t="shared" si="40"/>
        <v>40731.837465277778</v>
      </c>
      <c r="T853" s="13">
        <f t="shared" si="41"/>
        <v>40776.837465277778</v>
      </c>
    </row>
    <row r="854" spans="1:20" ht="18.5" customHeight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8282</v>
      </c>
      <c r="O854" t="s">
        <v>8283</v>
      </c>
      <c r="P854">
        <f>ROUND(E854/D854*100,0)</f>
        <v>20</v>
      </c>
      <c r="Q854">
        <f t="shared" si="39"/>
        <v>272.58999999999997</v>
      </c>
      <c r="S854" s="13">
        <f t="shared" si="40"/>
        <v>42128.814247685179</v>
      </c>
      <c r="T854" s="13">
        <f t="shared" si="41"/>
        <v>42135.814247685179</v>
      </c>
    </row>
    <row r="855" spans="1:20" ht="18.5" customHeight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8282</v>
      </c>
      <c r="O855" t="s">
        <v>8285</v>
      </c>
      <c r="P855">
        <f>ROUND(E855/D855*100,0)</f>
        <v>113</v>
      </c>
      <c r="Q855">
        <f t="shared" si="39"/>
        <v>64.27</v>
      </c>
      <c r="S855" s="13">
        <f t="shared" si="40"/>
        <v>40970.875671296293</v>
      </c>
      <c r="T855" s="13">
        <f t="shared" si="41"/>
        <v>41000.834004629629</v>
      </c>
    </row>
    <row r="856" spans="1:20" ht="18.5" customHeight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8282</v>
      </c>
      <c r="O856" t="s">
        <v>8285</v>
      </c>
      <c r="P856">
        <f>ROUND(E856/D856*100,0)</f>
        <v>131</v>
      </c>
      <c r="Q856">
        <f t="shared" si="39"/>
        <v>48.33</v>
      </c>
      <c r="S856" s="13">
        <f t="shared" si="40"/>
        <v>42136.536134259266</v>
      </c>
      <c r="T856" s="13">
        <f t="shared" si="41"/>
        <v>42167.875</v>
      </c>
    </row>
    <row r="857" spans="1:20" ht="18.5" customHeight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8280</v>
      </c>
      <c r="O857" t="s">
        <v>8281</v>
      </c>
      <c r="P857">
        <f>ROUND(E857/D857*100,0)</f>
        <v>232</v>
      </c>
      <c r="Q857">
        <f t="shared" si="39"/>
        <v>106.43</v>
      </c>
      <c r="S857" s="13">
        <f t="shared" si="40"/>
        <v>41114.094872685186</v>
      </c>
      <c r="T857" s="13">
        <f t="shared" si="41"/>
        <v>41153.083333333336</v>
      </c>
    </row>
    <row r="858" spans="1:20" ht="18.5" customHeight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8267</v>
      </c>
      <c r="O858" t="s">
        <v>8269</v>
      </c>
      <c r="P858">
        <f>ROUND(E858/D858*100,0)</f>
        <v>22</v>
      </c>
      <c r="Q858">
        <f t="shared" si="39"/>
        <v>157.46</v>
      </c>
      <c r="S858" s="13">
        <f t="shared" si="40"/>
        <v>42522.276724537034</v>
      </c>
      <c r="T858" s="13">
        <f t="shared" si="41"/>
        <v>42553.166666666672</v>
      </c>
    </row>
    <row r="859" spans="1:20" ht="18.5" customHeight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8282</v>
      </c>
      <c r="O859" t="s">
        <v>8285</v>
      </c>
      <c r="P859">
        <f>ROUND(E859/D859*100,0)</f>
        <v>101</v>
      </c>
      <c r="Q859">
        <f t="shared" si="39"/>
        <v>302.31</v>
      </c>
      <c r="S859" s="13">
        <f t="shared" si="40"/>
        <v>41851.771354166667</v>
      </c>
      <c r="T859" s="13">
        <f t="shared" si="41"/>
        <v>41870.666666666664</v>
      </c>
    </row>
    <row r="860" spans="1:20" ht="18.5" customHeight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8280</v>
      </c>
      <c r="O860" t="s">
        <v>8281</v>
      </c>
      <c r="P860">
        <f>ROUND(E860/D860*100,0)</f>
        <v>131</v>
      </c>
      <c r="Q860">
        <f t="shared" si="39"/>
        <v>45.05</v>
      </c>
      <c r="S860" s="13">
        <f t="shared" si="40"/>
        <v>40757.889247685183</v>
      </c>
      <c r="T860" s="13">
        <f t="shared" si="41"/>
        <v>40802.889247685183</v>
      </c>
    </row>
    <row r="861" spans="1:20" ht="18.5" customHeight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8286</v>
      </c>
      <c r="O861" t="s">
        <v>8287</v>
      </c>
      <c r="P861">
        <f>ROUND(E861/D861*100,0)</f>
        <v>39</v>
      </c>
      <c r="Q861">
        <f t="shared" si="39"/>
        <v>147.81</v>
      </c>
      <c r="S861" s="13">
        <f t="shared" si="40"/>
        <v>42496.981597222228</v>
      </c>
      <c r="T861" s="13">
        <f t="shared" si="41"/>
        <v>42526.981597222228</v>
      </c>
    </row>
    <row r="862" spans="1:20" ht="18.5" customHeight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8267</v>
      </c>
      <c r="O862" t="s">
        <v>8268</v>
      </c>
      <c r="P862">
        <f>ROUND(E862/D862*100,0)</f>
        <v>104</v>
      </c>
      <c r="Q862">
        <f t="shared" si="39"/>
        <v>340.57</v>
      </c>
      <c r="S862" s="13">
        <f t="shared" si="40"/>
        <v>42095.240706018521</v>
      </c>
      <c r="T862" s="13">
        <f t="shared" si="41"/>
        <v>42125.240706018521</v>
      </c>
    </row>
    <row r="863" spans="1:20" ht="18.5" customHeight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8282</v>
      </c>
      <c r="O863" t="s">
        <v>8285</v>
      </c>
      <c r="P863">
        <f>ROUND(E863/D863*100,0)</f>
        <v>156</v>
      </c>
      <c r="Q863">
        <f t="shared" si="39"/>
        <v>38.28</v>
      </c>
      <c r="S863" s="13">
        <f t="shared" si="40"/>
        <v>42243.6252662037</v>
      </c>
      <c r="T863" s="13">
        <f t="shared" si="41"/>
        <v>42278.6252662037</v>
      </c>
    </row>
    <row r="864" spans="1:20" ht="18.5" customHeight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8275</v>
      </c>
      <c r="O864" t="s">
        <v>8276</v>
      </c>
      <c r="P864">
        <f>ROUND(E864/D864*100,0)</f>
        <v>780</v>
      </c>
      <c r="Q864">
        <f t="shared" si="39"/>
        <v>37.119999999999997</v>
      </c>
      <c r="S864" s="13">
        <f t="shared" si="40"/>
        <v>42759.724768518514</v>
      </c>
      <c r="T864" s="13">
        <f t="shared" si="41"/>
        <v>42780.724768518514</v>
      </c>
    </row>
    <row r="865" spans="1:20" ht="18.5" customHeight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8267</v>
      </c>
      <c r="O865" t="s">
        <v>8269</v>
      </c>
      <c r="P865">
        <f>ROUND(E865/D865*100,0)</f>
        <v>26</v>
      </c>
      <c r="Q865">
        <f t="shared" si="39"/>
        <v>90.62</v>
      </c>
      <c r="S865" s="13">
        <f t="shared" si="40"/>
        <v>42543.665601851855</v>
      </c>
      <c r="T865" s="13">
        <f t="shared" si="41"/>
        <v>42572.729166666672</v>
      </c>
    </row>
    <row r="866" spans="1:20" ht="18.5" customHeight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8286</v>
      </c>
      <c r="O866" t="s">
        <v>8290</v>
      </c>
      <c r="P866">
        <f>ROUND(E866/D866*100,0)</f>
        <v>104</v>
      </c>
      <c r="Q866">
        <f t="shared" si="39"/>
        <v>60.86</v>
      </c>
      <c r="S866" s="13">
        <f t="shared" si="40"/>
        <v>41557.780624999999</v>
      </c>
      <c r="T866" s="13">
        <f t="shared" si="41"/>
        <v>41591.249305555553</v>
      </c>
    </row>
    <row r="867" spans="1:20" ht="18.5" customHeight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8286</v>
      </c>
      <c r="O867" t="s">
        <v>8287</v>
      </c>
      <c r="P867">
        <f>ROUND(E867/D867*100,0)</f>
        <v>104</v>
      </c>
      <c r="Q867">
        <f t="shared" si="39"/>
        <v>90.52</v>
      </c>
      <c r="S867" s="13">
        <f t="shared" si="40"/>
        <v>40784.012696759259</v>
      </c>
      <c r="T867" s="13">
        <f t="shared" si="41"/>
        <v>40817.125</v>
      </c>
    </row>
    <row r="868" spans="1:20" ht="18.5" customHeight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8280</v>
      </c>
      <c r="O868" t="s">
        <v>8298</v>
      </c>
      <c r="P868">
        <f>ROUND(E868/D868*100,0)</f>
        <v>19</v>
      </c>
      <c r="Q868">
        <f t="shared" si="39"/>
        <v>55.46</v>
      </c>
      <c r="S868" s="13">
        <f t="shared" si="40"/>
        <v>41465.500173611108</v>
      </c>
      <c r="T868" s="13">
        <f t="shared" si="41"/>
        <v>41495.500173611108</v>
      </c>
    </row>
    <row r="869" spans="1:20" ht="18.5" customHeight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8286</v>
      </c>
      <c r="O869" t="s">
        <v>8290</v>
      </c>
      <c r="P869">
        <f>ROUND(E869/D869*100,0)</f>
        <v>111</v>
      </c>
      <c r="Q869">
        <f t="shared" si="39"/>
        <v>104.73</v>
      </c>
      <c r="S869" s="13">
        <f t="shared" si="40"/>
        <v>41463.743472222224</v>
      </c>
      <c r="T869" s="13">
        <f t="shared" si="41"/>
        <v>41483.743472222224</v>
      </c>
    </row>
    <row r="870" spans="1:20" ht="18.5" customHeight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8286</v>
      </c>
      <c r="O870" t="s">
        <v>8288</v>
      </c>
      <c r="P870">
        <f>ROUND(E870/D870*100,0)</f>
        <v>103</v>
      </c>
      <c r="Q870">
        <f t="shared" si="39"/>
        <v>69.67</v>
      </c>
      <c r="S870" s="13">
        <f t="shared" si="40"/>
        <v>41905.034108796295</v>
      </c>
      <c r="T870" s="13">
        <f t="shared" si="41"/>
        <v>41935.034108796295</v>
      </c>
    </row>
    <row r="871" spans="1:20" ht="18.5" customHeight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8280</v>
      </c>
      <c r="O871" t="s">
        <v>8281</v>
      </c>
      <c r="P871">
        <f>ROUND(E871/D871*100,0)</f>
        <v>110</v>
      </c>
      <c r="Q871">
        <f t="shared" si="39"/>
        <v>68.239999999999995</v>
      </c>
      <c r="S871" s="13">
        <f t="shared" si="40"/>
        <v>41780.859629629631</v>
      </c>
      <c r="T871" s="13">
        <f t="shared" si="41"/>
        <v>41811.165972222225</v>
      </c>
    </row>
    <row r="872" spans="1:20" ht="18.5" customHeight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8280</v>
      </c>
      <c r="O872" t="s">
        <v>8281</v>
      </c>
      <c r="P872">
        <f>ROUND(E872/D872*100,0)</f>
        <v>103</v>
      </c>
      <c r="Q872">
        <f t="shared" si="39"/>
        <v>79.400000000000006</v>
      </c>
      <c r="S872" s="13">
        <f t="shared" si="40"/>
        <v>42415.803159722222</v>
      </c>
      <c r="T872" s="13">
        <f t="shared" si="41"/>
        <v>42445.761493055557</v>
      </c>
    </row>
    <row r="873" spans="1:20" ht="18.5" customHeight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8280</v>
      </c>
      <c r="O873" t="s">
        <v>8302</v>
      </c>
      <c r="P873">
        <f>ROUND(E873/D873*100,0)</f>
        <v>102</v>
      </c>
      <c r="Q873">
        <f t="shared" si="39"/>
        <v>111.38</v>
      </c>
      <c r="S873" s="13">
        <f t="shared" si="40"/>
        <v>40635.982488425929</v>
      </c>
      <c r="T873" s="13">
        <f t="shared" si="41"/>
        <v>40657.982488425929</v>
      </c>
    </row>
    <row r="874" spans="1:20" ht="18.5" customHeight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8282</v>
      </c>
      <c r="O874" t="s">
        <v>8285</v>
      </c>
      <c r="P874">
        <f>ROUND(E874/D874*100,0)</f>
        <v>170</v>
      </c>
      <c r="Q874">
        <f t="shared" si="39"/>
        <v>84.29</v>
      </c>
      <c r="S874" s="13">
        <f t="shared" si="40"/>
        <v>42768.425370370373</v>
      </c>
      <c r="T874" s="13">
        <f t="shared" si="41"/>
        <v>42798.425370370373</v>
      </c>
    </row>
    <row r="875" spans="1:20" ht="18.5" customHeight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8280</v>
      </c>
      <c r="O875" t="s">
        <v>8302</v>
      </c>
      <c r="P875">
        <f>ROUND(E875/D875*100,0)</f>
        <v>128</v>
      </c>
      <c r="Q875">
        <f t="shared" si="39"/>
        <v>117.92</v>
      </c>
      <c r="S875" s="13">
        <f t="shared" si="40"/>
        <v>40505.131168981483</v>
      </c>
      <c r="T875" s="13">
        <f t="shared" si="41"/>
        <v>40535.131168981483</v>
      </c>
    </row>
    <row r="876" spans="1:20" ht="18.5" customHeight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8280</v>
      </c>
      <c r="O876" t="s">
        <v>8296</v>
      </c>
      <c r="P876">
        <f>ROUND(E876/D876*100,0)</f>
        <v>10</v>
      </c>
      <c r="Q876">
        <f t="shared" si="39"/>
        <v>94.51</v>
      </c>
      <c r="S876" s="13">
        <f t="shared" si="40"/>
        <v>41905.812581018516</v>
      </c>
      <c r="T876" s="13">
        <f t="shared" si="41"/>
        <v>41950.854247685187</v>
      </c>
    </row>
    <row r="877" spans="1:20" ht="18.5" customHeight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8286</v>
      </c>
      <c r="O877" t="s">
        <v>8290</v>
      </c>
      <c r="P877">
        <f>ROUND(E877/D877*100,0)</f>
        <v>102</v>
      </c>
      <c r="Q877">
        <f t="shared" si="39"/>
        <v>246.29</v>
      </c>
      <c r="S877" s="13">
        <f t="shared" si="40"/>
        <v>41561.683553240742</v>
      </c>
      <c r="T877" s="13">
        <f t="shared" si="41"/>
        <v>41591.725219907406</v>
      </c>
    </row>
    <row r="878" spans="1:20" ht="18.5" customHeight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8286</v>
      </c>
      <c r="O878" t="s">
        <v>8300</v>
      </c>
      <c r="P878">
        <f>ROUND(E878/D878*100,0)</f>
        <v>102</v>
      </c>
      <c r="Q878">
        <f t="shared" si="39"/>
        <v>177.21</v>
      </c>
      <c r="S878" s="13">
        <f t="shared" si="40"/>
        <v>41961.807372685187</v>
      </c>
      <c r="T878" s="13">
        <f t="shared" si="41"/>
        <v>41994.1875</v>
      </c>
    </row>
    <row r="879" spans="1:20" ht="18.5" customHeight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8282</v>
      </c>
      <c r="O879" t="s">
        <v>8285</v>
      </c>
      <c r="P879">
        <f>ROUND(E879/D879*100,0)</f>
        <v>109</v>
      </c>
      <c r="Q879">
        <f t="shared" si="39"/>
        <v>65.099999999999994</v>
      </c>
      <c r="S879" s="13">
        <f t="shared" si="40"/>
        <v>42466.608310185184</v>
      </c>
      <c r="T879" s="13">
        <f t="shared" si="41"/>
        <v>42496.608310185184</v>
      </c>
    </row>
    <row r="880" spans="1:20" ht="18.5" customHeight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8282</v>
      </c>
      <c r="O880" t="s">
        <v>8283</v>
      </c>
      <c r="P880">
        <f>ROUND(E880/D880*100,0)</f>
        <v>109</v>
      </c>
      <c r="Q880">
        <f t="shared" si="39"/>
        <v>73.03</v>
      </c>
      <c r="S880" s="13">
        <f t="shared" si="40"/>
        <v>41239.83625</v>
      </c>
      <c r="T880" s="13">
        <f t="shared" si="41"/>
        <v>41269.83625</v>
      </c>
    </row>
    <row r="881" spans="1:20" ht="18.5" customHeight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8267</v>
      </c>
      <c r="O881" t="s">
        <v>8274</v>
      </c>
      <c r="P881">
        <f>ROUND(E881/D881*100,0)</f>
        <v>101</v>
      </c>
      <c r="Q881">
        <f t="shared" si="39"/>
        <v>270.57</v>
      </c>
      <c r="S881" s="13">
        <f t="shared" si="40"/>
        <v>41143.81821759259</v>
      </c>
      <c r="T881" s="13">
        <f t="shared" si="41"/>
        <v>41173.81821759259</v>
      </c>
    </row>
    <row r="882" spans="1:20" ht="18.5" customHeight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8270</v>
      </c>
      <c r="O882" t="s">
        <v>8292</v>
      </c>
      <c r="P882">
        <f>ROUND(E882/D882*100,0)</f>
        <v>126</v>
      </c>
      <c r="Q882">
        <f t="shared" si="39"/>
        <v>28.63</v>
      </c>
      <c r="S882" s="13">
        <f t="shared" si="40"/>
        <v>41781.717268518521</v>
      </c>
      <c r="T882" s="13">
        <f t="shared" si="41"/>
        <v>41811.717268518521</v>
      </c>
    </row>
    <row r="883" spans="1:20" ht="18.5" customHeight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8282</v>
      </c>
      <c r="O883" t="s">
        <v>8283</v>
      </c>
      <c r="P883">
        <f>ROUND(E883/D883*100,0)</f>
        <v>302</v>
      </c>
      <c r="Q883">
        <f t="shared" si="39"/>
        <v>52.1</v>
      </c>
      <c r="S883" s="13">
        <f t="shared" si="40"/>
        <v>41761.509409722225</v>
      </c>
      <c r="T883" s="13">
        <f t="shared" si="41"/>
        <v>41789.666666666664</v>
      </c>
    </row>
    <row r="884" spans="1:20" ht="18.5" customHeight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8282</v>
      </c>
      <c r="O884" t="s">
        <v>8285</v>
      </c>
      <c r="P884">
        <f>ROUND(E884/D884*100,0)</f>
        <v>75</v>
      </c>
      <c r="Q884">
        <f t="shared" si="39"/>
        <v>251.33</v>
      </c>
      <c r="S884" s="13">
        <f t="shared" si="40"/>
        <v>42796.538275462968</v>
      </c>
      <c r="T884" s="13">
        <f t="shared" si="41"/>
        <v>42813.25</v>
      </c>
    </row>
    <row r="885" spans="1:20" ht="18.5" customHeight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8280</v>
      </c>
      <c r="O885" t="s">
        <v>8298</v>
      </c>
      <c r="P885">
        <f>ROUND(E885/D885*100,0)</f>
        <v>50</v>
      </c>
      <c r="Q885">
        <f t="shared" si="39"/>
        <v>51.22</v>
      </c>
      <c r="S885" s="13">
        <f t="shared" si="40"/>
        <v>41243.197592592594</v>
      </c>
      <c r="T885" s="13">
        <f t="shared" si="41"/>
        <v>41303.197592592594</v>
      </c>
    </row>
    <row r="886" spans="1:20" ht="18.5" customHeight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8280</v>
      </c>
      <c r="O886" t="s">
        <v>8302</v>
      </c>
      <c r="P886">
        <f>ROUND(E886/D886*100,0)</f>
        <v>108</v>
      </c>
      <c r="Q886">
        <f t="shared" si="39"/>
        <v>132.05000000000001</v>
      </c>
      <c r="S886" s="13">
        <f t="shared" si="40"/>
        <v>41835.821226851855</v>
      </c>
      <c r="T886" s="13">
        <f t="shared" si="41"/>
        <v>41862.249305555553</v>
      </c>
    </row>
    <row r="887" spans="1:20" ht="18.5" customHeight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8286</v>
      </c>
      <c r="O887" t="s">
        <v>8297</v>
      </c>
      <c r="P887">
        <f>ROUND(E887/D887*100,0)</f>
        <v>100</v>
      </c>
      <c r="Q887">
        <f t="shared" si="39"/>
        <v>156.77000000000001</v>
      </c>
      <c r="S887" s="13">
        <f t="shared" si="40"/>
        <v>41226.928842592592</v>
      </c>
      <c r="T887" s="13">
        <f t="shared" si="41"/>
        <v>41256.928842592592</v>
      </c>
    </row>
    <row r="888" spans="1:20" ht="18.5" customHeight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8286</v>
      </c>
      <c r="O888" t="s">
        <v>8290</v>
      </c>
      <c r="P888">
        <f>ROUND(E888/D888*100,0)</f>
        <v>100</v>
      </c>
      <c r="Q888">
        <f t="shared" si="39"/>
        <v>81.739999999999995</v>
      </c>
      <c r="S888" s="13">
        <f t="shared" si="40"/>
        <v>42049.733240740738</v>
      </c>
      <c r="T888" s="13">
        <f t="shared" si="41"/>
        <v>42079.691574074073</v>
      </c>
    </row>
    <row r="889" spans="1:20" ht="18.5" customHeight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8275</v>
      </c>
      <c r="O889" t="s">
        <v>8276</v>
      </c>
      <c r="P889">
        <f>ROUND(E889/D889*100,0)</f>
        <v>107</v>
      </c>
      <c r="Q889">
        <f t="shared" si="39"/>
        <v>58.63</v>
      </c>
      <c r="S889" s="13">
        <f t="shared" si="40"/>
        <v>42688.875902777778</v>
      </c>
      <c r="T889" s="13">
        <f t="shared" si="41"/>
        <v>42718.875902777778</v>
      </c>
    </row>
    <row r="890" spans="1:20" ht="18.5" customHeight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8282</v>
      </c>
      <c r="O890" t="s">
        <v>8285</v>
      </c>
      <c r="P890">
        <f>ROUND(E890/D890*100,0)</f>
        <v>20</v>
      </c>
      <c r="Q890">
        <f t="shared" si="39"/>
        <v>500</v>
      </c>
      <c r="S890" s="13">
        <f t="shared" si="40"/>
        <v>42726.920081018514</v>
      </c>
      <c r="T890" s="13">
        <f t="shared" si="41"/>
        <v>42786.75</v>
      </c>
    </row>
    <row r="891" spans="1:20" ht="18.5" customHeight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8286</v>
      </c>
      <c r="O891" t="s">
        <v>8290</v>
      </c>
      <c r="P891">
        <f>ROUND(E891/D891*100,0)</f>
        <v>107</v>
      </c>
      <c r="Q891">
        <f t="shared" si="39"/>
        <v>107.07</v>
      </c>
      <c r="S891" s="13">
        <f t="shared" si="40"/>
        <v>42101.758587962962</v>
      </c>
      <c r="T891" s="13">
        <f t="shared" si="41"/>
        <v>42131.758587962962</v>
      </c>
    </row>
    <row r="892" spans="1:20" ht="18.5" customHeight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8267</v>
      </c>
      <c r="O892" t="s">
        <v>8268</v>
      </c>
      <c r="P892">
        <f>ROUND(E892/D892*100,0)</f>
        <v>248</v>
      </c>
      <c r="Q892">
        <f t="shared" si="39"/>
        <v>27.47</v>
      </c>
      <c r="S892" s="13">
        <f t="shared" si="40"/>
        <v>41578.927118055559</v>
      </c>
      <c r="T892" s="13">
        <f t="shared" si="41"/>
        <v>41593.968784722223</v>
      </c>
    </row>
    <row r="893" spans="1:20" ht="18.5" customHeight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8272</v>
      </c>
      <c r="O893" t="s">
        <v>8273</v>
      </c>
      <c r="P893">
        <f>ROUND(E893/D893*100,0)</f>
        <v>59</v>
      </c>
      <c r="Q893">
        <f t="shared" si="39"/>
        <v>72.17</v>
      </c>
      <c r="S893" s="13">
        <f t="shared" si="40"/>
        <v>41834.980462962965</v>
      </c>
      <c r="T893" s="13">
        <f t="shared" si="41"/>
        <v>41864.980462962965</v>
      </c>
    </row>
    <row r="894" spans="1:20" ht="18.5" customHeight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8280</v>
      </c>
      <c r="O894" t="s">
        <v>8302</v>
      </c>
      <c r="P894">
        <f>ROUND(E894/D894*100,0)</f>
        <v>148</v>
      </c>
      <c r="Q894">
        <f t="shared" si="39"/>
        <v>322.39</v>
      </c>
      <c r="S894" s="13">
        <f t="shared" si="40"/>
        <v>41409.814317129632</v>
      </c>
      <c r="T894" s="13">
        <f t="shared" si="41"/>
        <v>41431.814317129632</v>
      </c>
    </row>
    <row r="895" spans="1:20" ht="18.5" customHeight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8286</v>
      </c>
      <c r="O895" t="s">
        <v>8287</v>
      </c>
      <c r="P895">
        <f>ROUND(E895/D895*100,0)</f>
        <v>124</v>
      </c>
      <c r="Q895">
        <f t="shared" si="39"/>
        <v>89.3</v>
      </c>
      <c r="S895" s="13">
        <f t="shared" si="40"/>
        <v>41075.835497685184</v>
      </c>
      <c r="T895" s="13">
        <f t="shared" si="41"/>
        <v>41105.835497685184</v>
      </c>
    </row>
    <row r="896" spans="1:20" ht="18.5" customHeight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8267</v>
      </c>
      <c r="O896" t="s">
        <v>8268</v>
      </c>
      <c r="P896">
        <f>ROUND(E896/D896*100,0)</f>
        <v>148</v>
      </c>
      <c r="Q896">
        <f t="shared" si="39"/>
        <v>493.13</v>
      </c>
      <c r="S896" s="13">
        <f t="shared" si="40"/>
        <v>42620.143564814818</v>
      </c>
      <c r="T896" s="13">
        <f t="shared" si="41"/>
        <v>42680.143564814818</v>
      </c>
    </row>
    <row r="897" spans="1:20" ht="18.5" customHeight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8270</v>
      </c>
      <c r="O897" t="s">
        <v>8292</v>
      </c>
      <c r="P897">
        <f>ROUND(E897/D897*100,0)</f>
        <v>105</v>
      </c>
      <c r="Q897">
        <f t="shared" si="39"/>
        <v>51.63</v>
      </c>
      <c r="S897" s="13">
        <f t="shared" si="40"/>
        <v>40694.638460648144</v>
      </c>
      <c r="T897" s="13">
        <f t="shared" si="41"/>
        <v>40724.638460648144</v>
      </c>
    </row>
    <row r="898" spans="1:20" ht="18.5" customHeight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8282</v>
      </c>
      <c r="O898" t="s">
        <v>8285</v>
      </c>
      <c r="P898">
        <f>ROUND(E898/D898*100,0)</f>
        <v>105</v>
      </c>
      <c r="Q898">
        <f t="shared" si="39"/>
        <v>98.2</v>
      </c>
      <c r="S898" s="13">
        <f t="shared" si="40"/>
        <v>41982.887280092589</v>
      </c>
      <c r="T898" s="13">
        <f t="shared" si="41"/>
        <v>42012.887280092589</v>
      </c>
    </row>
    <row r="899" spans="1:20" ht="18.5" customHeight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8275</v>
      </c>
      <c r="O899" t="s">
        <v>8293</v>
      </c>
      <c r="P899">
        <f>ROUND(E899/D899*100,0)</f>
        <v>29</v>
      </c>
      <c r="Q899">
        <f t="shared" ref="Q899:Q962" si="42">IFERROR(ROUND(E899/L899,2),0)</f>
        <v>43.98</v>
      </c>
      <c r="S899" s="13">
        <f t="shared" ref="S899:S962" si="43">(((J899/60)/60)/24)+DATE(1970,1,1)</f>
        <v>42353.16679398148</v>
      </c>
      <c r="T899" s="13">
        <f t="shared" ref="T899:T962" si="44">(((I899/60)/60)/24)+DATE(1970,1,1)</f>
        <v>42383.16679398148</v>
      </c>
    </row>
    <row r="900" spans="1:20" ht="18.5" customHeight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8286</v>
      </c>
      <c r="O900" t="s">
        <v>8287</v>
      </c>
      <c r="P900">
        <f>ROUND(E900/D900*100,0)</f>
        <v>105</v>
      </c>
      <c r="Q900">
        <f t="shared" si="42"/>
        <v>68.599999999999994</v>
      </c>
      <c r="S900" s="13">
        <f t="shared" si="43"/>
        <v>41870.86546296296</v>
      </c>
      <c r="T900" s="13">
        <f t="shared" si="44"/>
        <v>41905.86546296296</v>
      </c>
    </row>
    <row r="901" spans="1:20" ht="18.5" customHeight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8267</v>
      </c>
      <c r="O901" t="s">
        <v>8268</v>
      </c>
      <c r="P901">
        <f>ROUND(E901/D901*100,0)</f>
        <v>978</v>
      </c>
      <c r="Q901">
        <f t="shared" si="42"/>
        <v>21.64</v>
      </c>
      <c r="S901" s="13">
        <f t="shared" si="43"/>
        <v>41316.120949074073</v>
      </c>
      <c r="T901" s="13">
        <f t="shared" si="44"/>
        <v>41346.833333333336</v>
      </c>
    </row>
    <row r="902" spans="1:20" ht="18.5" customHeight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8267</v>
      </c>
      <c r="O902" t="s">
        <v>8268</v>
      </c>
      <c r="P902">
        <f>ROUND(E902/D902*100,0)</f>
        <v>297</v>
      </c>
      <c r="Q902">
        <f t="shared" si="42"/>
        <v>7.19</v>
      </c>
      <c r="S902" s="13">
        <f t="shared" si="43"/>
        <v>42199.32707175926</v>
      </c>
      <c r="T902" s="13">
        <f t="shared" si="44"/>
        <v>42231.32707175926</v>
      </c>
    </row>
    <row r="903" spans="1:20" ht="18.5" customHeight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8286</v>
      </c>
      <c r="O903" t="s">
        <v>8290</v>
      </c>
      <c r="P903">
        <f>ROUND(E903/D903*100,0)</f>
        <v>146</v>
      </c>
      <c r="Q903">
        <f t="shared" si="42"/>
        <v>65.209999999999994</v>
      </c>
      <c r="S903" s="13">
        <f t="shared" si="43"/>
        <v>41264.72314814815</v>
      </c>
      <c r="T903" s="13">
        <f t="shared" si="44"/>
        <v>41294.72314814815</v>
      </c>
    </row>
    <row r="904" spans="1:20" ht="18.5" customHeight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8282</v>
      </c>
      <c r="O904" t="s">
        <v>8283</v>
      </c>
      <c r="P904">
        <f>ROUND(E904/D904*100,0)</f>
        <v>131</v>
      </c>
      <c r="Q904">
        <f t="shared" si="42"/>
        <v>50.53</v>
      </c>
      <c r="S904" s="13">
        <f t="shared" si="43"/>
        <v>41432.062037037038</v>
      </c>
      <c r="T904" s="13">
        <f t="shared" si="44"/>
        <v>41468.75</v>
      </c>
    </row>
    <row r="905" spans="1:20" ht="18.5" customHeight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8282</v>
      </c>
      <c r="O905" t="s">
        <v>8285</v>
      </c>
      <c r="P905">
        <f>ROUND(E905/D905*100,0)</f>
        <v>144</v>
      </c>
      <c r="Q905">
        <f t="shared" si="42"/>
        <v>126.67</v>
      </c>
      <c r="S905" s="13">
        <f t="shared" si="43"/>
        <v>41789.726979166669</v>
      </c>
      <c r="T905" s="13">
        <f t="shared" si="44"/>
        <v>41799.726979166669</v>
      </c>
    </row>
    <row r="906" spans="1:20" ht="18.5" customHeight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8270</v>
      </c>
      <c r="O906" t="s">
        <v>8292</v>
      </c>
      <c r="P906">
        <f>ROUND(E906/D906*100,0)</f>
        <v>147</v>
      </c>
      <c r="Q906">
        <f t="shared" si="42"/>
        <v>48.45</v>
      </c>
      <c r="S906" s="13">
        <f t="shared" si="43"/>
        <v>41422.075821759259</v>
      </c>
      <c r="T906" s="13">
        <f t="shared" si="44"/>
        <v>41452.075821759259</v>
      </c>
    </row>
    <row r="907" spans="1:20" ht="18.5" customHeight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8286</v>
      </c>
      <c r="O907" t="s">
        <v>8290</v>
      </c>
      <c r="P907">
        <f>ROUND(E907/D907*100,0)</f>
        <v>131</v>
      </c>
      <c r="Q907">
        <f t="shared" si="42"/>
        <v>96.08</v>
      </c>
      <c r="S907" s="13">
        <f t="shared" si="43"/>
        <v>41422.822824074072</v>
      </c>
      <c r="T907" s="13">
        <f t="shared" si="44"/>
        <v>41456.165972222225</v>
      </c>
    </row>
    <row r="908" spans="1:20" ht="18.5" customHeight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8272</v>
      </c>
      <c r="O908" t="s">
        <v>8273</v>
      </c>
      <c r="P908">
        <f>ROUND(E908/D908*100,0)</f>
        <v>103</v>
      </c>
      <c r="Q908">
        <f t="shared" si="42"/>
        <v>156.16999999999999</v>
      </c>
      <c r="S908" s="13">
        <f t="shared" si="43"/>
        <v>41981.782060185185</v>
      </c>
      <c r="T908" s="13">
        <f t="shared" si="44"/>
        <v>42026.782060185185</v>
      </c>
    </row>
    <row r="909" spans="1:20" ht="18.5" customHeight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8282</v>
      </c>
      <c r="O909" t="s">
        <v>8283</v>
      </c>
      <c r="P909">
        <f>ROUND(E909/D909*100,0)</f>
        <v>60</v>
      </c>
      <c r="Q909">
        <f t="shared" si="42"/>
        <v>61.31</v>
      </c>
      <c r="S909" s="13">
        <f t="shared" si="43"/>
        <v>42097.732418981483</v>
      </c>
      <c r="T909" s="13">
        <f t="shared" si="44"/>
        <v>42115.249305555553</v>
      </c>
    </row>
    <row r="910" spans="1:20" ht="18.5" customHeight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8282</v>
      </c>
      <c r="O910" t="s">
        <v>8285</v>
      </c>
      <c r="P910">
        <f>ROUND(E910/D910*100,0)</f>
        <v>102</v>
      </c>
      <c r="Q910">
        <f t="shared" si="42"/>
        <v>193.62</v>
      </c>
      <c r="S910" s="13">
        <f t="shared" si="43"/>
        <v>42323.70930555556</v>
      </c>
      <c r="T910" s="13">
        <f t="shared" si="44"/>
        <v>42355.207638888889</v>
      </c>
    </row>
    <row r="911" spans="1:20" ht="18.5" customHeight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8280</v>
      </c>
      <c r="O911" t="s">
        <v>8281</v>
      </c>
      <c r="P911">
        <f>ROUND(E911/D911*100,0)</f>
        <v>110</v>
      </c>
      <c r="Q911">
        <f t="shared" si="42"/>
        <v>42.87</v>
      </c>
      <c r="S911" s="13">
        <f t="shared" si="43"/>
        <v>40893.551724537036</v>
      </c>
      <c r="T911" s="13">
        <f t="shared" si="44"/>
        <v>40923.551724537036</v>
      </c>
    </row>
    <row r="912" spans="1:20" ht="18.5" customHeight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8286</v>
      </c>
      <c r="O912" t="s">
        <v>8290</v>
      </c>
      <c r="P912">
        <f>ROUND(E912/D912*100,0)</f>
        <v>143</v>
      </c>
      <c r="Q912">
        <f t="shared" si="42"/>
        <v>162.27000000000001</v>
      </c>
      <c r="S912" s="13">
        <f t="shared" si="43"/>
        <v>40983.055949074071</v>
      </c>
      <c r="T912" s="13">
        <f t="shared" si="44"/>
        <v>41040.657638888886</v>
      </c>
    </row>
    <row r="913" spans="1:20" ht="18.5" customHeight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8282</v>
      </c>
      <c r="O913" t="s">
        <v>8285</v>
      </c>
      <c r="P913">
        <f>ROUND(E913/D913*100,0)</f>
        <v>119</v>
      </c>
      <c r="Q913">
        <f t="shared" si="42"/>
        <v>66.11</v>
      </c>
      <c r="S913" s="13">
        <f t="shared" si="43"/>
        <v>41920.787534722222</v>
      </c>
      <c r="T913" s="13">
        <f t="shared" si="44"/>
        <v>41941.787534722222</v>
      </c>
    </row>
    <row r="914" spans="1:20" ht="18.5" customHeight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8282</v>
      </c>
      <c r="O914" t="s">
        <v>8285</v>
      </c>
      <c r="P914">
        <f>ROUND(E914/D914*100,0)</f>
        <v>101</v>
      </c>
      <c r="Q914">
        <f t="shared" si="42"/>
        <v>46.77</v>
      </c>
      <c r="S914" s="13">
        <f t="shared" si="43"/>
        <v>40883.949317129627</v>
      </c>
      <c r="T914" s="13">
        <f t="shared" si="44"/>
        <v>40939.708333333336</v>
      </c>
    </row>
    <row r="915" spans="1:20" ht="18.5" customHeight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8286</v>
      </c>
      <c r="O915" t="s">
        <v>8287</v>
      </c>
      <c r="P915">
        <f>ROUND(E915/D915*100,0)</f>
        <v>109</v>
      </c>
      <c r="Q915">
        <f t="shared" si="42"/>
        <v>68.48</v>
      </c>
      <c r="S915" s="13">
        <f t="shared" si="43"/>
        <v>40850.111064814817</v>
      </c>
      <c r="T915" s="13">
        <f t="shared" si="44"/>
        <v>40890.152731481481</v>
      </c>
    </row>
    <row r="916" spans="1:20" ht="18.5" customHeight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8280</v>
      </c>
      <c r="O916" t="s">
        <v>8302</v>
      </c>
      <c r="P916">
        <f>ROUND(E916/D916*100,0)</f>
        <v>141</v>
      </c>
      <c r="Q916">
        <f t="shared" si="42"/>
        <v>90.38</v>
      </c>
      <c r="S916" s="13">
        <f t="shared" si="43"/>
        <v>40753.758425925924</v>
      </c>
      <c r="T916" s="13">
        <f t="shared" si="44"/>
        <v>40761.625</v>
      </c>
    </row>
    <row r="917" spans="1:20" ht="18.5" customHeight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8282</v>
      </c>
      <c r="O917" t="s">
        <v>8283</v>
      </c>
      <c r="P917">
        <f>ROUND(E917/D917*100,0)</f>
        <v>101</v>
      </c>
      <c r="Q917">
        <f t="shared" si="42"/>
        <v>234.67</v>
      </c>
      <c r="S917" s="13">
        <f t="shared" si="43"/>
        <v>42170.846446759257</v>
      </c>
      <c r="T917" s="13">
        <f t="shared" si="44"/>
        <v>42230.846446759257</v>
      </c>
    </row>
    <row r="918" spans="1:20" ht="18.5" customHeight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8286</v>
      </c>
      <c r="O918" t="s">
        <v>8290</v>
      </c>
      <c r="P918">
        <f>ROUND(E918/D918*100,0)</f>
        <v>102</v>
      </c>
      <c r="Q918">
        <f t="shared" si="42"/>
        <v>107.98</v>
      </c>
      <c r="S918" s="13">
        <f t="shared" si="43"/>
        <v>41950.29483796296</v>
      </c>
      <c r="T918" s="13">
        <f t="shared" si="44"/>
        <v>41990.332638888889</v>
      </c>
    </row>
    <row r="919" spans="1:20" ht="18.5" customHeight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8282</v>
      </c>
      <c r="O919" t="s">
        <v>8285</v>
      </c>
      <c r="P919">
        <f>ROUND(E919/D919*100,0)</f>
        <v>117</v>
      </c>
      <c r="Q919">
        <f t="shared" si="42"/>
        <v>81.569999999999993</v>
      </c>
      <c r="S919" s="13">
        <f t="shared" si="43"/>
        <v>42167.023206018523</v>
      </c>
      <c r="T919" s="13">
        <f t="shared" si="44"/>
        <v>42196.165972222225</v>
      </c>
    </row>
    <row r="920" spans="1:20" ht="18.5" customHeight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8267</v>
      </c>
      <c r="O920" t="s">
        <v>8268</v>
      </c>
      <c r="P920">
        <f>ROUND(E920/D920*100,0)</f>
        <v>506</v>
      </c>
      <c r="Q920">
        <f t="shared" si="42"/>
        <v>36.33</v>
      </c>
      <c r="S920" s="13">
        <f t="shared" si="43"/>
        <v>42661.176817129628</v>
      </c>
      <c r="T920" s="13">
        <f t="shared" si="44"/>
        <v>42715.207638888889</v>
      </c>
    </row>
    <row r="921" spans="1:20" ht="18.5" customHeight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8270</v>
      </c>
      <c r="O921" t="s">
        <v>8292</v>
      </c>
      <c r="P921">
        <f>ROUND(E921/D921*100,0)</f>
        <v>100</v>
      </c>
      <c r="Q921">
        <f t="shared" si="42"/>
        <v>127.33</v>
      </c>
      <c r="S921" s="13">
        <f t="shared" si="43"/>
        <v>41988.548831018517</v>
      </c>
      <c r="T921" s="13">
        <f t="shared" si="44"/>
        <v>42019.454166666663</v>
      </c>
    </row>
    <row r="922" spans="1:20" ht="18.5" customHeight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8286</v>
      </c>
      <c r="O922" t="s">
        <v>8288</v>
      </c>
      <c r="P922">
        <f>ROUND(E922/D922*100,0)</f>
        <v>100</v>
      </c>
      <c r="Q922">
        <f t="shared" si="42"/>
        <v>57.38</v>
      </c>
      <c r="S922" s="13">
        <f t="shared" si="43"/>
        <v>42426.407592592594</v>
      </c>
      <c r="T922" s="13">
        <f t="shared" si="44"/>
        <v>42460.365925925929</v>
      </c>
    </row>
    <row r="923" spans="1:20" ht="18.5" customHeight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8280</v>
      </c>
      <c r="O923" t="s">
        <v>8298</v>
      </c>
      <c r="P923">
        <f>ROUND(E923/D923*100,0)</f>
        <v>14</v>
      </c>
      <c r="Q923">
        <f t="shared" si="42"/>
        <v>102.38</v>
      </c>
      <c r="S923" s="13">
        <f t="shared" si="43"/>
        <v>42552.653993055559</v>
      </c>
      <c r="T923" s="13">
        <f t="shared" si="44"/>
        <v>42597.291666666672</v>
      </c>
    </row>
    <row r="924" spans="1:20" ht="18.5" customHeight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8267</v>
      </c>
      <c r="O924" t="s">
        <v>8269</v>
      </c>
      <c r="P924">
        <f>ROUND(E924/D924*100,0)</f>
        <v>35</v>
      </c>
      <c r="Q924">
        <f t="shared" si="42"/>
        <v>153.88999999999999</v>
      </c>
      <c r="S924" s="13">
        <f t="shared" si="43"/>
        <v>41856.865717592591</v>
      </c>
      <c r="T924" s="13">
        <f t="shared" si="44"/>
        <v>41886.290972222225</v>
      </c>
    </row>
    <row r="925" spans="1:20" ht="18.5" customHeight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8280</v>
      </c>
      <c r="O925" t="s">
        <v>8302</v>
      </c>
      <c r="P925">
        <f>ROUND(E925/D925*100,0)</f>
        <v>115</v>
      </c>
      <c r="Q925">
        <f t="shared" si="42"/>
        <v>123.29</v>
      </c>
      <c r="S925" s="13">
        <f t="shared" si="43"/>
        <v>41402.752222222225</v>
      </c>
      <c r="T925" s="13">
        <f t="shared" si="44"/>
        <v>41427.752222222225</v>
      </c>
    </row>
    <row r="926" spans="1:20" ht="18.5" customHeight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8286</v>
      </c>
      <c r="O926" t="s">
        <v>8288</v>
      </c>
      <c r="P926">
        <f>ROUND(E926/D926*100,0)</f>
        <v>114</v>
      </c>
      <c r="Q926">
        <f t="shared" si="42"/>
        <v>55.8</v>
      </c>
      <c r="S926" s="13">
        <f t="shared" si="43"/>
        <v>41548.747418981482</v>
      </c>
      <c r="T926" s="13">
        <f t="shared" si="44"/>
        <v>41582.041666666664</v>
      </c>
    </row>
    <row r="927" spans="1:20" ht="18.5" customHeight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8286</v>
      </c>
      <c r="O927" t="s">
        <v>8290</v>
      </c>
      <c r="P927">
        <f>ROUND(E927/D927*100,0)</f>
        <v>171</v>
      </c>
      <c r="Q927">
        <f t="shared" si="42"/>
        <v>62.87</v>
      </c>
      <c r="S927" s="13">
        <f t="shared" si="43"/>
        <v>42720.066192129627</v>
      </c>
      <c r="T927" s="13">
        <f t="shared" si="44"/>
        <v>42750.066192129627</v>
      </c>
    </row>
    <row r="928" spans="1:20" ht="18.5" customHeight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8286</v>
      </c>
      <c r="O928" t="s">
        <v>8288</v>
      </c>
      <c r="P928">
        <f>ROUND(E928/D928*100,0)</f>
        <v>342</v>
      </c>
      <c r="Q928">
        <f t="shared" si="42"/>
        <v>43.03</v>
      </c>
      <c r="S928" s="13">
        <f t="shared" si="43"/>
        <v>42611.483206018514</v>
      </c>
      <c r="T928" s="13">
        <f t="shared" si="44"/>
        <v>42625.483206018514</v>
      </c>
    </row>
    <row r="929" spans="1:20" ht="18.5" customHeight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8282</v>
      </c>
      <c r="O929" t="s">
        <v>8294</v>
      </c>
      <c r="P929">
        <f>ROUND(E929/D929*100,0)</f>
        <v>12</v>
      </c>
      <c r="Q929">
        <f t="shared" si="42"/>
        <v>356.84</v>
      </c>
      <c r="S929" s="13">
        <f t="shared" si="43"/>
        <v>42118.346435185187</v>
      </c>
      <c r="T929" s="13">
        <f t="shared" si="44"/>
        <v>42148.346435185187</v>
      </c>
    </row>
    <row r="930" spans="1:20" ht="18.5" customHeight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8272</v>
      </c>
      <c r="O930" t="s">
        <v>8273</v>
      </c>
      <c r="P930">
        <f>ROUND(E930/D930*100,0)</f>
        <v>68</v>
      </c>
      <c r="Q930">
        <f t="shared" si="42"/>
        <v>48.25</v>
      </c>
      <c r="S930" s="13">
        <f t="shared" si="43"/>
        <v>42689.56931712963</v>
      </c>
      <c r="T930" s="13">
        <f t="shared" si="44"/>
        <v>42719.56931712963</v>
      </c>
    </row>
    <row r="931" spans="1:20" ht="18.5" customHeight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8286</v>
      </c>
      <c r="O931" t="s">
        <v>8290</v>
      </c>
      <c r="P931">
        <f>ROUND(E931/D931*100,0)</f>
        <v>135</v>
      </c>
      <c r="Q931">
        <f t="shared" si="42"/>
        <v>60.18</v>
      </c>
      <c r="S931" s="13">
        <f t="shared" si="43"/>
        <v>42634.614780092597</v>
      </c>
      <c r="T931" s="13">
        <f t="shared" si="44"/>
        <v>42660.676388888889</v>
      </c>
    </row>
    <row r="932" spans="1:20" ht="18.5" customHeight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8280</v>
      </c>
      <c r="O932" t="s">
        <v>8281</v>
      </c>
      <c r="P932">
        <f>ROUND(E932/D932*100,0)</f>
        <v>134</v>
      </c>
      <c r="Q932">
        <f t="shared" si="42"/>
        <v>108.15</v>
      </c>
      <c r="S932" s="13">
        <f t="shared" si="43"/>
        <v>40430.604328703703</v>
      </c>
      <c r="T932" s="13">
        <f t="shared" si="44"/>
        <v>40467.152083333334</v>
      </c>
    </row>
    <row r="933" spans="1:20" ht="18.5" customHeight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8286</v>
      </c>
      <c r="O933" t="s">
        <v>8297</v>
      </c>
      <c r="P933">
        <f>ROUND(E933/D933*100,0)</f>
        <v>112</v>
      </c>
      <c r="Q933">
        <f t="shared" si="42"/>
        <v>159.52000000000001</v>
      </c>
      <c r="S933" s="13">
        <f t="shared" si="43"/>
        <v>42416.407129629632</v>
      </c>
      <c r="T933" s="13">
        <f t="shared" si="44"/>
        <v>42476.249305555553</v>
      </c>
    </row>
    <row r="934" spans="1:20" ht="18.5" customHeight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8280</v>
      </c>
      <c r="O934" t="s">
        <v>8298</v>
      </c>
      <c r="P934">
        <f>ROUND(E934/D934*100,0)</f>
        <v>39</v>
      </c>
      <c r="Q934">
        <f t="shared" si="42"/>
        <v>393.59</v>
      </c>
      <c r="S934" s="13">
        <f t="shared" si="43"/>
        <v>42024.888692129629</v>
      </c>
      <c r="T934" s="13">
        <f t="shared" si="44"/>
        <v>42054.888692129629</v>
      </c>
    </row>
    <row r="935" spans="1:20" ht="18.5" customHeight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8282</v>
      </c>
      <c r="O935" t="s">
        <v>8283</v>
      </c>
      <c r="P935">
        <f>ROUND(E935/D935*100,0)</f>
        <v>67</v>
      </c>
      <c r="Q935">
        <f t="shared" si="42"/>
        <v>99.76</v>
      </c>
      <c r="S935" s="13">
        <f t="shared" si="43"/>
        <v>42248.535787037035</v>
      </c>
      <c r="T935" s="13">
        <f t="shared" si="44"/>
        <v>42277.75</v>
      </c>
    </row>
    <row r="936" spans="1:20" ht="18.5" customHeight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8286</v>
      </c>
      <c r="O936" t="s">
        <v>8287</v>
      </c>
      <c r="P936">
        <f>ROUND(E936/D936*100,0)</f>
        <v>134</v>
      </c>
      <c r="Q936">
        <f t="shared" si="42"/>
        <v>31.66</v>
      </c>
      <c r="S936" s="13">
        <f t="shared" si="43"/>
        <v>41416.146944444445</v>
      </c>
      <c r="T936" s="13">
        <f t="shared" si="44"/>
        <v>41446.146944444445</v>
      </c>
    </row>
    <row r="937" spans="1:20" ht="18.5" customHeight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8267</v>
      </c>
      <c r="O937" t="s">
        <v>8269</v>
      </c>
      <c r="P937">
        <f>ROUND(E937/D937*100,0)</f>
        <v>13</v>
      </c>
      <c r="Q937">
        <f t="shared" si="42"/>
        <v>69.41</v>
      </c>
      <c r="S937" s="13">
        <f t="shared" si="43"/>
        <v>42444.583912037036</v>
      </c>
      <c r="T937" s="13">
        <f t="shared" si="44"/>
        <v>42478.583333333328</v>
      </c>
    </row>
    <row r="938" spans="1:20" ht="18.5" customHeight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8282</v>
      </c>
      <c r="O938" t="s">
        <v>8294</v>
      </c>
      <c r="P938">
        <f>ROUND(E938/D938*100,0)</f>
        <v>111</v>
      </c>
      <c r="Q938">
        <f t="shared" si="42"/>
        <v>93.77</v>
      </c>
      <c r="S938" s="13">
        <f t="shared" si="43"/>
        <v>42487.037905092591</v>
      </c>
      <c r="T938" s="13">
        <f t="shared" si="44"/>
        <v>42517.037905092591</v>
      </c>
    </row>
    <row r="939" spans="1:20" ht="18.5" customHeight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8280</v>
      </c>
      <c r="O939" t="s">
        <v>8281</v>
      </c>
      <c r="P939">
        <f>ROUND(E939/D939*100,0)</f>
        <v>123</v>
      </c>
      <c r="Q939">
        <f t="shared" si="42"/>
        <v>114.59</v>
      </c>
      <c r="S939" s="13">
        <f t="shared" si="43"/>
        <v>42697.32136574074</v>
      </c>
      <c r="T939" s="13">
        <f t="shared" si="44"/>
        <v>42725.332638888889</v>
      </c>
    </row>
    <row r="940" spans="1:20" ht="18.5" customHeight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8272</v>
      </c>
      <c r="O940" t="s">
        <v>8273</v>
      </c>
      <c r="P940">
        <f>ROUND(E940/D940*100,0)</f>
        <v>102</v>
      </c>
      <c r="Q940">
        <f t="shared" si="42"/>
        <v>61.53</v>
      </c>
      <c r="S940" s="13">
        <f t="shared" si="43"/>
        <v>42731.755787037036</v>
      </c>
      <c r="T940" s="13">
        <f t="shared" si="44"/>
        <v>42766.755787037036</v>
      </c>
    </row>
    <row r="941" spans="1:20" ht="18.5" customHeight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8282</v>
      </c>
      <c r="O941" t="s">
        <v>8283</v>
      </c>
      <c r="P941">
        <f>ROUND(E941/D941*100,0)</f>
        <v>25</v>
      </c>
      <c r="Q941">
        <f t="shared" si="42"/>
        <v>58.18</v>
      </c>
      <c r="S941" s="13">
        <f t="shared" si="43"/>
        <v>41844.125115740739</v>
      </c>
      <c r="T941" s="13">
        <f t="shared" si="44"/>
        <v>41879.125115740739</v>
      </c>
    </row>
    <row r="942" spans="1:20" ht="18.5" customHeight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8280</v>
      </c>
      <c r="O942" t="s">
        <v>8281</v>
      </c>
      <c r="P942">
        <f>ROUND(E942/D942*100,0)</f>
        <v>121</v>
      </c>
      <c r="Q942">
        <f t="shared" si="42"/>
        <v>83.95</v>
      </c>
      <c r="S942" s="13">
        <f t="shared" si="43"/>
        <v>39950.163344907407</v>
      </c>
      <c r="T942" s="13">
        <f t="shared" si="44"/>
        <v>40035.80972222222</v>
      </c>
    </row>
    <row r="943" spans="1:20" ht="18.5" customHeight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8282</v>
      </c>
      <c r="O943" t="s">
        <v>8285</v>
      </c>
      <c r="P943">
        <f>ROUND(E943/D943*100,0)</f>
        <v>114</v>
      </c>
      <c r="Q943">
        <f t="shared" si="42"/>
        <v>105.21</v>
      </c>
      <c r="S943" s="13">
        <f t="shared" si="43"/>
        <v>42431.102534722217</v>
      </c>
      <c r="T943" s="13">
        <f t="shared" si="44"/>
        <v>42461.06086805556</v>
      </c>
    </row>
    <row r="944" spans="1:20" ht="18.5" customHeight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8267</v>
      </c>
      <c r="O944" t="s">
        <v>8269</v>
      </c>
      <c r="P944">
        <f>ROUND(E944/D944*100,0)</f>
        <v>13</v>
      </c>
      <c r="Q944">
        <f t="shared" si="42"/>
        <v>161.22</v>
      </c>
      <c r="S944" s="13">
        <f t="shared" si="43"/>
        <v>41773.294560185182</v>
      </c>
      <c r="T944" s="13">
        <f t="shared" si="44"/>
        <v>41813.294560185182</v>
      </c>
    </row>
    <row r="945" spans="1:20" ht="18.5" customHeight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8286</v>
      </c>
      <c r="O945" t="s">
        <v>8300</v>
      </c>
      <c r="P945">
        <f>ROUND(E945/D945*100,0)</f>
        <v>120</v>
      </c>
      <c r="Q945">
        <f t="shared" si="42"/>
        <v>49.19</v>
      </c>
      <c r="S945" s="13">
        <f t="shared" si="43"/>
        <v>40973.773182870369</v>
      </c>
      <c r="T945" s="13">
        <f t="shared" si="44"/>
        <v>41003.731516203705</v>
      </c>
    </row>
    <row r="946" spans="1:20" ht="18.5" customHeight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8267</v>
      </c>
      <c r="O946" t="s">
        <v>8269</v>
      </c>
      <c r="P946">
        <f>ROUND(E946/D946*100,0)</f>
        <v>13</v>
      </c>
      <c r="Q946">
        <f t="shared" si="42"/>
        <v>65</v>
      </c>
      <c r="S946" s="13">
        <f t="shared" si="43"/>
        <v>42510.604699074072</v>
      </c>
      <c r="T946" s="13">
        <f t="shared" si="44"/>
        <v>42540.604699074072</v>
      </c>
    </row>
    <row r="947" spans="1:20" ht="18.5" customHeight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8286</v>
      </c>
      <c r="O947" t="s">
        <v>8300</v>
      </c>
      <c r="P947">
        <f>ROUND(E947/D947*100,0)</f>
        <v>101</v>
      </c>
      <c r="Q947">
        <f t="shared" si="42"/>
        <v>43.7</v>
      </c>
      <c r="S947" s="13">
        <f t="shared" si="43"/>
        <v>42228.634328703702</v>
      </c>
      <c r="T947" s="13">
        <f t="shared" si="44"/>
        <v>42285.165972222225</v>
      </c>
    </row>
    <row r="948" spans="1:20" ht="18.5" customHeight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8280</v>
      </c>
      <c r="O948" t="s">
        <v>8298</v>
      </c>
      <c r="P948">
        <f>ROUND(E948/D948*100,0)</f>
        <v>12</v>
      </c>
      <c r="Q948">
        <f t="shared" si="42"/>
        <v>38.479999999999997</v>
      </c>
      <c r="S948" s="13">
        <f t="shared" si="43"/>
        <v>41703.721979166665</v>
      </c>
      <c r="T948" s="13">
        <f t="shared" si="44"/>
        <v>41748.680312500001</v>
      </c>
    </row>
    <row r="949" spans="1:20" ht="18.5" customHeight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8282</v>
      </c>
      <c r="O949" t="s">
        <v>8283</v>
      </c>
      <c r="P949">
        <f>ROUND(E949/D949*100,0)</f>
        <v>109</v>
      </c>
      <c r="Q949">
        <f t="shared" si="42"/>
        <v>94.64</v>
      </c>
      <c r="S949" s="13">
        <f t="shared" si="43"/>
        <v>42418.031180555554</v>
      </c>
      <c r="T949" s="13">
        <f t="shared" si="44"/>
        <v>42477.989513888882</v>
      </c>
    </row>
    <row r="950" spans="1:20" ht="18.5" customHeight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8272</v>
      </c>
      <c r="O950" t="s">
        <v>8273</v>
      </c>
      <c r="P950">
        <f>ROUND(E950/D950*100,0)</f>
        <v>118</v>
      </c>
      <c r="Q950">
        <f t="shared" si="42"/>
        <v>93.07</v>
      </c>
      <c r="S950" s="13">
        <f t="shared" si="43"/>
        <v>42026.605057870373</v>
      </c>
      <c r="T950" s="13">
        <f t="shared" si="44"/>
        <v>42071.563391203701</v>
      </c>
    </row>
    <row r="951" spans="1:20" ht="18.5" customHeight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8267</v>
      </c>
      <c r="O951" t="s">
        <v>8269</v>
      </c>
      <c r="P951">
        <f>ROUND(E951/D951*100,0)</f>
        <v>43</v>
      </c>
      <c r="Q951">
        <f t="shared" si="42"/>
        <v>89.19</v>
      </c>
      <c r="S951" s="13">
        <f t="shared" si="43"/>
        <v>42194.833784722221</v>
      </c>
      <c r="T951" s="13">
        <f t="shared" si="44"/>
        <v>42236.833784722221</v>
      </c>
    </row>
    <row r="952" spans="1:20" ht="18.5" customHeight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8286</v>
      </c>
      <c r="O952" t="s">
        <v>8287</v>
      </c>
      <c r="P952">
        <f>ROUND(E952/D952*100,0)</f>
        <v>102</v>
      </c>
      <c r="Q952">
        <f t="shared" si="42"/>
        <v>35.549999999999997</v>
      </c>
      <c r="S952" s="13">
        <f t="shared" si="43"/>
        <v>41680.583402777782</v>
      </c>
      <c r="T952" s="13">
        <f t="shared" si="44"/>
        <v>41702.875</v>
      </c>
    </row>
    <row r="953" spans="1:20" ht="18.5" customHeight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8282</v>
      </c>
      <c r="O953" t="s">
        <v>8285</v>
      </c>
      <c r="P953">
        <f>ROUND(E953/D953*100,0)</f>
        <v>100</v>
      </c>
      <c r="Q953">
        <f t="shared" si="42"/>
        <v>209.84</v>
      </c>
      <c r="S953" s="13">
        <f t="shared" si="43"/>
        <v>42253.928530092591</v>
      </c>
      <c r="T953" s="13">
        <f t="shared" si="44"/>
        <v>42283.928530092591</v>
      </c>
    </row>
    <row r="954" spans="1:20" ht="18.5" customHeight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8286</v>
      </c>
      <c r="O954" t="s">
        <v>8288</v>
      </c>
      <c r="P954">
        <f>ROUND(E954/D954*100,0)</f>
        <v>130</v>
      </c>
      <c r="Q954">
        <f t="shared" si="42"/>
        <v>39.159999999999997</v>
      </c>
      <c r="S954" s="13">
        <f t="shared" si="43"/>
        <v>42555.166712962964</v>
      </c>
      <c r="T954" s="13">
        <f t="shared" si="44"/>
        <v>42587.165972222225</v>
      </c>
    </row>
    <row r="955" spans="1:20" ht="18.5" customHeight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8286</v>
      </c>
      <c r="O955" t="s">
        <v>8300</v>
      </c>
      <c r="P955">
        <f>ROUND(E955/D955*100,0)</f>
        <v>100</v>
      </c>
      <c r="Q955">
        <f t="shared" si="42"/>
        <v>135.41999999999999</v>
      </c>
      <c r="S955" s="13">
        <f t="shared" si="43"/>
        <v>42081.864641203705</v>
      </c>
      <c r="T955" s="13">
        <f t="shared" si="44"/>
        <v>42114.201388888891</v>
      </c>
    </row>
    <row r="956" spans="1:20" ht="18.5" customHeight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8280</v>
      </c>
      <c r="O956" t="s">
        <v>8281</v>
      </c>
      <c r="P956">
        <f>ROUND(E956/D956*100,0)</f>
        <v>108</v>
      </c>
      <c r="Q956">
        <f t="shared" si="42"/>
        <v>72.87</v>
      </c>
      <c r="S956" s="13">
        <f t="shared" si="43"/>
        <v>42093.760046296295</v>
      </c>
      <c r="T956" s="13">
        <f t="shared" si="44"/>
        <v>42123.760046296295</v>
      </c>
    </row>
    <row r="957" spans="1:20" ht="18.5" customHeight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8286</v>
      </c>
      <c r="O957" t="s">
        <v>8290</v>
      </c>
      <c r="P957">
        <f>ROUND(E957/D957*100,0)</f>
        <v>107</v>
      </c>
      <c r="Q957">
        <f t="shared" si="42"/>
        <v>88.19</v>
      </c>
      <c r="S957" s="13">
        <f t="shared" si="43"/>
        <v>42018.99863425926</v>
      </c>
      <c r="T957" s="13">
        <f t="shared" si="44"/>
        <v>42048.99863425926</v>
      </c>
    </row>
    <row r="958" spans="1:20" ht="18.5" customHeight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8286</v>
      </c>
      <c r="O958" t="s">
        <v>8287</v>
      </c>
      <c r="P958">
        <f>ROUND(E958/D958*100,0)</f>
        <v>107</v>
      </c>
      <c r="Q958">
        <f t="shared" si="42"/>
        <v>59.82</v>
      </c>
      <c r="S958" s="13">
        <f t="shared" si="43"/>
        <v>41307.987696759257</v>
      </c>
      <c r="T958" s="13">
        <f t="shared" si="44"/>
        <v>41342.987696759257</v>
      </c>
    </row>
    <row r="959" spans="1:20" ht="18.5" customHeight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8280</v>
      </c>
      <c r="O959" t="s">
        <v>8302</v>
      </c>
      <c r="P959">
        <f>ROUND(E959/D959*100,0)</f>
        <v>106</v>
      </c>
      <c r="Q959">
        <f t="shared" si="42"/>
        <v>375.76</v>
      </c>
      <c r="S959" s="13">
        <f t="shared" si="43"/>
        <v>42291.556076388893</v>
      </c>
      <c r="T959" s="13">
        <f t="shared" si="44"/>
        <v>42365.59774305555</v>
      </c>
    </row>
    <row r="960" spans="1:20" ht="18.5" customHeight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8267</v>
      </c>
      <c r="O960" t="s">
        <v>8274</v>
      </c>
      <c r="P960">
        <f>ROUND(E960/D960*100,0)</f>
        <v>128</v>
      </c>
      <c r="Q960">
        <f t="shared" si="42"/>
        <v>63.87</v>
      </c>
      <c r="S960" s="13">
        <f t="shared" si="43"/>
        <v>42108.538449074069</v>
      </c>
      <c r="T960" s="13">
        <f t="shared" si="44"/>
        <v>42138.538449074069</v>
      </c>
    </row>
    <row r="961" spans="1:20" ht="18.5" customHeight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8275</v>
      </c>
      <c r="O961" t="s">
        <v>8293</v>
      </c>
      <c r="P961">
        <f>ROUND(E961/D961*100,0)</f>
        <v>14</v>
      </c>
      <c r="Q961">
        <f t="shared" si="42"/>
        <v>43.42</v>
      </c>
      <c r="S961" s="13">
        <f t="shared" si="43"/>
        <v>41723.799386574072</v>
      </c>
      <c r="T961" s="13">
        <f t="shared" si="44"/>
        <v>41753.799386574072</v>
      </c>
    </row>
    <row r="962" spans="1:20" ht="18.5" customHeight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8270</v>
      </c>
      <c r="O962" t="s">
        <v>8308</v>
      </c>
      <c r="P962">
        <f>ROUND(E962/D962*100,0)</f>
        <v>21</v>
      </c>
      <c r="Q962">
        <f t="shared" si="42"/>
        <v>108.05</v>
      </c>
      <c r="S962" s="13">
        <f t="shared" si="43"/>
        <v>42549.916712962964</v>
      </c>
      <c r="T962" s="13">
        <f t="shared" si="44"/>
        <v>42578.916666666672</v>
      </c>
    </row>
    <row r="963" spans="1:20" ht="18.5" customHeight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8286</v>
      </c>
      <c r="O963" t="s">
        <v>8290</v>
      </c>
      <c r="P963">
        <f>ROUND(E963/D963*100,0)</f>
        <v>106</v>
      </c>
      <c r="Q963">
        <f t="shared" ref="Q963:Q1026" si="45">IFERROR(ROUND(E963/L963,2),0)</f>
        <v>108.02</v>
      </c>
      <c r="S963" s="13">
        <f t="shared" ref="S963:S1026" si="46">(((J963/60)/60)/24)+DATE(1970,1,1)</f>
        <v>40585.796817129631</v>
      </c>
      <c r="T963" s="13">
        <f t="shared" ref="T963:T1026" si="47">(((I963/60)/60)/24)+DATE(1970,1,1)</f>
        <v>40614.166666666664</v>
      </c>
    </row>
    <row r="964" spans="1:20" ht="18.5" customHeight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8272</v>
      </c>
      <c r="O964" t="s">
        <v>8273</v>
      </c>
      <c r="P964">
        <f>ROUND(E964/D964*100,0)</f>
        <v>106</v>
      </c>
      <c r="Q964">
        <f t="shared" si="45"/>
        <v>138.26</v>
      </c>
      <c r="S964" s="13">
        <f t="shared" si="46"/>
        <v>42761.846122685187</v>
      </c>
      <c r="T964" s="13">
        <f t="shared" si="47"/>
        <v>42791.846122685187</v>
      </c>
    </row>
    <row r="965" spans="1:20" ht="18.5" customHeight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8282</v>
      </c>
      <c r="O965" t="s">
        <v>8285</v>
      </c>
      <c r="P965">
        <f>ROUND(E965/D965*100,0)</f>
        <v>106</v>
      </c>
      <c r="Q965">
        <f t="shared" si="45"/>
        <v>69.89</v>
      </c>
      <c r="S965" s="13">
        <f t="shared" si="46"/>
        <v>41808.669571759259</v>
      </c>
      <c r="T965" s="13">
        <f t="shared" si="47"/>
        <v>41838.669571759259</v>
      </c>
    </row>
    <row r="966" spans="1:20" ht="18.5" customHeight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8280</v>
      </c>
      <c r="O966" t="s">
        <v>8281</v>
      </c>
      <c r="P966">
        <f>ROUND(E966/D966*100,0)</f>
        <v>126</v>
      </c>
      <c r="Q966">
        <f t="shared" si="45"/>
        <v>88.85</v>
      </c>
      <c r="S966" s="13">
        <f t="shared" si="46"/>
        <v>42549.076157407413</v>
      </c>
      <c r="T966" s="13">
        <f t="shared" si="47"/>
        <v>42579.076157407413</v>
      </c>
    </row>
    <row r="967" spans="1:20" ht="18.5" customHeight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8282</v>
      </c>
      <c r="O967" t="s">
        <v>8285</v>
      </c>
      <c r="P967">
        <f>ROUND(E967/D967*100,0)</f>
        <v>42</v>
      </c>
      <c r="Q967">
        <f t="shared" si="45"/>
        <v>105.03</v>
      </c>
      <c r="S967" s="13">
        <f t="shared" si="46"/>
        <v>42618.827013888891</v>
      </c>
      <c r="T967" s="13">
        <f t="shared" si="47"/>
        <v>42648.827013888891</v>
      </c>
    </row>
    <row r="968" spans="1:20" ht="18.5" customHeight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8286</v>
      </c>
      <c r="O968" t="s">
        <v>8290</v>
      </c>
      <c r="P968">
        <f>ROUND(E968/D968*100,0)</f>
        <v>126</v>
      </c>
      <c r="Q968">
        <f t="shared" si="45"/>
        <v>88.75</v>
      </c>
      <c r="S968" s="13">
        <f t="shared" si="46"/>
        <v>42096.633206018523</v>
      </c>
      <c r="T968" s="13">
        <f t="shared" si="47"/>
        <v>42126.633206018523</v>
      </c>
    </row>
    <row r="969" spans="1:20" ht="18.5" customHeight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8270</v>
      </c>
      <c r="O969" t="s">
        <v>8292</v>
      </c>
      <c r="P969">
        <f>ROUND(E969/D969*100,0)</f>
        <v>126</v>
      </c>
      <c r="Q969">
        <f t="shared" si="45"/>
        <v>88.73</v>
      </c>
      <c r="S969" s="13">
        <f t="shared" si="46"/>
        <v>40879.795682870368</v>
      </c>
      <c r="T969" s="13">
        <f t="shared" si="47"/>
        <v>40930.25</v>
      </c>
    </row>
    <row r="970" spans="1:20" ht="18.5" customHeight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8282</v>
      </c>
      <c r="O970" t="s">
        <v>8285</v>
      </c>
      <c r="P970">
        <f>ROUND(E970/D970*100,0)</f>
        <v>126</v>
      </c>
      <c r="Q970">
        <f t="shared" si="45"/>
        <v>67.739999999999995</v>
      </c>
      <c r="S970" s="13">
        <f t="shared" si="46"/>
        <v>42154.873124999998</v>
      </c>
      <c r="T970" s="13">
        <f t="shared" si="47"/>
        <v>42184.873124999998</v>
      </c>
    </row>
    <row r="971" spans="1:20" ht="18.5" customHeight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8282</v>
      </c>
      <c r="O971" t="s">
        <v>8283</v>
      </c>
      <c r="P971">
        <f>ROUND(E971/D971*100,0)</f>
        <v>39</v>
      </c>
      <c r="Q971">
        <f t="shared" si="45"/>
        <v>69.53</v>
      </c>
      <c r="S971" s="13">
        <f t="shared" si="46"/>
        <v>42555.340486111112</v>
      </c>
      <c r="T971" s="13">
        <f t="shared" si="47"/>
        <v>42605.340486111112</v>
      </c>
    </row>
    <row r="972" spans="1:20" ht="18.5" customHeight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8286</v>
      </c>
      <c r="O972" t="s">
        <v>8300</v>
      </c>
      <c r="P972">
        <f>ROUND(E972/D972*100,0)</f>
        <v>104</v>
      </c>
      <c r="Q972">
        <f t="shared" si="45"/>
        <v>82.33</v>
      </c>
      <c r="S972" s="13">
        <f t="shared" si="46"/>
        <v>40948.080729166664</v>
      </c>
      <c r="T972" s="13">
        <f t="shared" si="47"/>
        <v>40993.0390625</v>
      </c>
    </row>
    <row r="973" spans="1:20" ht="18.5" customHeight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8280</v>
      </c>
      <c r="O973" t="s">
        <v>8281</v>
      </c>
      <c r="P973">
        <f>ROUND(E973/D973*100,0)</f>
        <v>156</v>
      </c>
      <c r="Q973">
        <f t="shared" si="45"/>
        <v>55.22</v>
      </c>
      <c r="S973" s="13">
        <f t="shared" si="46"/>
        <v>40969.912372685183</v>
      </c>
      <c r="T973" s="13">
        <f t="shared" si="47"/>
        <v>41004.290972222225</v>
      </c>
    </row>
    <row r="974" spans="1:20" ht="18.5" customHeight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8286</v>
      </c>
      <c r="O974" t="s">
        <v>8297</v>
      </c>
      <c r="P974">
        <f>ROUND(E974/D974*100,0)</f>
        <v>125</v>
      </c>
      <c r="Q974">
        <f t="shared" si="45"/>
        <v>168.51</v>
      </c>
      <c r="S974" s="13">
        <f t="shared" si="46"/>
        <v>41146.824212962965</v>
      </c>
      <c r="T974" s="13">
        <f t="shared" si="47"/>
        <v>41176.824212962965</v>
      </c>
    </row>
    <row r="975" spans="1:20" ht="18.5" customHeight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8286</v>
      </c>
      <c r="O975" t="s">
        <v>8290</v>
      </c>
      <c r="P975">
        <f>ROUND(E975/D975*100,0)</f>
        <v>104</v>
      </c>
      <c r="Q975">
        <f t="shared" si="45"/>
        <v>75.849999999999994</v>
      </c>
      <c r="S975" s="13">
        <f t="shared" si="46"/>
        <v>41645.867280092592</v>
      </c>
      <c r="T975" s="13">
        <f t="shared" si="47"/>
        <v>41690.867280092592</v>
      </c>
    </row>
    <row r="976" spans="1:20" ht="18.5" customHeight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8270</v>
      </c>
      <c r="O976" t="s">
        <v>8292</v>
      </c>
      <c r="P976">
        <f>ROUND(E976/D976*100,0)</f>
        <v>183</v>
      </c>
      <c r="Q976">
        <f t="shared" si="45"/>
        <v>71.44</v>
      </c>
      <c r="S976" s="13">
        <f t="shared" si="46"/>
        <v>41430.038888888892</v>
      </c>
      <c r="T976" s="13">
        <f t="shared" si="47"/>
        <v>41460.038888888892</v>
      </c>
    </row>
    <row r="977" spans="1:20" ht="18.5" customHeight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8282</v>
      </c>
      <c r="O977" t="s">
        <v>8285</v>
      </c>
      <c r="P977">
        <f>ROUND(E977/D977*100,0)</f>
        <v>104</v>
      </c>
      <c r="Q977">
        <f t="shared" si="45"/>
        <v>81.78</v>
      </c>
      <c r="S977" s="13">
        <f t="shared" si="46"/>
        <v>42018.676898148144</v>
      </c>
      <c r="T977" s="13">
        <f t="shared" si="47"/>
        <v>42040.290972222225</v>
      </c>
    </row>
    <row r="978" spans="1:20" ht="18.5" customHeight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8272</v>
      </c>
      <c r="O978" t="s">
        <v>8273</v>
      </c>
      <c r="P978">
        <f>ROUND(E978/D978*100,0)</f>
        <v>207</v>
      </c>
      <c r="Q978">
        <f t="shared" si="45"/>
        <v>221.79</v>
      </c>
      <c r="S978" s="13">
        <f t="shared" si="46"/>
        <v>42756.501041666663</v>
      </c>
      <c r="T978" s="13">
        <f t="shared" si="47"/>
        <v>42786.501041666663</v>
      </c>
    </row>
    <row r="979" spans="1:20" ht="18.5" customHeight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8282</v>
      </c>
      <c r="O979" t="s">
        <v>8285</v>
      </c>
      <c r="P979">
        <f>ROUND(E979/D979*100,0)</f>
        <v>106</v>
      </c>
      <c r="Q979">
        <f t="shared" si="45"/>
        <v>59.7</v>
      </c>
      <c r="S979" s="13">
        <f t="shared" si="46"/>
        <v>42278.089039351849</v>
      </c>
      <c r="T979" s="13">
        <f t="shared" si="47"/>
        <v>42302.999305555553</v>
      </c>
    </row>
    <row r="980" spans="1:20" ht="18.5" customHeight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8286</v>
      </c>
      <c r="O980" t="s">
        <v>8295</v>
      </c>
      <c r="P980">
        <f>ROUND(E980/D980*100,0)</f>
        <v>155</v>
      </c>
      <c r="Q980">
        <f t="shared" si="45"/>
        <v>46.67</v>
      </c>
      <c r="S980" s="13">
        <f t="shared" si="46"/>
        <v>42452.827743055561</v>
      </c>
      <c r="T980" s="13">
        <f t="shared" si="47"/>
        <v>42485.207638888889</v>
      </c>
    </row>
    <row r="981" spans="1:20" ht="18.5" customHeight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8286</v>
      </c>
      <c r="O981" t="s">
        <v>8287</v>
      </c>
      <c r="P981">
        <f>ROUND(E981/D981*100,0)</f>
        <v>124</v>
      </c>
      <c r="Q981">
        <f t="shared" si="45"/>
        <v>80.27</v>
      </c>
      <c r="S981" s="13">
        <f t="shared" si="46"/>
        <v>40865.867141203707</v>
      </c>
      <c r="T981" s="13">
        <f t="shared" si="47"/>
        <v>40902.208333333336</v>
      </c>
    </row>
    <row r="982" spans="1:20" ht="18.5" customHeight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8282</v>
      </c>
      <c r="O982" t="s">
        <v>8285</v>
      </c>
      <c r="P982">
        <f>ROUND(E982/D982*100,0)</f>
        <v>106</v>
      </c>
      <c r="Q982">
        <f t="shared" si="45"/>
        <v>136.78</v>
      </c>
      <c r="S982" s="13">
        <f t="shared" si="46"/>
        <v>41926.942685185182</v>
      </c>
      <c r="T982" s="13">
        <f t="shared" si="47"/>
        <v>41956.984351851846</v>
      </c>
    </row>
    <row r="983" spans="1:20" ht="18.5" customHeight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8272</v>
      </c>
      <c r="O983" t="s">
        <v>8273</v>
      </c>
      <c r="P983">
        <f>ROUND(E983/D983*100,0)</f>
        <v>102</v>
      </c>
      <c r="Q983">
        <f t="shared" si="45"/>
        <v>55.37</v>
      </c>
      <c r="S983" s="13">
        <f t="shared" si="46"/>
        <v>42536.60701388889</v>
      </c>
      <c r="T983" s="13">
        <f t="shared" si="47"/>
        <v>42566.60701388889</v>
      </c>
    </row>
    <row r="984" spans="1:20" ht="18.5" customHeight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8282</v>
      </c>
      <c r="O984" t="s">
        <v>8285</v>
      </c>
      <c r="P984">
        <f>ROUND(E984/D984*100,0)</f>
        <v>26</v>
      </c>
      <c r="Q984">
        <f t="shared" si="45"/>
        <v>65.34</v>
      </c>
      <c r="S984" s="13">
        <f t="shared" si="46"/>
        <v>42614.268796296295</v>
      </c>
      <c r="T984" s="13">
        <f t="shared" si="47"/>
        <v>42645.375</v>
      </c>
    </row>
    <row r="985" spans="1:20" ht="18.5" customHeight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8267</v>
      </c>
      <c r="O985" t="s">
        <v>8269</v>
      </c>
      <c r="P985">
        <f>ROUND(E985/D985*100,0)</f>
        <v>15</v>
      </c>
      <c r="Q985">
        <f t="shared" si="45"/>
        <v>45.41</v>
      </c>
      <c r="S985" s="13">
        <f t="shared" si="46"/>
        <v>41985.043657407412</v>
      </c>
      <c r="T985" s="13">
        <f t="shared" si="47"/>
        <v>42015.043657407412</v>
      </c>
    </row>
    <row r="986" spans="1:20" ht="18.5" customHeight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8270</v>
      </c>
      <c r="O986" t="s">
        <v>8292</v>
      </c>
      <c r="P986">
        <f>ROUND(E986/D986*100,0)</f>
        <v>122</v>
      </c>
      <c r="Q986">
        <f t="shared" si="45"/>
        <v>56.67</v>
      </c>
      <c r="S986" s="13">
        <f t="shared" si="46"/>
        <v>41667.275312500002</v>
      </c>
      <c r="T986" s="13">
        <f t="shared" si="47"/>
        <v>41684.833333333336</v>
      </c>
    </row>
    <row r="987" spans="1:20" ht="18.5" customHeight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8267</v>
      </c>
      <c r="O987" t="s">
        <v>8269</v>
      </c>
      <c r="P987">
        <f>ROUND(E987/D987*100,0)</f>
        <v>27</v>
      </c>
      <c r="Q987">
        <f t="shared" si="45"/>
        <v>291.33</v>
      </c>
      <c r="S987" s="13">
        <f t="shared" si="46"/>
        <v>41813.662962962961</v>
      </c>
      <c r="T987" s="13">
        <f t="shared" si="47"/>
        <v>41843.662962962961</v>
      </c>
    </row>
    <row r="988" spans="1:20" ht="18.5" customHeight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8286</v>
      </c>
      <c r="O988" t="s">
        <v>8300</v>
      </c>
      <c r="P988">
        <f>ROUND(E988/D988*100,0)</f>
        <v>102</v>
      </c>
      <c r="Q988">
        <f t="shared" si="45"/>
        <v>165.16</v>
      </c>
      <c r="S988" s="13">
        <f t="shared" si="46"/>
        <v>42618.625428240746</v>
      </c>
      <c r="T988" s="13">
        <f t="shared" si="47"/>
        <v>42643.185416666667</v>
      </c>
    </row>
    <row r="989" spans="1:20" ht="18.5" customHeight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8286</v>
      </c>
      <c r="O989" t="s">
        <v>8290</v>
      </c>
      <c r="P989">
        <f>ROUND(E989/D989*100,0)</f>
        <v>102</v>
      </c>
      <c r="Q989">
        <f t="shared" si="45"/>
        <v>82.54</v>
      </c>
      <c r="S989" s="13">
        <f t="shared" si="46"/>
        <v>40751.814432870371</v>
      </c>
      <c r="T989" s="13">
        <f t="shared" si="47"/>
        <v>40811.814432870371</v>
      </c>
    </row>
    <row r="990" spans="1:20" ht="18.5" customHeight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8286</v>
      </c>
      <c r="O990" t="s">
        <v>8290</v>
      </c>
      <c r="P990">
        <f>ROUND(E990/D990*100,0)</f>
        <v>102</v>
      </c>
      <c r="Q990">
        <f t="shared" si="45"/>
        <v>148.78</v>
      </c>
      <c r="S990" s="13">
        <f t="shared" si="46"/>
        <v>41718.878182870372</v>
      </c>
      <c r="T990" s="13">
        <f t="shared" si="47"/>
        <v>41748.878182870372</v>
      </c>
    </row>
    <row r="991" spans="1:20" ht="18.5" customHeight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8282</v>
      </c>
      <c r="O991" t="s">
        <v>8285</v>
      </c>
      <c r="P991">
        <f>ROUND(E991/D991*100,0)</f>
        <v>102</v>
      </c>
      <c r="Q991">
        <f t="shared" si="45"/>
        <v>78.209999999999994</v>
      </c>
      <c r="S991" s="13">
        <f t="shared" si="46"/>
        <v>42062.296412037031</v>
      </c>
      <c r="T991" s="13">
        <f t="shared" si="47"/>
        <v>42095.207638888889</v>
      </c>
    </row>
    <row r="992" spans="1:20" ht="18.5" customHeight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8280</v>
      </c>
      <c r="O992" t="s">
        <v>8281</v>
      </c>
      <c r="P992">
        <f>ROUND(E992/D992*100,0)</f>
        <v>101</v>
      </c>
      <c r="Q992">
        <f t="shared" si="45"/>
        <v>160.16</v>
      </c>
      <c r="S992" s="13">
        <f t="shared" si="46"/>
        <v>41543.735995370371</v>
      </c>
      <c r="T992" s="13">
        <f t="shared" si="47"/>
        <v>41583.777662037035</v>
      </c>
    </row>
    <row r="993" spans="1:20" ht="18.5" customHeight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8286</v>
      </c>
      <c r="O993" t="s">
        <v>8290</v>
      </c>
      <c r="P993">
        <f>ROUND(E993/D993*100,0)</f>
        <v>101</v>
      </c>
      <c r="Q993">
        <f t="shared" si="45"/>
        <v>81.069999999999993</v>
      </c>
      <c r="S993" s="13">
        <f t="shared" si="46"/>
        <v>41123.022268518522</v>
      </c>
      <c r="T993" s="13">
        <f t="shared" si="47"/>
        <v>41169.170138888891</v>
      </c>
    </row>
    <row r="994" spans="1:20" ht="18.5" customHeight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8282</v>
      </c>
      <c r="O994" t="s">
        <v>8285</v>
      </c>
      <c r="P994">
        <f>ROUND(E994/D994*100,0)</f>
        <v>122</v>
      </c>
      <c r="Q994">
        <f t="shared" si="45"/>
        <v>129.36000000000001</v>
      </c>
      <c r="S994" s="13">
        <f t="shared" si="46"/>
        <v>42219.019733796296</v>
      </c>
      <c r="T994" s="13">
        <f t="shared" si="47"/>
        <v>42249.019733796296</v>
      </c>
    </row>
    <row r="995" spans="1:20" ht="18.5" customHeight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8286</v>
      </c>
      <c r="O995" t="s">
        <v>8287</v>
      </c>
      <c r="P995">
        <f>ROUND(E995/D995*100,0)</f>
        <v>101</v>
      </c>
      <c r="Q995">
        <f t="shared" si="45"/>
        <v>110.49</v>
      </c>
      <c r="S995" s="13">
        <f t="shared" si="46"/>
        <v>40763.707546296297</v>
      </c>
      <c r="T995" s="13">
        <f t="shared" si="47"/>
        <v>40823.707546296297</v>
      </c>
    </row>
    <row r="996" spans="1:20" ht="18.5" customHeight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8286</v>
      </c>
      <c r="O996" t="s">
        <v>8290</v>
      </c>
      <c r="P996">
        <f>ROUND(E996/D996*100,0)</f>
        <v>202</v>
      </c>
      <c r="Q996">
        <f t="shared" si="45"/>
        <v>55.7</v>
      </c>
      <c r="S996" s="13">
        <f t="shared" si="46"/>
        <v>41579.845509259263</v>
      </c>
      <c r="T996" s="13">
        <f t="shared" si="47"/>
        <v>41609.887175925927</v>
      </c>
    </row>
    <row r="997" spans="1:20" ht="18.5" customHeight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8278</v>
      </c>
      <c r="O997" t="s">
        <v>8304</v>
      </c>
      <c r="P997">
        <f>ROUND(E997/D997*100,0)</f>
        <v>26</v>
      </c>
      <c r="Q997">
        <f t="shared" si="45"/>
        <v>116.56</v>
      </c>
      <c r="S997" s="13">
        <f t="shared" si="46"/>
        <v>42187.940081018518</v>
      </c>
      <c r="T997" s="13">
        <f t="shared" si="47"/>
        <v>42218.916666666672</v>
      </c>
    </row>
    <row r="998" spans="1:20" ht="18.5" customHeight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8286</v>
      </c>
      <c r="O998" t="s">
        <v>8290</v>
      </c>
      <c r="P998">
        <f>ROUND(E998/D998*100,0)</f>
        <v>121</v>
      </c>
      <c r="Q998">
        <f t="shared" si="45"/>
        <v>163.78</v>
      </c>
      <c r="S998" s="13">
        <f t="shared" si="46"/>
        <v>41003.60665509259</v>
      </c>
      <c r="T998" s="13">
        <f t="shared" si="47"/>
        <v>41057.165972222225</v>
      </c>
    </row>
    <row r="999" spans="1:20" ht="18.5" customHeight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8280</v>
      </c>
      <c r="O999" t="s">
        <v>8291</v>
      </c>
      <c r="P999">
        <f>ROUND(E999/D999*100,0)</f>
        <v>101</v>
      </c>
      <c r="Q999">
        <f t="shared" si="45"/>
        <v>147.71</v>
      </c>
      <c r="S999" s="13">
        <f t="shared" si="46"/>
        <v>41808.02648148148</v>
      </c>
      <c r="T999" s="13">
        <f t="shared" si="47"/>
        <v>41833.582638888889</v>
      </c>
    </row>
    <row r="1000" spans="1:20" ht="18.5" customHeight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8286</v>
      </c>
      <c r="O1000" t="s">
        <v>8287</v>
      </c>
      <c r="P1000">
        <f>ROUND(E1000/D1000*100,0)</f>
        <v>121</v>
      </c>
      <c r="Q1000">
        <f t="shared" si="45"/>
        <v>37.130000000000003</v>
      </c>
      <c r="S1000" s="13">
        <f t="shared" si="46"/>
        <v>40050.643680555557</v>
      </c>
      <c r="T1000" s="13">
        <f t="shared" si="47"/>
        <v>40082.165972222225</v>
      </c>
    </row>
    <row r="1001" spans="1:20" ht="18.5" customHeight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8286</v>
      </c>
      <c r="O1001" t="s">
        <v>8287</v>
      </c>
      <c r="P1001">
        <f>ROUND(E1001/D1001*100,0)</f>
        <v>101</v>
      </c>
      <c r="Q1001">
        <f t="shared" si="45"/>
        <v>53.47</v>
      </c>
      <c r="S1001" s="13">
        <f t="shared" si="46"/>
        <v>40502.815868055557</v>
      </c>
      <c r="T1001" s="13">
        <f t="shared" si="47"/>
        <v>40544.207638888889</v>
      </c>
    </row>
    <row r="1002" spans="1:20" ht="18.5" customHeight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8286</v>
      </c>
      <c r="O1002" t="s">
        <v>8290</v>
      </c>
      <c r="P1002">
        <f>ROUND(E1002/D1002*100,0)</f>
        <v>101</v>
      </c>
      <c r="Q1002">
        <f t="shared" si="45"/>
        <v>137.31</v>
      </c>
      <c r="S1002" s="13">
        <f t="shared" si="46"/>
        <v>40747.012881944444</v>
      </c>
      <c r="T1002" s="13">
        <f t="shared" si="47"/>
        <v>40756.291666666664</v>
      </c>
    </row>
    <row r="1003" spans="1:20" ht="18.5" customHeight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8286</v>
      </c>
      <c r="O1003" t="s">
        <v>8290</v>
      </c>
      <c r="P1003">
        <f>ROUND(E1003/D1003*100,0)</f>
        <v>109</v>
      </c>
      <c r="Q1003">
        <f t="shared" si="45"/>
        <v>40.549999999999997</v>
      </c>
      <c r="S1003" s="13">
        <f t="shared" si="46"/>
        <v>40833.200474537036</v>
      </c>
      <c r="T1003" s="13">
        <f t="shared" si="47"/>
        <v>40893.242141203707</v>
      </c>
    </row>
    <row r="1004" spans="1:20" ht="18.5" customHeight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8275</v>
      </c>
      <c r="O1004" t="s">
        <v>8276</v>
      </c>
      <c r="P1004">
        <f>ROUND(E1004/D1004*100,0)</f>
        <v>503</v>
      </c>
      <c r="Q1004">
        <f t="shared" si="45"/>
        <v>68.63</v>
      </c>
      <c r="S1004" s="13">
        <f t="shared" si="46"/>
        <v>42467.788194444445</v>
      </c>
      <c r="T1004" s="13">
        <f t="shared" si="47"/>
        <v>42481.916666666672</v>
      </c>
    </row>
    <row r="1005" spans="1:20" ht="18.5" customHeight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8282</v>
      </c>
      <c r="O1005" t="s">
        <v>8285</v>
      </c>
      <c r="P1005">
        <f>ROUND(E1005/D1005*100,0)</f>
        <v>121</v>
      </c>
      <c r="Q1005">
        <f t="shared" si="45"/>
        <v>71.790000000000006</v>
      </c>
      <c r="S1005" s="13">
        <f t="shared" si="46"/>
        <v>42238.13282407407</v>
      </c>
      <c r="T1005" s="13">
        <f t="shared" si="47"/>
        <v>42268.13282407407</v>
      </c>
    </row>
    <row r="1006" spans="1:20" ht="18.5" customHeight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8272</v>
      </c>
      <c r="O1006" t="s">
        <v>8273</v>
      </c>
      <c r="P1006">
        <f>ROUND(E1006/D1006*100,0)</f>
        <v>126</v>
      </c>
      <c r="Q1006">
        <f t="shared" si="45"/>
        <v>58.53</v>
      </c>
      <c r="S1006" s="13">
        <f t="shared" si="46"/>
        <v>42089.477500000001</v>
      </c>
      <c r="T1006" s="13">
        <f t="shared" si="47"/>
        <v>42110.477500000001</v>
      </c>
    </row>
    <row r="1007" spans="1:20" ht="18.5" customHeight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8282</v>
      </c>
      <c r="O1007" t="s">
        <v>8294</v>
      </c>
      <c r="P1007">
        <f>ROUND(E1007/D1007*100,0)</f>
        <v>100</v>
      </c>
      <c r="Q1007">
        <f t="shared" si="45"/>
        <v>215.25</v>
      </c>
      <c r="S1007" s="13">
        <f t="shared" si="46"/>
        <v>42016.981574074074</v>
      </c>
      <c r="T1007" s="13">
        <f t="shared" si="47"/>
        <v>42045.332638888889</v>
      </c>
    </row>
    <row r="1008" spans="1:20" ht="18.5" customHeight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8280</v>
      </c>
      <c r="O1008" t="s">
        <v>8291</v>
      </c>
      <c r="P1008">
        <f>ROUND(E1008/D1008*100,0)</f>
        <v>121</v>
      </c>
      <c r="Q1008">
        <f t="shared" si="45"/>
        <v>80.33</v>
      </c>
      <c r="S1008" s="13">
        <f t="shared" si="46"/>
        <v>42572.778495370367</v>
      </c>
      <c r="T1008" s="13">
        <f t="shared" si="47"/>
        <v>42604.125</v>
      </c>
    </row>
    <row r="1009" spans="1:20" ht="18.5" customHeight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8272</v>
      </c>
      <c r="O1009" t="s">
        <v>8273</v>
      </c>
      <c r="P1009">
        <f>ROUND(E1009/D1009*100,0)</f>
        <v>100</v>
      </c>
      <c r="Q1009">
        <f t="shared" si="45"/>
        <v>89.93</v>
      </c>
      <c r="S1009" s="13">
        <f t="shared" si="46"/>
        <v>42586.925636574073</v>
      </c>
      <c r="T1009" s="13">
        <f t="shared" si="47"/>
        <v>42609.165972222225</v>
      </c>
    </row>
    <row r="1010" spans="1:20" ht="18.5" customHeight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8286</v>
      </c>
      <c r="O1010" t="s">
        <v>8287</v>
      </c>
      <c r="P1010">
        <f>ROUND(E1010/D1010*100,0)</f>
        <v>100</v>
      </c>
      <c r="Q1010">
        <f t="shared" si="45"/>
        <v>188.13</v>
      </c>
      <c r="S1010" s="13">
        <f t="shared" si="46"/>
        <v>40946.11383101852</v>
      </c>
      <c r="T1010" s="13">
        <f t="shared" si="47"/>
        <v>40976.11383101852</v>
      </c>
    </row>
    <row r="1011" spans="1:20" ht="18.5" customHeight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8286</v>
      </c>
      <c r="O1011" t="s">
        <v>8295</v>
      </c>
      <c r="P1011">
        <f>ROUND(E1011/D1011*100,0)</f>
        <v>120</v>
      </c>
      <c r="Q1011">
        <f t="shared" si="45"/>
        <v>34.01</v>
      </c>
      <c r="S1011" s="13">
        <f t="shared" si="46"/>
        <v>42578.205972222218</v>
      </c>
      <c r="T1011" s="13">
        <f t="shared" si="47"/>
        <v>42618.165972222225</v>
      </c>
    </row>
    <row r="1012" spans="1:20" ht="18.5" customHeight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8267</v>
      </c>
      <c r="O1012" t="s">
        <v>8269</v>
      </c>
      <c r="P1012">
        <f>ROUND(E1012/D1012*100,0)</f>
        <v>1</v>
      </c>
      <c r="Q1012">
        <f t="shared" si="45"/>
        <v>859.86</v>
      </c>
      <c r="S1012" s="13">
        <f t="shared" si="46"/>
        <v>42697.74927083333</v>
      </c>
      <c r="T1012" s="13">
        <f t="shared" si="47"/>
        <v>42727.74927083333</v>
      </c>
    </row>
    <row r="1013" spans="1:20" ht="18.5" customHeight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8282</v>
      </c>
      <c r="O1013" t="s">
        <v>8285</v>
      </c>
      <c r="P1013">
        <f>ROUND(E1013/D1013*100,0)</f>
        <v>100</v>
      </c>
      <c r="Q1013">
        <f t="shared" si="45"/>
        <v>127.81</v>
      </c>
      <c r="S1013" s="13">
        <f t="shared" si="46"/>
        <v>42171.763414351852</v>
      </c>
      <c r="T1013" s="13">
        <f t="shared" si="47"/>
        <v>42211.763414351852</v>
      </c>
    </row>
    <row r="1014" spans="1:20" ht="18.5" customHeight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8280</v>
      </c>
      <c r="O1014" t="s">
        <v>8281</v>
      </c>
      <c r="P1014">
        <f>ROUND(E1014/D1014*100,0)</f>
        <v>120</v>
      </c>
      <c r="Q1014">
        <f t="shared" si="45"/>
        <v>46.88</v>
      </c>
      <c r="S1014" s="13">
        <f t="shared" si="46"/>
        <v>41376.769050925926</v>
      </c>
      <c r="T1014" s="13">
        <f t="shared" si="47"/>
        <v>41395.000694444447</v>
      </c>
    </row>
    <row r="1015" spans="1:20" ht="18.5" customHeight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8282</v>
      </c>
      <c r="O1015" t="s">
        <v>8285</v>
      </c>
      <c r="P1015">
        <f>ROUND(E1015/D1015*100,0)</f>
        <v>100</v>
      </c>
      <c r="Q1015">
        <f t="shared" si="45"/>
        <v>93.76</v>
      </c>
      <c r="S1015" s="13">
        <f t="shared" si="46"/>
        <v>42292.087592592594</v>
      </c>
      <c r="T1015" s="13">
        <f t="shared" si="47"/>
        <v>42329.125</v>
      </c>
    </row>
    <row r="1016" spans="1:20" ht="18.5" customHeight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8280</v>
      </c>
      <c r="O1016" t="s">
        <v>8291</v>
      </c>
      <c r="P1016">
        <f>ROUND(E1016/D1016*100,0)</f>
        <v>120</v>
      </c>
      <c r="Q1016">
        <f t="shared" si="45"/>
        <v>98.36</v>
      </c>
      <c r="S1016" s="13">
        <f t="shared" si="46"/>
        <v>42457.623923611114</v>
      </c>
      <c r="T1016" s="13">
        <f t="shared" si="47"/>
        <v>42487.623923611114</v>
      </c>
    </row>
    <row r="1017" spans="1:20" ht="18.5" customHeight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8280</v>
      </c>
      <c r="O1017" t="s">
        <v>8281</v>
      </c>
      <c r="P1017">
        <f>ROUND(E1017/D1017*100,0)</f>
        <v>240</v>
      </c>
      <c r="Q1017">
        <f t="shared" si="45"/>
        <v>41.38</v>
      </c>
      <c r="S1017" s="13">
        <f t="shared" si="46"/>
        <v>40555.24800925926</v>
      </c>
      <c r="T1017" s="13">
        <f t="shared" si="47"/>
        <v>40600.24800925926</v>
      </c>
    </row>
    <row r="1018" spans="1:20" ht="18.5" customHeight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8286</v>
      </c>
      <c r="O1018" t="s">
        <v>8287</v>
      </c>
      <c r="P1018">
        <f>ROUND(E1018/D1018*100,0)</f>
        <v>100</v>
      </c>
      <c r="Q1018">
        <f t="shared" si="45"/>
        <v>600</v>
      </c>
      <c r="S1018" s="13">
        <f t="shared" si="46"/>
        <v>41327.996435185189</v>
      </c>
      <c r="T1018" s="13">
        <f t="shared" si="47"/>
        <v>41362.954768518517</v>
      </c>
    </row>
    <row r="1019" spans="1:20" ht="18.5" customHeight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8282</v>
      </c>
      <c r="O1019" t="s">
        <v>8285</v>
      </c>
      <c r="P1019">
        <f>ROUND(E1019/D1019*100,0)</f>
        <v>100</v>
      </c>
      <c r="Q1019">
        <f t="shared" si="45"/>
        <v>63.83</v>
      </c>
      <c r="S1019" s="13">
        <f t="shared" si="46"/>
        <v>42060.683935185181</v>
      </c>
      <c r="T1019" s="13">
        <f t="shared" si="47"/>
        <v>42090.642268518524</v>
      </c>
    </row>
    <row r="1020" spans="1:20" ht="18.5" customHeight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8282</v>
      </c>
      <c r="O1020" t="s">
        <v>8285</v>
      </c>
      <c r="P1020">
        <f>ROUND(E1020/D1020*100,0)</f>
        <v>100</v>
      </c>
      <c r="Q1020">
        <f t="shared" si="45"/>
        <v>72.290000000000006</v>
      </c>
      <c r="S1020" s="13">
        <f t="shared" si="46"/>
        <v>41809.860300925924</v>
      </c>
      <c r="T1020" s="13">
        <f t="shared" si="47"/>
        <v>41839.860300925924</v>
      </c>
    </row>
    <row r="1021" spans="1:20" ht="18.5" customHeight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8270</v>
      </c>
      <c r="O1021" t="s">
        <v>8292</v>
      </c>
      <c r="P1021">
        <f>ROUND(E1021/D1021*100,0)</f>
        <v>102</v>
      </c>
      <c r="Q1021">
        <f t="shared" si="45"/>
        <v>230.19</v>
      </c>
      <c r="S1021" s="13">
        <f t="shared" si="46"/>
        <v>41963.506168981476</v>
      </c>
      <c r="T1021" s="13">
        <f t="shared" si="47"/>
        <v>41991.506168981476</v>
      </c>
    </row>
    <row r="1022" spans="1:20" ht="18.5" customHeight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8282</v>
      </c>
      <c r="O1022" t="s">
        <v>8285</v>
      </c>
      <c r="P1022">
        <f>ROUND(E1022/D1022*100,0)</f>
        <v>119</v>
      </c>
      <c r="Q1022">
        <f t="shared" si="45"/>
        <v>97.38</v>
      </c>
      <c r="S1022" s="13">
        <f t="shared" si="46"/>
        <v>42766.805034722223</v>
      </c>
      <c r="T1022" s="13">
        <f t="shared" si="47"/>
        <v>42796.805034722223</v>
      </c>
    </row>
    <row r="1023" spans="1:20" ht="18.5" customHeight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8267</v>
      </c>
      <c r="O1023" t="s">
        <v>8268</v>
      </c>
      <c r="P1023">
        <f>ROUND(E1023/D1023*100,0)</f>
        <v>148</v>
      </c>
      <c r="Q1023">
        <f t="shared" si="45"/>
        <v>120.86</v>
      </c>
      <c r="S1023" s="13">
        <f t="shared" si="46"/>
        <v>42472.73265046296</v>
      </c>
      <c r="T1023" s="13">
        <f t="shared" si="47"/>
        <v>42505.73265046296</v>
      </c>
    </row>
    <row r="1024" spans="1:20" ht="18.5" customHeight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8280</v>
      </c>
      <c r="O1024" t="s">
        <v>8281</v>
      </c>
      <c r="P1024">
        <f>ROUND(E1024/D1024*100,0)</f>
        <v>118</v>
      </c>
      <c r="Q1024">
        <f t="shared" si="45"/>
        <v>64.95</v>
      </c>
      <c r="S1024" s="13">
        <f t="shared" si="46"/>
        <v>41010.620312500003</v>
      </c>
      <c r="T1024" s="13">
        <f t="shared" si="47"/>
        <v>41040.620312500003</v>
      </c>
    </row>
    <row r="1025" spans="1:20" ht="18.5" customHeight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8275</v>
      </c>
      <c r="O1025" t="s">
        <v>8276</v>
      </c>
      <c r="P1025">
        <f>ROUND(E1025/D1025*100,0)</f>
        <v>169</v>
      </c>
      <c r="Q1025">
        <f t="shared" si="45"/>
        <v>32.82</v>
      </c>
      <c r="S1025" s="13">
        <f t="shared" si="46"/>
        <v>41336.703298611108</v>
      </c>
      <c r="T1025" s="13">
        <f t="shared" si="47"/>
        <v>41366.661631944444</v>
      </c>
    </row>
    <row r="1026" spans="1:20" ht="18.5" customHeight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8280</v>
      </c>
      <c r="O1026" t="s">
        <v>8281</v>
      </c>
      <c r="P1026">
        <f>ROUND(E1026/D1026*100,0)</f>
        <v>148</v>
      </c>
      <c r="Q1026">
        <f t="shared" si="45"/>
        <v>95.23</v>
      </c>
      <c r="S1026" s="13">
        <f t="shared" si="46"/>
        <v>40967.081874999996</v>
      </c>
      <c r="T1026" s="13">
        <f t="shared" si="47"/>
        <v>41027.040208333332</v>
      </c>
    </row>
    <row r="1027" spans="1:20" ht="18.5" customHeight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8272</v>
      </c>
      <c r="O1027" t="s">
        <v>8273</v>
      </c>
      <c r="P1027">
        <f>ROUND(E1027/D1027*100,0)</f>
        <v>49</v>
      </c>
      <c r="Q1027">
        <f t="shared" ref="Q1027:Q1090" si="48">IFERROR(ROUND(E1027/L1027,2),0)</f>
        <v>42.16</v>
      </c>
      <c r="S1027" s="13">
        <f t="shared" ref="S1027:S1090" si="49">(((J1027/60)/60)/24)+DATE(1970,1,1)</f>
        <v>42033.314074074078</v>
      </c>
      <c r="T1027" s="13">
        <f t="shared" ref="T1027:T1090" si="50">(((I1027/60)/60)/24)+DATE(1970,1,1)</f>
        <v>42063.314074074078</v>
      </c>
    </row>
    <row r="1028" spans="1:20" ht="18.5" customHeight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8267</v>
      </c>
      <c r="O1028" t="s">
        <v>8274</v>
      </c>
      <c r="P1028">
        <f>ROUND(E1028/D1028*100,0)</f>
        <v>12</v>
      </c>
      <c r="Q1028">
        <f t="shared" si="48"/>
        <v>83.94</v>
      </c>
      <c r="S1028" s="13">
        <f t="shared" si="49"/>
        <v>41771.651932870373</v>
      </c>
      <c r="T1028" s="13">
        <f t="shared" si="50"/>
        <v>41803.166666666664</v>
      </c>
    </row>
    <row r="1029" spans="1:20" ht="18.5" customHeight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8278</v>
      </c>
      <c r="O1029" t="s">
        <v>8304</v>
      </c>
      <c r="P1029">
        <f>ROUND(E1029/D1029*100,0)</f>
        <v>12</v>
      </c>
      <c r="Q1029">
        <f t="shared" si="48"/>
        <v>69.12</v>
      </c>
      <c r="S1029" s="13">
        <f t="shared" si="49"/>
        <v>41781.806875000002</v>
      </c>
      <c r="T1029" s="13">
        <f t="shared" si="50"/>
        <v>41818.806875000002</v>
      </c>
    </row>
    <row r="1030" spans="1:20" ht="18.5" customHeight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8286</v>
      </c>
      <c r="O1030" t="s">
        <v>8288</v>
      </c>
      <c r="P1030">
        <f>ROUND(E1030/D1030*100,0)</f>
        <v>108</v>
      </c>
      <c r="Q1030">
        <f t="shared" si="48"/>
        <v>61.03</v>
      </c>
      <c r="S1030" s="13">
        <f t="shared" si="49"/>
        <v>42514.666956018518</v>
      </c>
      <c r="T1030" s="13">
        <f t="shared" si="50"/>
        <v>42544.666956018518</v>
      </c>
    </row>
    <row r="1031" spans="1:20" ht="18.5" customHeight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8282</v>
      </c>
      <c r="O1031" t="s">
        <v>8283</v>
      </c>
      <c r="P1031">
        <f>ROUND(E1031/D1031*100,0)</f>
        <v>23</v>
      </c>
      <c r="Q1031">
        <f t="shared" si="48"/>
        <v>130.09</v>
      </c>
      <c r="S1031" s="13">
        <f t="shared" si="49"/>
        <v>42528.542627314819</v>
      </c>
      <c r="T1031" s="13">
        <f t="shared" si="50"/>
        <v>42560.082638888889</v>
      </c>
    </row>
    <row r="1032" spans="1:20" ht="18.5" customHeight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8282</v>
      </c>
      <c r="O1032" t="s">
        <v>8285</v>
      </c>
      <c r="P1032">
        <f>ROUND(E1032/D1032*100,0)</f>
        <v>106</v>
      </c>
      <c r="Q1032">
        <f t="shared" si="48"/>
        <v>56.2</v>
      </c>
      <c r="S1032" s="13">
        <f t="shared" si="49"/>
        <v>42196.028703703705</v>
      </c>
      <c r="T1032" s="13">
        <f t="shared" si="50"/>
        <v>42228</v>
      </c>
    </row>
    <row r="1033" spans="1:20" ht="18.5" customHeight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8282</v>
      </c>
      <c r="O1033" t="s">
        <v>8285</v>
      </c>
      <c r="P1033">
        <f>ROUND(E1033/D1033*100,0)</f>
        <v>117</v>
      </c>
      <c r="Q1033">
        <f t="shared" si="48"/>
        <v>44.86</v>
      </c>
      <c r="S1033" s="13">
        <f t="shared" si="49"/>
        <v>42507.264699074076</v>
      </c>
      <c r="T1033" s="13">
        <f t="shared" si="50"/>
        <v>42538.666666666672</v>
      </c>
    </row>
    <row r="1034" spans="1:20" ht="18.5" customHeight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8286</v>
      </c>
      <c r="O1034" t="s">
        <v>8290</v>
      </c>
      <c r="P1034">
        <f>ROUND(E1034/D1034*100,0)</f>
        <v>117</v>
      </c>
      <c r="Q1034">
        <f t="shared" si="48"/>
        <v>60.74</v>
      </c>
      <c r="S1034" s="13">
        <f t="shared" si="49"/>
        <v>41144.763379629629</v>
      </c>
      <c r="T1034" s="13">
        <f t="shared" si="50"/>
        <v>41174.763379629629</v>
      </c>
    </row>
    <row r="1035" spans="1:20" ht="18.5" customHeight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8286</v>
      </c>
      <c r="O1035" t="s">
        <v>8295</v>
      </c>
      <c r="P1035">
        <f>ROUND(E1035/D1035*100,0)</f>
        <v>194</v>
      </c>
      <c r="Q1035">
        <f t="shared" si="48"/>
        <v>36.630000000000003</v>
      </c>
      <c r="S1035" s="13">
        <f t="shared" si="49"/>
        <v>41905.684629629628</v>
      </c>
      <c r="T1035" s="13">
        <f t="shared" si="50"/>
        <v>41944.207638888889</v>
      </c>
    </row>
    <row r="1036" spans="1:20" ht="18.5" customHeight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8282</v>
      </c>
      <c r="O1036" t="s">
        <v>8285</v>
      </c>
      <c r="P1036">
        <f>ROUND(E1036/D1036*100,0)</f>
        <v>116</v>
      </c>
      <c r="Q1036">
        <f t="shared" si="48"/>
        <v>73.58</v>
      </c>
      <c r="S1036" s="13">
        <f t="shared" si="49"/>
        <v>42173.803217592591</v>
      </c>
      <c r="T1036" s="13">
        <f t="shared" si="50"/>
        <v>42203.290972222225</v>
      </c>
    </row>
    <row r="1037" spans="1:20" ht="18.5" customHeight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8272</v>
      </c>
      <c r="O1037" t="s">
        <v>8273</v>
      </c>
      <c r="P1037">
        <f>ROUND(E1037/D1037*100,0)</f>
        <v>116</v>
      </c>
      <c r="Q1037">
        <f t="shared" si="48"/>
        <v>414.29</v>
      </c>
      <c r="S1037" s="13">
        <f t="shared" si="49"/>
        <v>42733.827349537038</v>
      </c>
      <c r="T1037" s="13">
        <f t="shared" si="50"/>
        <v>42763.811805555553</v>
      </c>
    </row>
    <row r="1038" spans="1:20" ht="18.5" customHeight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8282</v>
      </c>
      <c r="O1038" t="s">
        <v>8285</v>
      </c>
      <c r="P1038">
        <f>ROUND(E1038/D1038*100,0)</f>
        <v>105</v>
      </c>
      <c r="Q1038">
        <f t="shared" si="48"/>
        <v>65.58</v>
      </c>
      <c r="S1038" s="13">
        <f t="shared" si="49"/>
        <v>42145.746689814812</v>
      </c>
      <c r="T1038" s="13">
        <f t="shared" si="50"/>
        <v>42175.746689814812</v>
      </c>
    </row>
    <row r="1039" spans="1:20" ht="18.5" customHeight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8267</v>
      </c>
      <c r="O1039" t="s">
        <v>8269</v>
      </c>
      <c r="P1039">
        <f>ROUND(E1039/D1039*100,0)</f>
        <v>12</v>
      </c>
      <c r="Q1039">
        <f t="shared" si="48"/>
        <v>127.93</v>
      </c>
      <c r="S1039" s="13">
        <f t="shared" si="49"/>
        <v>42387.503229166665</v>
      </c>
      <c r="T1039" s="13">
        <f t="shared" si="50"/>
        <v>42417.503229166665</v>
      </c>
    </row>
    <row r="1040" spans="1:20" ht="18.5" customHeight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8282</v>
      </c>
      <c r="O1040" t="s">
        <v>8285</v>
      </c>
      <c r="P1040">
        <f>ROUND(E1040/D1040*100,0)</f>
        <v>191</v>
      </c>
      <c r="Q1040">
        <f t="shared" si="48"/>
        <v>358.69</v>
      </c>
      <c r="S1040" s="13">
        <f t="shared" si="49"/>
        <v>41821.205636574072</v>
      </c>
      <c r="T1040" s="13">
        <f t="shared" si="50"/>
        <v>41852.290972222225</v>
      </c>
    </row>
    <row r="1041" spans="1:20" ht="18.5" customHeight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8286</v>
      </c>
      <c r="O1041" t="s">
        <v>8290</v>
      </c>
      <c r="P1041">
        <f>ROUND(E1041/D1041*100,0)</f>
        <v>114</v>
      </c>
      <c r="Q1041">
        <f t="shared" si="48"/>
        <v>63.48</v>
      </c>
      <c r="S1041" s="13">
        <f t="shared" si="49"/>
        <v>42292.002893518518</v>
      </c>
      <c r="T1041" s="13">
        <f t="shared" si="50"/>
        <v>42322.044560185182</v>
      </c>
    </row>
    <row r="1042" spans="1:20" ht="18.5" customHeight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8282</v>
      </c>
      <c r="O1042" t="s">
        <v>8285</v>
      </c>
      <c r="P1042">
        <f>ROUND(E1042/D1042*100,0)</f>
        <v>114</v>
      </c>
      <c r="Q1042">
        <f t="shared" si="48"/>
        <v>82.61</v>
      </c>
      <c r="S1042" s="13">
        <f t="shared" si="49"/>
        <v>41447.839722222219</v>
      </c>
      <c r="T1042" s="13">
        <f t="shared" si="50"/>
        <v>41477.839722222219</v>
      </c>
    </row>
    <row r="1043" spans="1:20" ht="18.5" customHeight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8282</v>
      </c>
      <c r="O1043" t="s">
        <v>8285</v>
      </c>
      <c r="P1043">
        <f>ROUND(E1043/D1043*100,0)</f>
        <v>114</v>
      </c>
      <c r="Q1043">
        <f t="shared" si="48"/>
        <v>80.23</v>
      </c>
      <c r="S1043" s="13">
        <f t="shared" si="49"/>
        <v>42042.197824074072</v>
      </c>
      <c r="T1043" s="13">
        <f t="shared" si="50"/>
        <v>42072.156157407408</v>
      </c>
    </row>
    <row r="1044" spans="1:20" ht="18.5" customHeight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8286</v>
      </c>
      <c r="O1044" t="s">
        <v>8309</v>
      </c>
      <c r="P1044">
        <f>ROUND(E1044/D1044*100,0)</f>
        <v>21</v>
      </c>
      <c r="Q1044">
        <f t="shared" si="48"/>
        <v>189.33</v>
      </c>
      <c r="S1044" s="13">
        <f t="shared" si="49"/>
        <v>41878.530011574076</v>
      </c>
      <c r="T1044" s="13">
        <f t="shared" si="50"/>
        <v>41913.530011574076</v>
      </c>
    </row>
    <row r="1045" spans="1:20" ht="18.5" customHeight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8282</v>
      </c>
      <c r="O1045" t="s">
        <v>8285</v>
      </c>
      <c r="P1045">
        <f>ROUND(E1045/D1045*100,0)</f>
        <v>113</v>
      </c>
      <c r="Q1045">
        <f t="shared" si="48"/>
        <v>83.43</v>
      </c>
      <c r="S1045" s="13">
        <f t="shared" si="49"/>
        <v>41866.025347222225</v>
      </c>
      <c r="T1045" s="13">
        <f t="shared" si="50"/>
        <v>41883.665972222225</v>
      </c>
    </row>
    <row r="1046" spans="1:20" ht="18.5" customHeight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8282</v>
      </c>
      <c r="O1046" t="s">
        <v>8285</v>
      </c>
      <c r="P1046">
        <f>ROUND(E1046/D1046*100,0)</f>
        <v>113</v>
      </c>
      <c r="Q1046">
        <f t="shared" si="48"/>
        <v>107</v>
      </c>
      <c r="S1046" s="13">
        <f t="shared" si="49"/>
        <v>42016.050451388888</v>
      </c>
      <c r="T1046" s="13">
        <f t="shared" si="50"/>
        <v>42046.708333333328</v>
      </c>
    </row>
    <row r="1047" spans="1:20" ht="18.5" customHeight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8270</v>
      </c>
      <c r="O1047" t="s">
        <v>8292</v>
      </c>
      <c r="P1047">
        <f>ROUND(E1047/D1047*100,0)</f>
        <v>378</v>
      </c>
      <c r="Q1047">
        <f t="shared" si="48"/>
        <v>40.76</v>
      </c>
      <c r="S1047" s="13">
        <f t="shared" si="49"/>
        <v>42522.789803240739</v>
      </c>
      <c r="T1047" s="13">
        <f t="shared" si="50"/>
        <v>42551.789803240739</v>
      </c>
    </row>
    <row r="1048" spans="1:20" ht="18.5" customHeight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8282</v>
      </c>
      <c r="O1048" t="s">
        <v>8285</v>
      </c>
      <c r="P1048">
        <f>ROUND(E1048/D1048*100,0)</f>
        <v>113</v>
      </c>
      <c r="Q1048">
        <f t="shared" si="48"/>
        <v>68.25</v>
      </c>
      <c r="S1048" s="13">
        <f t="shared" si="49"/>
        <v>42054.74418981481</v>
      </c>
      <c r="T1048" s="13">
        <f t="shared" si="50"/>
        <v>42100.166666666672</v>
      </c>
    </row>
    <row r="1049" spans="1:20" ht="18.5" customHeight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8280</v>
      </c>
      <c r="O1049" t="s">
        <v>8281</v>
      </c>
      <c r="P1049">
        <f>ROUND(E1049/D1049*100,0)</f>
        <v>142</v>
      </c>
      <c r="Q1049">
        <f t="shared" si="48"/>
        <v>115.51</v>
      </c>
      <c r="S1049" s="13">
        <f t="shared" si="49"/>
        <v>42367.719814814816</v>
      </c>
      <c r="T1049" s="13">
        <f t="shared" si="50"/>
        <v>42392.719814814816</v>
      </c>
    </row>
    <row r="1050" spans="1:20" ht="18.5" customHeight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8272</v>
      </c>
      <c r="O1050" t="s">
        <v>8273</v>
      </c>
      <c r="P1050">
        <f>ROUND(E1050/D1050*100,0)</f>
        <v>103</v>
      </c>
      <c r="Q1050">
        <f t="shared" si="48"/>
        <v>47.13</v>
      </c>
      <c r="S1050" s="13">
        <f t="shared" si="49"/>
        <v>42571.167465277773</v>
      </c>
      <c r="T1050" s="13">
        <f t="shared" si="50"/>
        <v>42611.167465277773</v>
      </c>
    </row>
    <row r="1051" spans="1:20" ht="18.5" customHeight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8280</v>
      </c>
      <c r="O1051" t="s">
        <v>8302</v>
      </c>
      <c r="P1051">
        <f>ROUND(E1051/D1051*100,0)</f>
        <v>113</v>
      </c>
      <c r="Q1051">
        <f t="shared" si="48"/>
        <v>144.91</v>
      </c>
      <c r="S1051" s="13">
        <f t="shared" si="49"/>
        <v>40723.053657407407</v>
      </c>
      <c r="T1051" s="13">
        <f t="shared" si="50"/>
        <v>40753.053657407407</v>
      </c>
    </row>
    <row r="1052" spans="1:20" ht="18.5" customHeight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8286</v>
      </c>
      <c r="O1052" t="s">
        <v>8290</v>
      </c>
      <c r="P1052">
        <f>ROUND(E1052/D1052*100,0)</f>
        <v>103</v>
      </c>
      <c r="Q1052">
        <f t="shared" si="48"/>
        <v>68.010000000000005</v>
      </c>
      <c r="S1052" s="13">
        <f t="shared" si="49"/>
        <v>42515.71775462963</v>
      </c>
      <c r="T1052" s="13">
        <f t="shared" si="50"/>
        <v>42546.165972222225</v>
      </c>
    </row>
    <row r="1053" spans="1:20" ht="18.5" customHeight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8282</v>
      </c>
      <c r="O1053" t="s">
        <v>8285</v>
      </c>
      <c r="P1053">
        <f>ROUND(E1053/D1053*100,0)</f>
        <v>113</v>
      </c>
      <c r="Q1053">
        <f t="shared" si="48"/>
        <v>78.260000000000005</v>
      </c>
      <c r="S1053" s="13">
        <f t="shared" si="49"/>
        <v>41753.635775462964</v>
      </c>
      <c r="T1053" s="13">
        <f t="shared" si="50"/>
        <v>41783.875</v>
      </c>
    </row>
    <row r="1054" spans="1:20" ht="18.5" customHeight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8280</v>
      </c>
      <c r="O1054" t="s">
        <v>8281</v>
      </c>
      <c r="P1054">
        <f>ROUND(E1054/D1054*100,0)</f>
        <v>113</v>
      </c>
      <c r="Q1054">
        <f t="shared" si="48"/>
        <v>110.47</v>
      </c>
      <c r="S1054" s="13">
        <f t="shared" si="49"/>
        <v>40123.83829861111</v>
      </c>
      <c r="T1054" s="13">
        <f t="shared" si="50"/>
        <v>40211.332638888889</v>
      </c>
    </row>
    <row r="1055" spans="1:20" ht="18.5" customHeight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8282</v>
      </c>
      <c r="O1055" t="s">
        <v>8285</v>
      </c>
      <c r="P1055">
        <f>ROUND(E1055/D1055*100,0)</f>
        <v>102</v>
      </c>
      <c r="Q1055">
        <f t="shared" si="48"/>
        <v>66.150000000000006</v>
      </c>
      <c r="S1055" s="13">
        <f t="shared" si="49"/>
        <v>41829.599791666667</v>
      </c>
      <c r="T1055" s="13">
        <f t="shared" si="50"/>
        <v>41889.599791666667</v>
      </c>
    </row>
    <row r="1056" spans="1:20" ht="18.5" customHeight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8267</v>
      </c>
      <c r="O1056" t="s">
        <v>8274</v>
      </c>
      <c r="P1056">
        <f>ROUND(E1056/D1056*100,0)</f>
        <v>19</v>
      </c>
      <c r="Q1056">
        <f t="shared" si="48"/>
        <v>95.28</v>
      </c>
      <c r="S1056" s="13">
        <f t="shared" si="49"/>
        <v>42551.928854166668</v>
      </c>
      <c r="T1056" s="13">
        <f t="shared" si="50"/>
        <v>42585.0625</v>
      </c>
    </row>
    <row r="1057" spans="1:20" ht="18.5" customHeight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8286</v>
      </c>
      <c r="O1057" t="s">
        <v>8287</v>
      </c>
      <c r="P1057">
        <f>ROUND(E1057/D1057*100,0)</f>
        <v>107</v>
      </c>
      <c r="Q1057">
        <f t="shared" si="48"/>
        <v>70.209999999999994</v>
      </c>
      <c r="S1057" s="13">
        <f t="shared" si="49"/>
        <v>40911.809872685182</v>
      </c>
      <c r="T1057" s="13">
        <f t="shared" si="50"/>
        <v>40932.809872685182</v>
      </c>
    </row>
    <row r="1058" spans="1:20" ht="18.5" customHeight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8282</v>
      </c>
      <c r="O1058" t="s">
        <v>8285</v>
      </c>
      <c r="P1058">
        <f>ROUND(E1058/D1058*100,0)</f>
        <v>112</v>
      </c>
      <c r="Q1058">
        <f t="shared" si="48"/>
        <v>69.19</v>
      </c>
      <c r="S1058" s="13">
        <f t="shared" si="49"/>
        <v>42762.942430555559</v>
      </c>
      <c r="T1058" s="13">
        <f t="shared" si="50"/>
        <v>42794.208333333328</v>
      </c>
    </row>
    <row r="1059" spans="1:20" ht="18.5" customHeight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8282</v>
      </c>
      <c r="O1059" t="s">
        <v>8285</v>
      </c>
      <c r="P1059">
        <f>ROUND(E1059/D1059*100,0)</f>
        <v>102</v>
      </c>
      <c r="Q1059">
        <f t="shared" si="48"/>
        <v>62.92</v>
      </c>
      <c r="S1059" s="13">
        <f t="shared" si="49"/>
        <v>41026.953055555554</v>
      </c>
      <c r="T1059" s="13">
        <f t="shared" si="50"/>
        <v>41061.953055555554</v>
      </c>
    </row>
    <row r="1060" spans="1:20" ht="18.5" customHeight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8280</v>
      </c>
      <c r="O1060" t="s">
        <v>8291</v>
      </c>
      <c r="P1060">
        <f>ROUND(E1060/D1060*100,0)</f>
        <v>160</v>
      </c>
      <c r="Q1060">
        <f t="shared" si="48"/>
        <v>109.78</v>
      </c>
      <c r="S1060" s="13">
        <f t="shared" si="49"/>
        <v>42508.677187499998</v>
      </c>
      <c r="T1060" s="13">
        <f t="shared" si="50"/>
        <v>42544.852083333331</v>
      </c>
    </row>
    <row r="1061" spans="1:20" ht="18.5" customHeight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8270</v>
      </c>
      <c r="O1061" t="s">
        <v>8292</v>
      </c>
      <c r="P1061">
        <f>ROUND(E1061/D1061*100,0)</f>
        <v>112</v>
      </c>
      <c r="Q1061">
        <f t="shared" si="48"/>
        <v>53.19</v>
      </c>
      <c r="S1061" s="13">
        <f t="shared" si="49"/>
        <v>42639.421493055561</v>
      </c>
      <c r="T1061" s="13">
        <f t="shared" si="50"/>
        <v>42659.458333333328</v>
      </c>
    </row>
    <row r="1062" spans="1:20" ht="18.5" customHeight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8286</v>
      </c>
      <c r="O1062" t="s">
        <v>8290</v>
      </c>
      <c r="P1062">
        <f>ROUND(E1062/D1062*100,0)</f>
        <v>101</v>
      </c>
      <c r="Q1062">
        <f t="shared" si="48"/>
        <v>113.88</v>
      </c>
      <c r="S1062" s="13">
        <f t="shared" si="49"/>
        <v>40973.038541666669</v>
      </c>
      <c r="T1062" s="13">
        <f t="shared" si="50"/>
        <v>40993.996874999997</v>
      </c>
    </row>
    <row r="1063" spans="1:20" ht="18.5" customHeight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8267</v>
      </c>
      <c r="O1063" t="s">
        <v>8269</v>
      </c>
      <c r="P1063">
        <f>ROUND(E1063/D1063*100,0)</f>
        <v>279</v>
      </c>
      <c r="Q1063">
        <f t="shared" si="48"/>
        <v>23.52</v>
      </c>
      <c r="S1063" s="13">
        <f t="shared" si="49"/>
        <v>42564.026319444441</v>
      </c>
      <c r="T1063" s="13">
        <f t="shared" si="50"/>
        <v>42594.026319444441</v>
      </c>
    </row>
    <row r="1064" spans="1:20" ht="18.5" customHeight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8280</v>
      </c>
      <c r="O1064" t="s">
        <v>8281</v>
      </c>
      <c r="P1064">
        <f>ROUND(E1064/D1064*100,0)</f>
        <v>111</v>
      </c>
      <c r="Q1064">
        <f t="shared" si="48"/>
        <v>50.18</v>
      </c>
      <c r="S1064" s="13">
        <f t="shared" si="49"/>
        <v>40809.15252314815</v>
      </c>
      <c r="T1064" s="13">
        <f t="shared" si="50"/>
        <v>40854.194189814814</v>
      </c>
    </row>
    <row r="1065" spans="1:20" ht="18.5" customHeight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8278</v>
      </c>
      <c r="O1065" t="s">
        <v>8304</v>
      </c>
      <c r="P1065">
        <f>ROUND(E1065/D1065*100,0)</f>
        <v>25</v>
      </c>
      <c r="Q1065">
        <f t="shared" si="48"/>
        <v>168.39</v>
      </c>
      <c r="S1065" s="13">
        <f t="shared" si="49"/>
        <v>42082.575555555552</v>
      </c>
      <c r="T1065" s="13">
        <f t="shared" si="50"/>
        <v>42105.25</v>
      </c>
    </row>
    <row r="1066" spans="1:20" ht="18.5" customHeight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8280</v>
      </c>
      <c r="O1066" t="s">
        <v>8281</v>
      </c>
      <c r="P1066">
        <f>ROUND(E1066/D1066*100,0)</f>
        <v>111</v>
      </c>
      <c r="Q1066">
        <f t="shared" si="48"/>
        <v>95.78</v>
      </c>
      <c r="S1066" s="13">
        <f t="shared" si="49"/>
        <v>40267.245717592588</v>
      </c>
      <c r="T1066" s="13">
        <f t="shared" si="50"/>
        <v>40308.844444444447</v>
      </c>
    </row>
    <row r="1067" spans="1:20" ht="18.5" customHeight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8286</v>
      </c>
      <c r="O1067" t="s">
        <v>8297</v>
      </c>
      <c r="P1067">
        <f>ROUND(E1067/D1067*100,0)</f>
        <v>111</v>
      </c>
      <c r="Q1067">
        <f t="shared" si="48"/>
        <v>554</v>
      </c>
      <c r="S1067" s="13">
        <f t="shared" si="49"/>
        <v>41521.617361111108</v>
      </c>
      <c r="T1067" s="13">
        <f t="shared" si="50"/>
        <v>41535.617361111108</v>
      </c>
    </row>
    <row r="1068" spans="1:20" ht="18.5" customHeight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8286</v>
      </c>
      <c r="O1068" t="s">
        <v>8290</v>
      </c>
      <c r="P1068">
        <f>ROUND(E1068/D1068*100,0)</f>
        <v>111</v>
      </c>
      <c r="Q1068">
        <f t="shared" si="48"/>
        <v>63.62</v>
      </c>
      <c r="S1068" s="13">
        <f t="shared" si="49"/>
        <v>42146.190902777773</v>
      </c>
      <c r="T1068" s="13">
        <f t="shared" si="50"/>
        <v>42170.190902777773</v>
      </c>
    </row>
    <row r="1069" spans="1:20" ht="18.5" customHeight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8275</v>
      </c>
      <c r="O1069" t="s">
        <v>8276</v>
      </c>
      <c r="P1069">
        <f>ROUND(E1069/D1069*100,0)</f>
        <v>120</v>
      </c>
      <c r="Q1069">
        <f t="shared" si="48"/>
        <v>48.13</v>
      </c>
      <c r="S1069" s="13">
        <f t="shared" si="49"/>
        <v>42197.771990740745</v>
      </c>
      <c r="T1069" s="13">
        <f t="shared" si="50"/>
        <v>42227.771990740745</v>
      </c>
    </row>
    <row r="1070" spans="1:20" ht="18.5" customHeight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8282</v>
      </c>
      <c r="O1070" t="s">
        <v>8285</v>
      </c>
      <c r="P1070">
        <f>ROUND(E1070/D1070*100,0)</f>
        <v>111</v>
      </c>
      <c r="Q1070">
        <f t="shared" si="48"/>
        <v>40.630000000000003</v>
      </c>
      <c r="S1070" s="13">
        <f t="shared" si="49"/>
        <v>42401.806562500002</v>
      </c>
      <c r="T1070" s="13">
        <f t="shared" si="50"/>
        <v>42431.806562500002</v>
      </c>
    </row>
    <row r="1071" spans="1:20" ht="18.5" customHeight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8282</v>
      </c>
      <c r="O1071" t="s">
        <v>8285</v>
      </c>
      <c r="P1071">
        <f>ROUND(E1071/D1071*100,0)</f>
        <v>100</v>
      </c>
      <c r="Q1071">
        <f t="shared" si="48"/>
        <v>69.819999999999993</v>
      </c>
      <c r="S1071" s="13">
        <f t="shared" si="49"/>
        <v>42466.558796296296</v>
      </c>
      <c r="T1071" s="13">
        <f t="shared" si="50"/>
        <v>42490.165972222225</v>
      </c>
    </row>
    <row r="1072" spans="1:20" ht="18.5" customHeight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8282</v>
      </c>
      <c r="O1072" t="s">
        <v>8294</v>
      </c>
      <c r="P1072">
        <f>ROUND(E1072/D1072*100,0)</f>
        <v>110</v>
      </c>
      <c r="Q1072">
        <f t="shared" si="48"/>
        <v>166.97</v>
      </c>
      <c r="S1072" s="13">
        <f t="shared" si="49"/>
        <v>42682.616967592592</v>
      </c>
      <c r="T1072" s="13">
        <f t="shared" si="50"/>
        <v>42703.25</v>
      </c>
    </row>
    <row r="1073" spans="1:20" ht="18.5" customHeight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8275</v>
      </c>
      <c r="O1073" t="s">
        <v>8276</v>
      </c>
      <c r="P1073">
        <f>ROUND(E1073/D1073*100,0)</f>
        <v>220</v>
      </c>
      <c r="Q1073">
        <f t="shared" si="48"/>
        <v>37.479999999999997</v>
      </c>
      <c r="S1073" s="13">
        <f t="shared" si="49"/>
        <v>42781.549097222218</v>
      </c>
      <c r="T1073" s="13">
        <f t="shared" si="50"/>
        <v>42806.507430555561</v>
      </c>
    </row>
    <row r="1074" spans="1:20" ht="18.5" customHeight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8278</v>
      </c>
      <c r="O1074" t="s">
        <v>8279</v>
      </c>
      <c r="P1074">
        <f>ROUND(E1074/D1074*100,0)</f>
        <v>110</v>
      </c>
      <c r="Q1074">
        <f t="shared" si="48"/>
        <v>68.86</v>
      </c>
      <c r="S1074" s="13">
        <f t="shared" si="49"/>
        <v>42495.871736111112</v>
      </c>
      <c r="T1074" s="13">
        <f t="shared" si="50"/>
        <v>42530.791666666672</v>
      </c>
    </row>
    <row r="1075" spans="1:20" ht="18.5" customHeight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8282</v>
      </c>
      <c r="O1075" t="s">
        <v>8285</v>
      </c>
      <c r="P1075">
        <f>ROUND(E1075/D1075*100,0)</f>
        <v>100</v>
      </c>
      <c r="Q1075">
        <f t="shared" si="48"/>
        <v>125.09</v>
      </c>
      <c r="S1075" s="13">
        <f t="shared" si="49"/>
        <v>42193.771481481483</v>
      </c>
      <c r="T1075" s="13">
        <f t="shared" si="50"/>
        <v>42212.957638888889</v>
      </c>
    </row>
    <row r="1076" spans="1:20" ht="18.5" customHeight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8282</v>
      </c>
      <c r="O1076" t="s">
        <v>8285</v>
      </c>
      <c r="P1076">
        <f>ROUND(E1076/D1076*100,0)</f>
        <v>110</v>
      </c>
      <c r="Q1076">
        <f t="shared" si="48"/>
        <v>72.38</v>
      </c>
      <c r="S1076" s="13">
        <f t="shared" si="49"/>
        <v>42329.838159722218</v>
      </c>
      <c r="T1076" s="13">
        <f t="shared" si="50"/>
        <v>42388.957638888889</v>
      </c>
    </row>
    <row r="1077" spans="1:20" ht="18.5" customHeight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8286</v>
      </c>
      <c r="O1077" t="s">
        <v>8290</v>
      </c>
      <c r="P1077">
        <f>ROUND(E1077/D1077*100,0)</f>
        <v>100</v>
      </c>
      <c r="Q1077">
        <f t="shared" si="48"/>
        <v>305.56</v>
      </c>
      <c r="S1077" s="13">
        <f t="shared" si="49"/>
        <v>40730.105625000004</v>
      </c>
      <c r="T1077" s="13">
        <f t="shared" si="50"/>
        <v>40747.165972222225</v>
      </c>
    </row>
    <row r="1078" spans="1:20" ht="18.5" customHeight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8275</v>
      </c>
      <c r="O1078" t="s">
        <v>8276</v>
      </c>
      <c r="P1078">
        <f>ROUND(E1078/D1078*100,0)</f>
        <v>137</v>
      </c>
      <c r="Q1078">
        <f t="shared" si="48"/>
        <v>69.569999999999993</v>
      </c>
      <c r="S1078" s="13">
        <f t="shared" si="49"/>
        <v>42774.621712962966</v>
      </c>
      <c r="T1078" s="13">
        <f t="shared" si="50"/>
        <v>42804.621712962966</v>
      </c>
    </row>
    <row r="1079" spans="1:20" ht="18.5" customHeight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8282</v>
      </c>
      <c r="O1079" t="s">
        <v>8285</v>
      </c>
      <c r="P1079">
        <f>ROUND(E1079/D1079*100,0)</f>
        <v>110</v>
      </c>
      <c r="Q1079">
        <f t="shared" si="48"/>
        <v>50.75</v>
      </c>
      <c r="S1079" s="13">
        <f t="shared" si="49"/>
        <v>42061.212488425925</v>
      </c>
      <c r="T1079" s="13">
        <f t="shared" si="50"/>
        <v>42089.166666666672</v>
      </c>
    </row>
    <row r="1080" spans="1:20" ht="18.5" customHeight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8282</v>
      </c>
      <c r="O1080" t="s">
        <v>8285</v>
      </c>
      <c r="P1080">
        <f>ROUND(E1080/D1080*100,0)</f>
        <v>110</v>
      </c>
      <c r="Q1080">
        <f t="shared" si="48"/>
        <v>91.3</v>
      </c>
      <c r="S1080" s="13">
        <f t="shared" si="49"/>
        <v>40531.886886574073</v>
      </c>
      <c r="T1080" s="13">
        <f t="shared" si="50"/>
        <v>40591.886886574073</v>
      </c>
    </row>
    <row r="1081" spans="1:20" ht="18.5" customHeight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8270</v>
      </c>
      <c r="O1081" t="s">
        <v>8292</v>
      </c>
      <c r="P1081">
        <f>ROUND(E1081/D1081*100,0)</f>
        <v>109</v>
      </c>
      <c r="Q1081">
        <f t="shared" si="48"/>
        <v>54.69</v>
      </c>
      <c r="S1081" s="13">
        <f t="shared" si="49"/>
        <v>42184.816539351858</v>
      </c>
      <c r="T1081" s="13">
        <f t="shared" si="50"/>
        <v>42215.165972222225</v>
      </c>
    </row>
    <row r="1082" spans="1:20" ht="18.5" customHeight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8286</v>
      </c>
      <c r="O1082" t="s">
        <v>8290</v>
      </c>
      <c r="P1082">
        <f>ROUND(E1082/D1082*100,0)</f>
        <v>137</v>
      </c>
      <c r="Q1082">
        <f t="shared" si="48"/>
        <v>70.06</v>
      </c>
      <c r="S1082" s="13">
        <f t="shared" si="49"/>
        <v>42126.92123842593</v>
      </c>
      <c r="T1082" s="13">
        <f t="shared" si="50"/>
        <v>42158.1875</v>
      </c>
    </row>
    <row r="1083" spans="1:20" ht="18.5" customHeight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8282</v>
      </c>
      <c r="O1083" t="s">
        <v>8285</v>
      </c>
      <c r="P1083">
        <f>ROUND(E1083/D1083*100,0)</f>
        <v>109</v>
      </c>
      <c r="Q1083">
        <f t="shared" si="48"/>
        <v>74.819999999999993</v>
      </c>
      <c r="S1083" s="13">
        <f t="shared" si="49"/>
        <v>42303.672662037032</v>
      </c>
      <c r="T1083" s="13">
        <f t="shared" si="50"/>
        <v>42338.714328703703</v>
      </c>
    </row>
    <row r="1084" spans="1:20" ht="18.5" customHeight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8280</v>
      </c>
      <c r="O1084" t="s">
        <v>8281</v>
      </c>
      <c r="P1084">
        <f>ROUND(E1084/D1084*100,0)</f>
        <v>136</v>
      </c>
      <c r="Q1084">
        <f t="shared" si="48"/>
        <v>160.47</v>
      </c>
      <c r="S1084" s="13">
        <f t="shared" si="49"/>
        <v>42058.235289351855</v>
      </c>
      <c r="T1084" s="13">
        <f t="shared" si="50"/>
        <v>42085.333333333328</v>
      </c>
    </row>
    <row r="1085" spans="1:20" ht="18.5" customHeight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8272</v>
      </c>
      <c r="O1085" t="s">
        <v>8273</v>
      </c>
      <c r="P1085">
        <f>ROUND(E1085/D1085*100,0)</f>
        <v>35</v>
      </c>
      <c r="Q1085">
        <f t="shared" si="48"/>
        <v>104.85</v>
      </c>
      <c r="S1085" s="13">
        <f t="shared" si="49"/>
        <v>42282.678287037037</v>
      </c>
      <c r="T1085" s="13">
        <f t="shared" si="50"/>
        <v>42322.719953703709</v>
      </c>
    </row>
    <row r="1086" spans="1:20" ht="18.5" customHeight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8270</v>
      </c>
      <c r="O1086" t="s">
        <v>8292</v>
      </c>
      <c r="P1086">
        <f>ROUND(E1086/D1086*100,0)</f>
        <v>156</v>
      </c>
      <c r="Q1086">
        <f t="shared" si="48"/>
        <v>36.53</v>
      </c>
      <c r="S1086" s="13">
        <f t="shared" si="49"/>
        <v>41247.020243055551</v>
      </c>
      <c r="T1086" s="13">
        <f t="shared" si="50"/>
        <v>41288.888888888891</v>
      </c>
    </row>
    <row r="1087" spans="1:20" ht="18.5" customHeight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8286</v>
      </c>
      <c r="O1087" t="s">
        <v>8290</v>
      </c>
      <c r="P1087">
        <f>ROUND(E1087/D1087*100,0)</f>
        <v>272</v>
      </c>
      <c r="Q1087">
        <f t="shared" si="48"/>
        <v>48.54</v>
      </c>
      <c r="S1087" s="13">
        <f t="shared" si="49"/>
        <v>41228.924884259257</v>
      </c>
      <c r="T1087" s="13">
        <f t="shared" si="50"/>
        <v>41258.924884259257</v>
      </c>
    </row>
    <row r="1088" spans="1:20" ht="18.5" customHeight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8286</v>
      </c>
      <c r="O1088" t="s">
        <v>8287</v>
      </c>
      <c r="P1088">
        <f>ROUND(E1088/D1088*100,0)</f>
        <v>109</v>
      </c>
      <c r="Q1088">
        <f t="shared" si="48"/>
        <v>61.04</v>
      </c>
      <c r="S1088" s="13">
        <f t="shared" si="49"/>
        <v>41696.817129629628</v>
      </c>
      <c r="T1088" s="13">
        <f t="shared" si="50"/>
        <v>41731.775462962964</v>
      </c>
    </row>
    <row r="1089" spans="1:20" ht="18.5" customHeight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8270</v>
      </c>
      <c r="O1089" t="s">
        <v>8307</v>
      </c>
      <c r="P1089">
        <f>ROUND(E1089/D1089*100,0)</f>
        <v>32</v>
      </c>
      <c r="Q1089">
        <f t="shared" si="48"/>
        <v>115.55</v>
      </c>
      <c r="S1089" s="13">
        <f t="shared" si="49"/>
        <v>42304.210833333331</v>
      </c>
      <c r="T1089" s="13">
        <f t="shared" si="50"/>
        <v>42334.252500000002</v>
      </c>
    </row>
    <row r="1090" spans="1:20" ht="18.5" customHeight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8282</v>
      </c>
      <c r="O1090" t="s">
        <v>8285</v>
      </c>
      <c r="P1090">
        <f>ROUND(E1090/D1090*100,0)</f>
        <v>109</v>
      </c>
      <c r="Q1090">
        <f t="shared" si="48"/>
        <v>54.3</v>
      </c>
      <c r="S1090" s="13">
        <f t="shared" si="49"/>
        <v>41931.682939814818</v>
      </c>
      <c r="T1090" s="13">
        <f t="shared" si="50"/>
        <v>41961.724606481483</v>
      </c>
    </row>
    <row r="1091" spans="1:20" ht="18.5" customHeight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8272</v>
      </c>
      <c r="O1091" t="s">
        <v>8273</v>
      </c>
      <c r="P1091">
        <f>ROUND(E1091/D1091*100,0)</f>
        <v>15</v>
      </c>
      <c r="Q1091">
        <f t="shared" ref="Q1091:Q1154" si="51">IFERROR(ROUND(E1091/L1091,2),0)</f>
        <v>71.34</v>
      </c>
      <c r="S1091" s="13">
        <f t="shared" ref="S1091:S1154" si="52">(((J1091/60)/60)/24)+DATE(1970,1,1)</f>
        <v>42388.575104166666</v>
      </c>
      <c r="T1091" s="13">
        <f t="shared" ref="T1091:T1154" si="53">(((I1091/60)/60)/24)+DATE(1970,1,1)</f>
        <v>42421.575104166666</v>
      </c>
    </row>
    <row r="1092" spans="1:20" ht="18.5" customHeight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8275</v>
      </c>
      <c r="O1092" t="s">
        <v>8276</v>
      </c>
      <c r="P1092">
        <f>ROUND(E1092/D1092*100,0)</f>
        <v>271</v>
      </c>
      <c r="Q1092">
        <f t="shared" si="51"/>
        <v>53.08</v>
      </c>
      <c r="S1092" s="13">
        <f t="shared" si="52"/>
        <v>42338.709108796291</v>
      </c>
      <c r="T1092" s="13">
        <f t="shared" si="53"/>
        <v>42372.957638888889</v>
      </c>
    </row>
    <row r="1093" spans="1:20" ht="18.5" customHeight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8280</v>
      </c>
      <c r="O1093" t="s">
        <v>8302</v>
      </c>
      <c r="P1093">
        <f>ROUND(E1093/D1093*100,0)</f>
        <v>155</v>
      </c>
      <c r="Q1093">
        <f t="shared" si="51"/>
        <v>102.08</v>
      </c>
      <c r="S1093" s="13">
        <f t="shared" si="52"/>
        <v>42125.333182870367</v>
      </c>
      <c r="T1093" s="13">
        <f t="shared" si="53"/>
        <v>42155.333182870367</v>
      </c>
    </row>
    <row r="1094" spans="1:20" ht="18.5" customHeight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8282</v>
      </c>
      <c r="O1094" t="s">
        <v>8294</v>
      </c>
      <c r="P1094">
        <f>ROUND(E1094/D1094*100,0)</f>
        <v>108</v>
      </c>
      <c r="Q1094">
        <f t="shared" si="51"/>
        <v>94.91</v>
      </c>
      <c r="S1094" s="13">
        <f t="shared" si="52"/>
        <v>42656.005173611105</v>
      </c>
      <c r="T1094" s="13">
        <f t="shared" si="53"/>
        <v>42689.088888888888</v>
      </c>
    </row>
    <row r="1095" spans="1:20" ht="18.5" customHeight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8286</v>
      </c>
      <c r="O1095" t="s">
        <v>8290</v>
      </c>
      <c r="P1095">
        <f>ROUND(E1095/D1095*100,0)</f>
        <v>120</v>
      </c>
      <c r="Q1095">
        <f t="shared" si="51"/>
        <v>50.93</v>
      </c>
      <c r="S1095" s="13">
        <f t="shared" si="52"/>
        <v>41792.667361111111</v>
      </c>
      <c r="T1095" s="13">
        <f t="shared" si="53"/>
        <v>41813.667361111111</v>
      </c>
    </row>
    <row r="1096" spans="1:20" ht="18.5" customHeight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8267</v>
      </c>
      <c r="O1096" t="s">
        <v>8268</v>
      </c>
      <c r="P1096">
        <f>ROUND(E1096/D1096*100,0)</f>
        <v>108</v>
      </c>
      <c r="Q1096">
        <f t="shared" si="51"/>
        <v>154.16999999999999</v>
      </c>
      <c r="S1096" s="13">
        <f t="shared" si="52"/>
        <v>42705.764513888891</v>
      </c>
      <c r="T1096" s="13">
        <f t="shared" si="53"/>
        <v>42735.764513888891</v>
      </c>
    </row>
    <row r="1097" spans="1:20" ht="18.5" customHeight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8272</v>
      </c>
      <c r="O1097" t="s">
        <v>8273</v>
      </c>
      <c r="P1097">
        <f>ROUND(E1097/D1097*100,0)</f>
        <v>31</v>
      </c>
      <c r="Q1097">
        <f t="shared" si="51"/>
        <v>71.87</v>
      </c>
      <c r="S1097" s="13">
        <f t="shared" si="52"/>
        <v>42018.071550925932</v>
      </c>
      <c r="T1097" s="13">
        <f t="shared" si="53"/>
        <v>42049.071550925932</v>
      </c>
    </row>
    <row r="1098" spans="1:20" ht="18.5" customHeight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8280</v>
      </c>
      <c r="O1098" t="s">
        <v>8281</v>
      </c>
      <c r="P1098">
        <f>ROUND(E1098/D1098*100,0)</f>
        <v>108</v>
      </c>
      <c r="Q1098">
        <f t="shared" si="51"/>
        <v>45.67</v>
      </c>
      <c r="S1098" s="13">
        <f t="shared" si="52"/>
        <v>40697.498449074075</v>
      </c>
      <c r="T1098" s="13">
        <f t="shared" si="53"/>
        <v>40727.498449074075</v>
      </c>
    </row>
    <row r="1099" spans="1:20" ht="18.5" customHeight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8280</v>
      </c>
      <c r="O1099" t="s">
        <v>8291</v>
      </c>
      <c r="P1099">
        <f>ROUND(E1099/D1099*100,0)</f>
        <v>108</v>
      </c>
      <c r="Q1099">
        <f t="shared" si="51"/>
        <v>76.87</v>
      </c>
      <c r="S1099" s="13">
        <f t="shared" si="52"/>
        <v>41932.819525462961</v>
      </c>
      <c r="T1099" s="13">
        <f t="shared" si="53"/>
        <v>41992.861192129625</v>
      </c>
    </row>
    <row r="1100" spans="1:20" ht="18.5" customHeight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8282</v>
      </c>
      <c r="O1100" t="s">
        <v>8294</v>
      </c>
      <c r="P1100">
        <f>ROUND(E1100/D1100*100,0)</f>
        <v>90</v>
      </c>
      <c r="Q1100">
        <f t="shared" si="51"/>
        <v>145.41</v>
      </c>
      <c r="S1100" s="13">
        <f t="shared" si="52"/>
        <v>42084.881539351853</v>
      </c>
      <c r="T1100" s="13">
        <f t="shared" si="53"/>
        <v>42114.881539351853</v>
      </c>
    </row>
    <row r="1101" spans="1:20" ht="18.5" customHeight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8282</v>
      </c>
      <c r="O1101" t="s">
        <v>8285</v>
      </c>
      <c r="P1101">
        <f>ROUND(E1101/D1101*100,0)</f>
        <v>108</v>
      </c>
      <c r="Q1101">
        <f t="shared" si="51"/>
        <v>76.8</v>
      </c>
      <c r="S1101" s="13">
        <f t="shared" si="52"/>
        <v>42495.992800925931</v>
      </c>
      <c r="T1101" s="13">
        <f t="shared" si="53"/>
        <v>42552.958333333328</v>
      </c>
    </row>
    <row r="1102" spans="1:20" ht="18.5" customHeight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8282</v>
      </c>
      <c r="O1102" t="s">
        <v>8285</v>
      </c>
      <c r="P1102">
        <f>ROUND(E1102/D1102*100,0)</f>
        <v>139</v>
      </c>
      <c r="Q1102">
        <f t="shared" si="51"/>
        <v>116.65</v>
      </c>
      <c r="S1102" s="13">
        <f t="shared" si="52"/>
        <v>42185.521087962959</v>
      </c>
      <c r="T1102" s="13">
        <f t="shared" si="53"/>
        <v>42215.521087962959</v>
      </c>
    </row>
    <row r="1103" spans="1:20" ht="18.5" customHeight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8280</v>
      </c>
      <c r="O1103" t="s">
        <v>8291</v>
      </c>
      <c r="P1103">
        <f>ROUND(E1103/D1103*100,0)</f>
        <v>102</v>
      </c>
      <c r="Q1103">
        <f t="shared" si="51"/>
        <v>83.75</v>
      </c>
      <c r="S1103" s="13">
        <f t="shared" si="52"/>
        <v>42286.660891203705</v>
      </c>
      <c r="T1103" s="13">
        <f t="shared" si="53"/>
        <v>42316.702557870376</v>
      </c>
    </row>
    <row r="1104" spans="1:20" ht="18.5" customHeight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8286</v>
      </c>
      <c r="O1104" t="s">
        <v>8290</v>
      </c>
      <c r="P1104">
        <f>ROUND(E1104/D1104*100,0)</f>
        <v>107</v>
      </c>
      <c r="Q1104">
        <f t="shared" si="51"/>
        <v>68.709999999999994</v>
      </c>
      <c r="S1104" s="13">
        <f t="shared" si="52"/>
        <v>42279.669768518521</v>
      </c>
      <c r="T1104" s="13">
        <f t="shared" si="53"/>
        <v>42321.711435185185</v>
      </c>
    </row>
    <row r="1105" spans="1:20" ht="18.5" customHeight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8282</v>
      </c>
      <c r="O1105" t="s">
        <v>8285</v>
      </c>
      <c r="P1105">
        <f>ROUND(E1105/D1105*100,0)</f>
        <v>160</v>
      </c>
      <c r="Q1105">
        <f t="shared" si="51"/>
        <v>40.29</v>
      </c>
      <c r="S1105" s="13">
        <f t="shared" si="52"/>
        <v>41793.668761574074</v>
      </c>
      <c r="T1105" s="13">
        <f t="shared" si="53"/>
        <v>41823.668761574074</v>
      </c>
    </row>
    <row r="1106" spans="1:20" ht="18.5" customHeight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8286</v>
      </c>
      <c r="O1106" t="s">
        <v>8290</v>
      </c>
      <c r="P1106">
        <f>ROUND(E1106/D1106*100,0)</f>
        <v>107</v>
      </c>
      <c r="Q1106">
        <f t="shared" si="51"/>
        <v>73.36</v>
      </c>
      <c r="S1106" s="13">
        <f t="shared" si="52"/>
        <v>42703.214409722219</v>
      </c>
      <c r="T1106" s="13">
        <f t="shared" si="53"/>
        <v>42733.214409722219</v>
      </c>
    </row>
    <row r="1107" spans="1:20" ht="18.5" customHeight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8282</v>
      </c>
      <c r="O1107" t="s">
        <v>8285</v>
      </c>
      <c r="P1107">
        <f>ROUND(E1107/D1107*100,0)</f>
        <v>107</v>
      </c>
      <c r="Q1107">
        <f t="shared" si="51"/>
        <v>74.209999999999994</v>
      </c>
      <c r="S1107" s="13">
        <f t="shared" si="52"/>
        <v>41915.762835648151</v>
      </c>
      <c r="T1107" s="13">
        <f t="shared" si="53"/>
        <v>41944.720833333333</v>
      </c>
    </row>
    <row r="1108" spans="1:20" ht="18.5" customHeight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8286</v>
      </c>
      <c r="O1108" t="s">
        <v>8290</v>
      </c>
      <c r="P1108">
        <f>ROUND(E1108/D1108*100,0)</f>
        <v>127</v>
      </c>
      <c r="Q1108">
        <f t="shared" si="51"/>
        <v>59.23</v>
      </c>
      <c r="S1108" s="13">
        <f t="shared" si="52"/>
        <v>41495.692627314813</v>
      </c>
      <c r="T1108" s="13">
        <f t="shared" si="53"/>
        <v>41527.165972222225</v>
      </c>
    </row>
    <row r="1109" spans="1:20" ht="18.5" customHeight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8272</v>
      </c>
      <c r="O1109" t="s">
        <v>8273</v>
      </c>
      <c r="P1109">
        <f>ROUND(E1109/D1109*100,0)</f>
        <v>107</v>
      </c>
      <c r="Q1109">
        <f t="shared" si="51"/>
        <v>108.78</v>
      </c>
      <c r="S1109" s="13">
        <f t="shared" si="52"/>
        <v>42068.829039351855</v>
      </c>
      <c r="T1109" s="13">
        <f t="shared" si="53"/>
        <v>42088.787372685183</v>
      </c>
    </row>
    <row r="1110" spans="1:20" ht="18.5" customHeight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8282</v>
      </c>
      <c r="O1110" t="s">
        <v>8283</v>
      </c>
      <c r="P1110">
        <f>ROUND(E1110/D1110*100,0)</f>
        <v>27</v>
      </c>
      <c r="Q1110">
        <f t="shared" si="51"/>
        <v>70.11</v>
      </c>
      <c r="S1110" s="13">
        <f t="shared" si="52"/>
        <v>41885.595138888886</v>
      </c>
      <c r="T1110" s="13">
        <f t="shared" si="53"/>
        <v>41916.595138888886</v>
      </c>
    </row>
    <row r="1111" spans="1:20" ht="18.5" customHeight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8280</v>
      </c>
      <c r="O1111" t="s">
        <v>8281</v>
      </c>
      <c r="P1111">
        <f>ROUND(E1111/D1111*100,0)</f>
        <v>177</v>
      </c>
      <c r="Q1111">
        <f t="shared" si="51"/>
        <v>81.89</v>
      </c>
      <c r="S1111" s="13">
        <f t="shared" si="52"/>
        <v>40235.900358796294</v>
      </c>
      <c r="T1111" s="13">
        <f t="shared" si="53"/>
        <v>40296.78402777778</v>
      </c>
    </row>
    <row r="1112" spans="1:20" ht="18.5" customHeight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8286</v>
      </c>
      <c r="O1112" t="s">
        <v>8287</v>
      </c>
      <c r="P1112">
        <f>ROUND(E1112/D1112*100,0)</f>
        <v>116</v>
      </c>
      <c r="Q1112">
        <f t="shared" si="51"/>
        <v>50.69</v>
      </c>
      <c r="S1112" s="13">
        <f t="shared" si="52"/>
        <v>41099.093865740739</v>
      </c>
      <c r="T1112" s="13">
        <f t="shared" si="53"/>
        <v>41131.916666666664</v>
      </c>
    </row>
    <row r="1113" spans="1:20" ht="18.5" customHeight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8282</v>
      </c>
      <c r="O1113" t="s">
        <v>8283</v>
      </c>
      <c r="P1113">
        <f>ROUND(E1113/D1113*100,0)</f>
        <v>133</v>
      </c>
      <c r="Q1113">
        <f t="shared" si="51"/>
        <v>82.94</v>
      </c>
      <c r="S1113" s="13">
        <f t="shared" si="52"/>
        <v>41843.155729166669</v>
      </c>
      <c r="T1113" s="13">
        <f t="shared" si="53"/>
        <v>41873.155729166669</v>
      </c>
    </row>
    <row r="1114" spans="1:20" ht="18.5" customHeight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8286</v>
      </c>
      <c r="O1114" t="s">
        <v>8290</v>
      </c>
      <c r="P1114">
        <f>ROUND(E1114/D1114*100,0)</f>
        <v>106</v>
      </c>
      <c r="Q1114">
        <f t="shared" si="51"/>
        <v>189.29</v>
      </c>
      <c r="S1114" s="13">
        <f t="shared" si="52"/>
        <v>40274.745127314818</v>
      </c>
      <c r="T1114" s="13">
        <f t="shared" si="53"/>
        <v>40344.166666666664</v>
      </c>
    </row>
    <row r="1115" spans="1:20" ht="18.5" customHeight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8272</v>
      </c>
      <c r="O1115" t="s">
        <v>8273</v>
      </c>
      <c r="P1115">
        <f>ROUND(E1115/D1115*100,0)</f>
        <v>132</v>
      </c>
      <c r="Q1115">
        <f t="shared" si="51"/>
        <v>48.15</v>
      </c>
      <c r="S1115" s="13">
        <f t="shared" si="52"/>
        <v>42484.829062500001</v>
      </c>
      <c r="T1115" s="13">
        <f t="shared" si="53"/>
        <v>42513.916666666672</v>
      </c>
    </row>
    <row r="1116" spans="1:20" ht="18.5" customHeight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8282</v>
      </c>
      <c r="O1116" t="s">
        <v>8285</v>
      </c>
      <c r="P1116">
        <f>ROUND(E1116/D1116*100,0)</f>
        <v>106</v>
      </c>
      <c r="Q1116">
        <f t="shared" si="51"/>
        <v>143.11000000000001</v>
      </c>
      <c r="S1116" s="13">
        <f t="shared" si="52"/>
        <v>41851.541585648149</v>
      </c>
      <c r="T1116" s="13">
        <f t="shared" si="53"/>
        <v>41872.686111111114</v>
      </c>
    </row>
    <row r="1117" spans="1:20" ht="18.5" customHeight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8282</v>
      </c>
      <c r="O1117" t="s">
        <v>8285</v>
      </c>
      <c r="P1117">
        <f>ROUND(E1117/D1117*100,0)</f>
        <v>106</v>
      </c>
      <c r="Q1117">
        <f t="shared" si="51"/>
        <v>115.02</v>
      </c>
      <c r="S1117" s="13">
        <f t="shared" si="52"/>
        <v>42737.910138888896</v>
      </c>
      <c r="T1117" s="13">
        <f t="shared" si="53"/>
        <v>42767.957638888889</v>
      </c>
    </row>
    <row r="1118" spans="1:20" ht="18.5" customHeight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8282</v>
      </c>
      <c r="O1118" t="s">
        <v>8285</v>
      </c>
      <c r="P1118">
        <f>ROUND(E1118/D1118*100,0)</f>
        <v>106</v>
      </c>
      <c r="Q1118">
        <f t="shared" si="51"/>
        <v>41.94</v>
      </c>
      <c r="S1118" s="13">
        <f t="shared" si="52"/>
        <v>41753.593275462961</v>
      </c>
      <c r="T1118" s="13">
        <f t="shared" si="53"/>
        <v>41778.875</v>
      </c>
    </row>
    <row r="1119" spans="1:20" ht="18.5" customHeight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8282</v>
      </c>
      <c r="O1119" t="s">
        <v>8285</v>
      </c>
      <c r="P1119">
        <f>ROUND(E1119/D1119*100,0)</f>
        <v>105</v>
      </c>
      <c r="Q1119">
        <f t="shared" si="51"/>
        <v>107.57</v>
      </c>
      <c r="S1119" s="13">
        <f t="shared" si="52"/>
        <v>42151.069606481484</v>
      </c>
      <c r="T1119" s="13">
        <f t="shared" si="53"/>
        <v>42172.069606481484</v>
      </c>
    </row>
    <row r="1120" spans="1:20" ht="18.5" customHeight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8280</v>
      </c>
      <c r="O1120" t="s">
        <v>8281</v>
      </c>
      <c r="P1120">
        <f>ROUND(E1120/D1120*100,0)</f>
        <v>105</v>
      </c>
      <c r="Q1120">
        <f t="shared" si="51"/>
        <v>75.19</v>
      </c>
      <c r="S1120" s="13">
        <f t="shared" si="52"/>
        <v>40718.310659722221</v>
      </c>
      <c r="T1120" s="13">
        <f t="shared" si="53"/>
        <v>40765.297222222223</v>
      </c>
    </row>
    <row r="1121" spans="1:20" ht="18.5" customHeight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8282</v>
      </c>
      <c r="O1121" t="s">
        <v>8285</v>
      </c>
      <c r="P1121">
        <f>ROUND(E1121/D1121*100,0)</f>
        <v>105</v>
      </c>
      <c r="Q1121">
        <f t="shared" si="51"/>
        <v>64.16</v>
      </c>
      <c r="S1121" s="13">
        <f t="shared" si="52"/>
        <v>41809.12300925926</v>
      </c>
      <c r="T1121" s="13">
        <f t="shared" si="53"/>
        <v>41831.677083333336</v>
      </c>
    </row>
    <row r="1122" spans="1:20" ht="18.5" customHeight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8280</v>
      </c>
      <c r="O1122" t="s">
        <v>8302</v>
      </c>
      <c r="P1122">
        <f>ROUND(E1122/D1122*100,0)</f>
        <v>105</v>
      </c>
      <c r="Q1122">
        <f t="shared" si="51"/>
        <v>122.33</v>
      </c>
      <c r="S1122" s="13">
        <f t="shared" si="52"/>
        <v>42721.198877314819</v>
      </c>
      <c r="T1122" s="13">
        <f t="shared" si="53"/>
        <v>42767.333333333328</v>
      </c>
    </row>
    <row r="1123" spans="1:20" ht="18.5" customHeight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8280</v>
      </c>
      <c r="O1123" t="s">
        <v>8281</v>
      </c>
      <c r="P1123">
        <f>ROUND(E1123/D1123*100,0)</f>
        <v>112</v>
      </c>
      <c r="Q1123">
        <f t="shared" si="51"/>
        <v>105.18</v>
      </c>
      <c r="S1123" s="13">
        <f t="shared" si="52"/>
        <v>42417.818078703705</v>
      </c>
      <c r="T1123" s="13">
        <f t="shared" si="53"/>
        <v>42477.776412037041</v>
      </c>
    </row>
    <row r="1124" spans="1:20" ht="18.5" customHeight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8282</v>
      </c>
      <c r="O1124" t="s">
        <v>8285</v>
      </c>
      <c r="P1124">
        <f>ROUND(E1124/D1124*100,0)</f>
        <v>117</v>
      </c>
      <c r="Q1124">
        <f t="shared" si="51"/>
        <v>52.58</v>
      </c>
      <c r="S1124" s="13">
        <f t="shared" si="52"/>
        <v>42426.949988425928</v>
      </c>
      <c r="T1124" s="13">
        <f t="shared" si="53"/>
        <v>42461.165972222225</v>
      </c>
    </row>
    <row r="1125" spans="1:20" ht="18.5" customHeight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8282</v>
      </c>
      <c r="O1125" t="s">
        <v>8285</v>
      </c>
      <c r="P1125">
        <f>ROUND(E1125/D1125*100,0)</f>
        <v>11</v>
      </c>
      <c r="Q1125">
        <f t="shared" si="51"/>
        <v>437.5</v>
      </c>
      <c r="S1125" s="13">
        <f t="shared" si="52"/>
        <v>42796.682476851856</v>
      </c>
      <c r="T1125" s="13">
        <f t="shared" si="53"/>
        <v>42841.640810185185</v>
      </c>
    </row>
    <row r="1126" spans="1:20" ht="18.5" customHeight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8282</v>
      </c>
      <c r="O1126" t="s">
        <v>8285</v>
      </c>
      <c r="P1126">
        <f>ROUND(E1126/D1126*100,0)</f>
        <v>105</v>
      </c>
      <c r="Q1126">
        <f t="shared" si="51"/>
        <v>50.38</v>
      </c>
      <c r="S1126" s="13">
        <f t="shared" si="52"/>
        <v>42139.525567129633</v>
      </c>
      <c r="T1126" s="13">
        <f t="shared" si="53"/>
        <v>42169.525567129633</v>
      </c>
    </row>
    <row r="1127" spans="1:20" ht="18.5" customHeight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8286</v>
      </c>
      <c r="O1127" t="s">
        <v>8297</v>
      </c>
      <c r="P1127">
        <f>ROUND(E1127/D1127*100,0)</f>
        <v>105</v>
      </c>
      <c r="Q1127">
        <f t="shared" si="51"/>
        <v>113.83</v>
      </c>
      <c r="S1127" s="13">
        <f t="shared" si="52"/>
        <v>41039.409456018519</v>
      </c>
      <c r="T1127" s="13">
        <f t="shared" si="53"/>
        <v>41069.409456018519</v>
      </c>
    </row>
    <row r="1128" spans="1:20" ht="18.5" customHeight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8286</v>
      </c>
      <c r="O1128" t="s">
        <v>8287</v>
      </c>
      <c r="P1128">
        <f>ROUND(E1128/D1128*100,0)</f>
        <v>105</v>
      </c>
      <c r="Q1128">
        <f t="shared" si="51"/>
        <v>35.61</v>
      </c>
      <c r="S1128" s="13">
        <f t="shared" si="52"/>
        <v>40458.815625000003</v>
      </c>
      <c r="T1128" s="13">
        <f t="shared" si="53"/>
        <v>40521.207638888889</v>
      </c>
    </row>
    <row r="1129" spans="1:20" ht="18.5" customHeight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8282</v>
      </c>
      <c r="O1129" t="s">
        <v>8285</v>
      </c>
      <c r="P1129">
        <f>ROUND(E1129/D1129*100,0)</f>
        <v>105</v>
      </c>
      <c r="Q1129">
        <f t="shared" si="51"/>
        <v>36.86</v>
      </c>
      <c r="S1129" s="13">
        <f t="shared" si="52"/>
        <v>42558.189432870371</v>
      </c>
      <c r="T1129" s="13">
        <f t="shared" si="53"/>
        <v>42587.875</v>
      </c>
    </row>
    <row r="1130" spans="1:20" ht="18.5" customHeight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8267</v>
      </c>
      <c r="O1130" t="s">
        <v>8274</v>
      </c>
      <c r="P1130">
        <f>ROUND(E1130/D1130*100,0)</f>
        <v>2</v>
      </c>
      <c r="Q1130">
        <f t="shared" si="51"/>
        <v>307.82</v>
      </c>
      <c r="S1130" s="13">
        <f t="shared" si="52"/>
        <v>42327.805659722217</v>
      </c>
      <c r="T1130" s="13">
        <f t="shared" si="53"/>
        <v>42355.805659722217</v>
      </c>
    </row>
    <row r="1131" spans="1:20" ht="18.5" customHeight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8282</v>
      </c>
      <c r="O1131" t="s">
        <v>8285</v>
      </c>
      <c r="P1131">
        <f>ROUND(E1131/D1131*100,0)</f>
        <v>105</v>
      </c>
      <c r="Q1131">
        <f t="shared" si="51"/>
        <v>93.43</v>
      </c>
      <c r="S1131" s="13">
        <f t="shared" si="52"/>
        <v>42646.092812499999</v>
      </c>
      <c r="T1131" s="13">
        <f t="shared" si="53"/>
        <v>42675.207638888889</v>
      </c>
    </row>
    <row r="1132" spans="1:20" ht="18.5" customHeight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8270</v>
      </c>
      <c r="O1132" t="s">
        <v>8292</v>
      </c>
      <c r="P1132">
        <f>ROUND(E1132/D1132*100,0)</f>
        <v>131</v>
      </c>
      <c r="Q1132">
        <f t="shared" si="51"/>
        <v>43.55</v>
      </c>
      <c r="S1132" s="13">
        <f t="shared" si="52"/>
        <v>41111.185891203706</v>
      </c>
      <c r="T1132" s="13">
        <f t="shared" si="53"/>
        <v>41171.185891203706</v>
      </c>
    </row>
    <row r="1133" spans="1:20" ht="18.5" customHeight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8282</v>
      </c>
      <c r="O1133" t="s">
        <v>8285</v>
      </c>
      <c r="P1133">
        <f>ROUND(E1133/D1133*100,0)</f>
        <v>105</v>
      </c>
      <c r="Q1133">
        <f t="shared" si="51"/>
        <v>80.400000000000006</v>
      </c>
      <c r="S1133" s="13">
        <f t="shared" si="52"/>
        <v>42248.697754629626</v>
      </c>
      <c r="T1133" s="13">
        <f t="shared" si="53"/>
        <v>42283.697754629626</v>
      </c>
    </row>
    <row r="1134" spans="1:20" ht="18.5" customHeight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8286</v>
      </c>
      <c r="O1134" t="s">
        <v>8290</v>
      </c>
      <c r="P1134">
        <f>ROUND(E1134/D1134*100,0)</f>
        <v>104</v>
      </c>
      <c r="Q1134">
        <f t="shared" si="51"/>
        <v>64.47</v>
      </c>
      <c r="S1134" s="13">
        <f t="shared" si="52"/>
        <v>41067.74086805556</v>
      </c>
      <c r="T1134" s="13">
        <f t="shared" si="53"/>
        <v>41097.74086805556</v>
      </c>
    </row>
    <row r="1135" spans="1:20" ht="18.5" customHeight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8282</v>
      </c>
      <c r="O1135" t="s">
        <v>8283</v>
      </c>
      <c r="P1135">
        <f>ROUND(E1135/D1135*100,0)</f>
        <v>116</v>
      </c>
      <c r="Q1135">
        <f t="shared" si="51"/>
        <v>50.69</v>
      </c>
      <c r="S1135" s="13">
        <f t="shared" si="52"/>
        <v>42660.618854166663</v>
      </c>
      <c r="T1135" s="13">
        <f t="shared" si="53"/>
        <v>42696.249305555553</v>
      </c>
    </row>
    <row r="1136" spans="1:20" ht="18.5" customHeight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8282</v>
      </c>
      <c r="O1136" t="s">
        <v>8285</v>
      </c>
      <c r="P1136">
        <f>ROUND(E1136/D1136*100,0)</f>
        <v>116</v>
      </c>
      <c r="Q1136">
        <f t="shared" si="51"/>
        <v>50.2</v>
      </c>
      <c r="S1136" s="13">
        <f t="shared" si="52"/>
        <v>42648.546111111107</v>
      </c>
      <c r="T1136" s="13">
        <f t="shared" si="53"/>
        <v>42678.546111111107</v>
      </c>
    </row>
    <row r="1137" spans="1:20" ht="18.5" customHeight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8286</v>
      </c>
      <c r="O1137" t="s">
        <v>8289</v>
      </c>
      <c r="P1137">
        <f>ROUND(E1137/D1137*100,0)</f>
        <v>26</v>
      </c>
      <c r="Q1137">
        <f t="shared" si="51"/>
        <v>65.97</v>
      </c>
      <c r="S1137" s="13">
        <f t="shared" si="52"/>
        <v>42796.071643518517</v>
      </c>
      <c r="T1137" s="13">
        <f t="shared" si="53"/>
        <v>42826.166666666672</v>
      </c>
    </row>
    <row r="1138" spans="1:20" ht="18.5" customHeight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8270</v>
      </c>
      <c r="O1138" t="s">
        <v>8292</v>
      </c>
      <c r="P1138">
        <f>ROUND(E1138/D1138*100,0)</f>
        <v>104</v>
      </c>
      <c r="Q1138">
        <f t="shared" si="51"/>
        <v>66.7</v>
      </c>
      <c r="S1138" s="13">
        <f t="shared" si="52"/>
        <v>42334.013124999998</v>
      </c>
      <c r="T1138" s="13">
        <f t="shared" si="53"/>
        <v>42364.013124999998</v>
      </c>
    </row>
    <row r="1139" spans="1:20" ht="18.5" customHeight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8280</v>
      </c>
      <c r="O1139" t="s">
        <v>8302</v>
      </c>
      <c r="P1139">
        <f>ROUND(E1139/D1139*100,0)</f>
        <v>104</v>
      </c>
      <c r="Q1139">
        <f t="shared" si="51"/>
        <v>64.2</v>
      </c>
      <c r="S1139" s="13">
        <f t="shared" si="52"/>
        <v>41718.043032407404</v>
      </c>
      <c r="T1139" s="13">
        <f t="shared" si="53"/>
        <v>41742.083333333336</v>
      </c>
    </row>
    <row r="1140" spans="1:20" ht="18.5" customHeight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8267</v>
      </c>
      <c r="O1140" t="s">
        <v>8269</v>
      </c>
      <c r="P1140">
        <f>ROUND(E1140/D1140*100,0)</f>
        <v>104</v>
      </c>
      <c r="Q1140">
        <f t="shared" si="51"/>
        <v>1300</v>
      </c>
      <c r="S1140" s="13">
        <f t="shared" si="52"/>
        <v>42720.720057870371</v>
      </c>
      <c r="T1140" s="13">
        <f t="shared" si="53"/>
        <v>42765.720057870371</v>
      </c>
    </row>
    <row r="1141" spans="1:20" ht="18.5" customHeight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8282</v>
      </c>
      <c r="O1141" t="s">
        <v>8285</v>
      </c>
      <c r="P1141">
        <f>ROUND(E1141/D1141*100,0)</f>
        <v>104</v>
      </c>
      <c r="Q1141">
        <f t="shared" si="51"/>
        <v>96.2</v>
      </c>
      <c r="S1141" s="13">
        <f t="shared" si="52"/>
        <v>42690.041435185187</v>
      </c>
      <c r="T1141" s="13">
        <f t="shared" si="53"/>
        <v>42750.041435185187</v>
      </c>
    </row>
    <row r="1142" spans="1:20" ht="18.5" customHeight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8280</v>
      </c>
      <c r="O1142" t="s">
        <v>8281</v>
      </c>
      <c r="P1142">
        <f>ROUND(E1142/D1142*100,0)</f>
        <v>104</v>
      </c>
      <c r="Q1142">
        <f t="shared" si="51"/>
        <v>54.02</v>
      </c>
      <c r="S1142" s="13">
        <f t="shared" si="52"/>
        <v>41107.053067129629</v>
      </c>
      <c r="T1142" s="13">
        <f t="shared" si="53"/>
        <v>41137.053067129629</v>
      </c>
    </row>
    <row r="1143" spans="1:20" ht="18.5" customHeight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8282</v>
      </c>
      <c r="O1143" t="s">
        <v>8294</v>
      </c>
      <c r="P1143">
        <f>ROUND(E1143/D1143*100,0)</f>
        <v>104</v>
      </c>
      <c r="Q1143">
        <f t="shared" si="51"/>
        <v>99.54</v>
      </c>
      <c r="S1143" s="13">
        <f t="shared" si="52"/>
        <v>42395.706435185188</v>
      </c>
      <c r="T1143" s="13">
        <f t="shared" si="53"/>
        <v>42416.249305555553</v>
      </c>
    </row>
    <row r="1144" spans="1:20" ht="18.5" customHeight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8282</v>
      </c>
      <c r="O1144" t="s">
        <v>8285</v>
      </c>
      <c r="P1144">
        <f>ROUND(E1144/D1144*100,0)</f>
        <v>104</v>
      </c>
      <c r="Q1144">
        <f t="shared" si="51"/>
        <v>63.11</v>
      </c>
      <c r="S1144" s="13">
        <f t="shared" si="52"/>
        <v>41827.605057870373</v>
      </c>
      <c r="T1144" s="13">
        <f t="shared" si="53"/>
        <v>41848.605057870373</v>
      </c>
    </row>
    <row r="1145" spans="1:20" ht="18.5" customHeight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8282</v>
      </c>
      <c r="O1145" t="s">
        <v>8294</v>
      </c>
      <c r="P1145">
        <f>ROUND(E1145/D1145*100,0)</f>
        <v>103</v>
      </c>
      <c r="Q1145">
        <f t="shared" si="51"/>
        <v>172.23</v>
      </c>
      <c r="S1145" s="13">
        <f t="shared" si="52"/>
        <v>42128.824074074073</v>
      </c>
      <c r="T1145" s="13">
        <f t="shared" si="53"/>
        <v>42158</v>
      </c>
    </row>
    <row r="1146" spans="1:20" ht="18.5" customHeight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8282</v>
      </c>
      <c r="O1146" t="s">
        <v>8283</v>
      </c>
      <c r="P1146">
        <f>ROUND(E1146/D1146*100,0)</f>
        <v>129</v>
      </c>
      <c r="Q1146">
        <f t="shared" si="51"/>
        <v>53.16</v>
      </c>
      <c r="S1146" s="13">
        <f t="shared" si="52"/>
        <v>42225.559675925921</v>
      </c>
      <c r="T1146" s="13">
        <f t="shared" si="53"/>
        <v>42270.559675925921</v>
      </c>
    </row>
    <row r="1147" spans="1:20" ht="18.5" customHeight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8267</v>
      </c>
      <c r="O1147" t="s">
        <v>8299</v>
      </c>
      <c r="P1147">
        <f>ROUND(E1147/D1147*100,0)</f>
        <v>103</v>
      </c>
      <c r="Q1147">
        <f t="shared" si="51"/>
        <v>85.75</v>
      </c>
      <c r="S1147" s="13">
        <f t="shared" si="52"/>
        <v>41542.958449074074</v>
      </c>
      <c r="T1147" s="13">
        <f t="shared" si="53"/>
        <v>41572.958449074074</v>
      </c>
    </row>
    <row r="1148" spans="1:20" ht="18.5" customHeight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8286</v>
      </c>
      <c r="O1148" t="s">
        <v>8290</v>
      </c>
      <c r="P1148">
        <f>ROUND(E1148/D1148*100,0)</f>
        <v>103</v>
      </c>
      <c r="Q1148">
        <f t="shared" si="51"/>
        <v>66.69</v>
      </c>
      <c r="S1148" s="13">
        <f t="shared" si="52"/>
        <v>41794.981122685182</v>
      </c>
      <c r="T1148" s="13">
        <f t="shared" si="53"/>
        <v>41854.708333333336</v>
      </c>
    </row>
    <row r="1149" spans="1:20" ht="18.5" customHeight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8282</v>
      </c>
      <c r="O1149" t="s">
        <v>8285</v>
      </c>
      <c r="P1149">
        <f>ROUND(E1149/D1149*100,0)</f>
        <v>102</v>
      </c>
      <c r="Q1149">
        <f t="shared" si="51"/>
        <v>55.01</v>
      </c>
      <c r="S1149" s="13">
        <f t="shared" si="52"/>
        <v>42575.130057870367</v>
      </c>
      <c r="T1149" s="13">
        <f t="shared" si="53"/>
        <v>42605.130057870367</v>
      </c>
    </row>
    <row r="1150" spans="1:20" ht="18.5" customHeight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8270</v>
      </c>
      <c r="O1150" t="s">
        <v>8292</v>
      </c>
      <c r="P1150">
        <f>ROUND(E1150/D1150*100,0)</f>
        <v>102</v>
      </c>
      <c r="Q1150">
        <f t="shared" si="51"/>
        <v>82.52</v>
      </c>
      <c r="S1150" s="13">
        <f t="shared" si="52"/>
        <v>41226.95721064815</v>
      </c>
      <c r="T1150" s="13">
        <f t="shared" si="53"/>
        <v>41256.95721064815</v>
      </c>
    </row>
    <row r="1151" spans="1:20" ht="18.5" customHeight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8282</v>
      </c>
      <c r="O1151" t="s">
        <v>8285</v>
      </c>
      <c r="P1151">
        <f>ROUND(E1151/D1151*100,0)</f>
        <v>102</v>
      </c>
      <c r="Q1151">
        <f t="shared" si="51"/>
        <v>150.15</v>
      </c>
      <c r="S1151" s="13">
        <f t="shared" si="52"/>
        <v>42318.702094907407</v>
      </c>
      <c r="T1151" s="13">
        <f t="shared" si="53"/>
        <v>42348.702094907407</v>
      </c>
    </row>
    <row r="1152" spans="1:20" ht="18.5" customHeight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8282</v>
      </c>
      <c r="O1152" t="s">
        <v>8283</v>
      </c>
      <c r="P1152">
        <f>ROUND(E1152/D1152*100,0)</f>
        <v>102</v>
      </c>
      <c r="Q1152">
        <f t="shared" si="51"/>
        <v>86.49</v>
      </c>
      <c r="S1152" s="13">
        <f t="shared" si="52"/>
        <v>42381.686840277776</v>
      </c>
      <c r="T1152" s="13">
        <f t="shared" si="53"/>
        <v>42411.686840277776</v>
      </c>
    </row>
    <row r="1153" spans="1:20" ht="18.5" customHeight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8282</v>
      </c>
      <c r="O1153" t="s">
        <v>8285</v>
      </c>
      <c r="P1153">
        <f>ROUND(E1153/D1153*100,0)</f>
        <v>102</v>
      </c>
      <c r="Q1153">
        <f t="shared" si="51"/>
        <v>58.62</v>
      </c>
      <c r="S1153" s="13">
        <f t="shared" si="52"/>
        <v>41880.061006944445</v>
      </c>
      <c r="T1153" s="13">
        <f t="shared" si="53"/>
        <v>41908.065972222219</v>
      </c>
    </row>
    <row r="1154" spans="1:20" ht="18.5" customHeight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8282</v>
      </c>
      <c r="O1154" t="s">
        <v>8285</v>
      </c>
      <c r="P1154">
        <f>ROUND(E1154/D1154*100,0)</f>
        <v>128</v>
      </c>
      <c r="Q1154">
        <f t="shared" si="51"/>
        <v>82.26</v>
      </c>
      <c r="S1154" s="13">
        <f t="shared" si="52"/>
        <v>42125.647534722222</v>
      </c>
      <c r="T1154" s="13">
        <f t="shared" si="53"/>
        <v>42150.647534722222</v>
      </c>
    </row>
    <row r="1155" spans="1:20" ht="18.5" customHeight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8270</v>
      </c>
      <c r="O1155" t="s">
        <v>8292</v>
      </c>
      <c r="P1155">
        <f>ROUND(E1155/D1155*100,0)</f>
        <v>102</v>
      </c>
      <c r="Q1155">
        <f t="shared" ref="Q1155:Q1218" si="54">IFERROR(ROUND(E1155/L1155,2),0)</f>
        <v>51.47</v>
      </c>
      <c r="S1155" s="13">
        <f t="shared" ref="S1155:S1218" si="55">(((J1155/60)/60)/24)+DATE(1970,1,1)</f>
        <v>41789.330312500002</v>
      </c>
      <c r="T1155" s="13">
        <f t="shared" ref="T1155:T1218" si="56">(((I1155/60)/60)/24)+DATE(1970,1,1)</f>
        <v>41829.330312500002</v>
      </c>
    </row>
    <row r="1156" spans="1:20" ht="18.5" customHeight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8275</v>
      </c>
      <c r="O1156" t="s">
        <v>8276</v>
      </c>
      <c r="P1156">
        <f>ROUND(E1156/D1156*100,0)</f>
        <v>154</v>
      </c>
      <c r="Q1156">
        <f t="shared" si="54"/>
        <v>28.1</v>
      </c>
      <c r="S1156" s="13">
        <f t="shared" si="55"/>
        <v>41926.585162037038</v>
      </c>
      <c r="T1156" s="13">
        <f t="shared" si="56"/>
        <v>41961</v>
      </c>
    </row>
    <row r="1157" spans="1:20" ht="18.5" customHeight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8282</v>
      </c>
      <c r="O1157" t="s">
        <v>8285</v>
      </c>
      <c r="P1157">
        <f>ROUND(E1157/D1157*100,0)</f>
        <v>127</v>
      </c>
      <c r="Q1157">
        <f t="shared" si="54"/>
        <v>80.73</v>
      </c>
      <c r="S1157" s="13">
        <f t="shared" si="55"/>
        <v>41799.685902777775</v>
      </c>
      <c r="T1157" s="13">
        <f t="shared" si="56"/>
        <v>41827.083333333336</v>
      </c>
    </row>
    <row r="1158" spans="1:20" ht="18.5" customHeight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8286</v>
      </c>
      <c r="O1158" t="s">
        <v>8287</v>
      </c>
      <c r="P1158">
        <f>ROUND(E1158/D1158*100,0)</f>
        <v>254</v>
      </c>
      <c r="Q1158">
        <f t="shared" si="54"/>
        <v>51.31</v>
      </c>
      <c r="S1158" s="13">
        <f t="shared" si="55"/>
        <v>41951.788807870369</v>
      </c>
      <c r="T1158" s="13">
        <f t="shared" si="56"/>
        <v>41964.166666666672</v>
      </c>
    </row>
    <row r="1159" spans="1:20" ht="18.5" customHeight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8267</v>
      </c>
      <c r="O1159" t="s">
        <v>8268</v>
      </c>
      <c r="P1159">
        <f>ROUND(E1159/D1159*100,0)</f>
        <v>508</v>
      </c>
      <c r="Q1159">
        <f t="shared" si="54"/>
        <v>101.56</v>
      </c>
      <c r="S1159" s="13">
        <f t="shared" si="55"/>
        <v>42289.957175925927</v>
      </c>
      <c r="T1159" s="13">
        <f t="shared" si="56"/>
        <v>42319.998842592591</v>
      </c>
    </row>
    <row r="1160" spans="1:20" ht="18.5" customHeight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8282</v>
      </c>
      <c r="O1160" t="s">
        <v>8285</v>
      </c>
      <c r="P1160">
        <f>ROUND(E1160/D1160*100,0)</f>
        <v>101</v>
      </c>
      <c r="Q1160">
        <f t="shared" si="54"/>
        <v>36.47</v>
      </c>
      <c r="S1160" s="13">
        <f t="shared" si="55"/>
        <v>42201.675011574072</v>
      </c>
      <c r="T1160" s="13">
        <f t="shared" si="56"/>
        <v>42216.666666666672</v>
      </c>
    </row>
    <row r="1161" spans="1:20" ht="18.5" customHeight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8282</v>
      </c>
      <c r="O1161" t="s">
        <v>8285</v>
      </c>
      <c r="P1161">
        <f>ROUND(E1161/D1161*100,0)</f>
        <v>101</v>
      </c>
      <c r="Q1161">
        <f t="shared" si="54"/>
        <v>110.22</v>
      </c>
      <c r="S1161" s="13">
        <f t="shared" si="55"/>
        <v>41993.824340277773</v>
      </c>
      <c r="T1161" s="13">
        <f t="shared" si="56"/>
        <v>42010.25</v>
      </c>
    </row>
    <row r="1162" spans="1:20" ht="18.5" customHeight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8286</v>
      </c>
      <c r="O1162" t="s">
        <v>8295</v>
      </c>
      <c r="P1162">
        <f>ROUND(E1162/D1162*100,0)</f>
        <v>101</v>
      </c>
      <c r="Q1162">
        <f t="shared" si="54"/>
        <v>53.89</v>
      </c>
      <c r="S1162" s="13">
        <f t="shared" si="55"/>
        <v>41923.838692129626</v>
      </c>
      <c r="T1162" s="13">
        <f t="shared" si="56"/>
        <v>41953.88035879629</v>
      </c>
    </row>
    <row r="1163" spans="1:20" ht="18.5" customHeight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8286</v>
      </c>
      <c r="O1163" t="s">
        <v>8288</v>
      </c>
      <c r="P1163">
        <f>ROUND(E1163/D1163*100,0)</f>
        <v>112</v>
      </c>
      <c r="Q1163">
        <f t="shared" si="54"/>
        <v>23.96</v>
      </c>
      <c r="S1163" s="13">
        <f t="shared" si="55"/>
        <v>41249.448958333334</v>
      </c>
      <c r="T1163" s="13">
        <f t="shared" si="56"/>
        <v>41281.333333333336</v>
      </c>
    </row>
    <row r="1164" spans="1:20" ht="18.5" customHeight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8282</v>
      </c>
      <c r="O1164" t="s">
        <v>8285</v>
      </c>
      <c r="P1164">
        <f>ROUND(E1164/D1164*100,0)</f>
        <v>101</v>
      </c>
      <c r="Q1164">
        <f t="shared" si="54"/>
        <v>93.61</v>
      </c>
      <c r="S1164" s="13">
        <f t="shared" si="55"/>
        <v>41806.395428240743</v>
      </c>
      <c r="T1164" s="13">
        <f t="shared" si="56"/>
        <v>41843.458333333336</v>
      </c>
    </row>
    <row r="1165" spans="1:20" ht="18.5" customHeight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8286</v>
      </c>
      <c r="O1165" t="s">
        <v>8290</v>
      </c>
      <c r="P1165">
        <f>ROUND(E1165/D1165*100,0)</f>
        <v>112</v>
      </c>
      <c r="Q1165">
        <f t="shared" si="54"/>
        <v>87.1</v>
      </c>
      <c r="S1165" s="13">
        <f t="shared" si="55"/>
        <v>41813.766099537039</v>
      </c>
      <c r="T1165" s="13">
        <f t="shared" si="56"/>
        <v>41844.766099537039</v>
      </c>
    </row>
    <row r="1166" spans="1:20" ht="18.5" customHeight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8275</v>
      </c>
      <c r="O1166" t="s">
        <v>8293</v>
      </c>
      <c r="P1166">
        <f>ROUND(E1166/D1166*100,0)</f>
        <v>3</v>
      </c>
      <c r="Q1166">
        <f t="shared" si="54"/>
        <v>34.130000000000003</v>
      </c>
      <c r="S1166" s="13">
        <f t="shared" si="55"/>
        <v>41445.962754629632</v>
      </c>
      <c r="T1166" s="13">
        <f t="shared" si="56"/>
        <v>41490.962754629632</v>
      </c>
    </row>
    <row r="1167" spans="1:20" ht="18.5" customHeight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8267</v>
      </c>
      <c r="O1167" t="s">
        <v>8268</v>
      </c>
      <c r="P1167">
        <f>ROUND(E1167/D1167*100,0)</f>
        <v>101</v>
      </c>
      <c r="Q1167">
        <f t="shared" si="54"/>
        <v>41.74</v>
      </c>
      <c r="S1167" s="13">
        <f t="shared" si="55"/>
        <v>42303.617488425924</v>
      </c>
      <c r="T1167" s="13">
        <f t="shared" si="56"/>
        <v>42333.659155092595</v>
      </c>
    </row>
    <row r="1168" spans="1:20" ht="18.5" customHeight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8282</v>
      </c>
      <c r="O1168" t="s">
        <v>8294</v>
      </c>
      <c r="P1168">
        <f>ROUND(E1168/D1168*100,0)</f>
        <v>101</v>
      </c>
      <c r="Q1168">
        <f t="shared" si="54"/>
        <v>55.5</v>
      </c>
      <c r="S1168" s="13">
        <f t="shared" si="55"/>
        <v>41739.525300925925</v>
      </c>
      <c r="T1168" s="13">
        <f t="shared" si="56"/>
        <v>41764.525300925925</v>
      </c>
    </row>
    <row r="1169" spans="1:20" ht="18.5" customHeight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8282</v>
      </c>
      <c r="O1169" t="s">
        <v>8285</v>
      </c>
      <c r="P1169">
        <f>ROUND(E1169/D1169*100,0)</f>
        <v>126</v>
      </c>
      <c r="Q1169">
        <f t="shared" si="54"/>
        <v>53.72</v>
      </c>
      <c r="S1169" s="13">
        <f t="shared" si="55"/>
        <v>41829.795729166668</v>
      </c>
      <c r="T1169" s="13">
        <f t="shared" si="56"/>
        <v>41859.795729166668</v>
      </c>
    </row>
    <row r="1170" spans="1:20" ht="18.5" customHeight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8286</v>
      </c>
      <c r="O1170" t="s">
        <v>8290</v>
      </c>
      <c r="P1170">
        <f>ROUND(E1170/D1170*100,0)</f>
        <v>101</v>
      </c>
      <c r="Q1170">
        <f t="shared" si="54"/>
        <v>109.71</v>
      </c>
      <c r="S1170" s="13">
        <f t="shared" si="55"/>
        <v>41524.056921296295</v>
      </c>
      <c r="T1170" s="13">
        <f t="shared" si="56"/>
        <v>41554.056921296295</v>
      </c>
    </row>
    <row r="1171" spans="1:20" ht="18.5" customHeight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8286</v>
      </c>
      <c r="O1171" t="s">
        <v>8300</v>
      </c>
      <c r="P1171">
        <f>ROUND(E1171/D1171*100,0)</f>
        <v>126</v>
      </c>
      <c r="Q1171">
        <f t="shared" si="54"/>
        <v>84.08</v>
      </c>
      <c r="S1171" s="13">
        <f t="shared" si="55"/>
        <v>41107.849143518521</v>
      </c>
      <c r="T1171" s="13">
        <f t="shared" si="56"/>
        <v>41137.849143518521</v>
      </c>
    </row>
    <row r="1172" spans="1:20" ht="18.5" customHeight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8286</v>
      </c>
      <c r="O1172" t="s">
        <v>8300</v>
      </c>
      <c r="P1172">
        <f>ROUND(E1172/D1172*100,0)</f>
        <v>101</v>
      </c>
      <c r="Q1172">
        <f t="shared" si="54"/>
        <v>88.44</v>
      </c>
      <c r="S1172" s="13">
        <f t="shared" si="55"/>
        <v>41068.520474537036</v>
      </c>
      <c r="T1172" s="13">
        <f t="shared" si="56"/>
        <v>41098.520474537036</v>
      </c>
    </row>
    <row r="1173" spans="1:20" ht="18.5" customHeight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8282</v>
      </c>
      <c r="O1173" t="s">
        <v>8285</v>
      </c>
      <c r="P1173">
        <f>ROUND(E1173/D1173*100,0)</f>
        <v>101</v>
      </c>
      <c r="Q1173">
        <f t="shared" si="54"/>
        <v>114.55</v>
      </c>
      <c r="S1173" s="13">
        <f t="shared" si="55"/>
        <v>41927.936157407406</v>
      </c>
      <c r="T1173" s="13">
        <f t="shared" si="56"/>
        <v>41948.977824074071</v>
      </c>
    </row>
    <row r="1174" spans="1:20" ht="18.5" customHeight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8282</v>
      </c>
      <c r="O1174" t="s">
        <v>8285</v>
      </c>
      <c r="P1174">
        <f>ROUND(E1174/D1174*100,0)</f>
        <v>101</v>
      </c>
      <c r="Q1174">
        <f t="shared" si="54"/>
        <v>25.69</v>
      </c>
      <c r="S1174" s="13">
        <f t="shared" si="55"/>
        <v>41827.909942129627</v>
      </c>
      <c r="T1174" s="13">
        <f t="shared" si="56"/>
        <v>41857.897222222222</v>
      </c>
    </row>
    <row r="1175" spans="1:20" ht="18.5" customHeight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8280</v>
      </c>
      <c r="O1175" t="s">
        <v>8302</v>
      </c>
      <c r="P1175">
        <f>ROUND(E1175/D1175*100,0)</f>
        <v>101</v>
      </c>
      <c r="Q1175">
        <f t="shared" si="54"/>
        <v>186.11</v>
      </c>
      <c r="S1175" s="13">
        <f t="shared" si="55"/>
        <v>40987.776631944449</v>
      </c>
      <c r="T1175" s="13">
        <f t="shared" si="56"/>
        <v>41001.776631944449</v>
      </c>
    </row>
    <row r="1176" spans="1:20" ht="18.5" customHeight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8282</v>
      </c>
      <c r="O1176" t="s">
        <v>8285</v>
      </c>
      <c r="P1176">
        <f>ROUND(E1176/D1176*100,0)</f>
        <v>100</v>
      </c>
      <c r="Q1176">
        <f t="shared" si="54"/>
        <v>122.54</v>
      </c>
      <c r="S1176" s="13">
        <f t="shared" si="55"/>
        <v>41982.688611111109</v>
      </c>
      <c r="T1176" s="13">
        <f t="shared" si="56"/>
        <v>42012.688611111109</v>
      </c>
    </row>
    <row r="1177" spans="1:20" ht="18.5" customHeight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8282</v>
      </c>
      <c r="O1177" t="s">
        <v>8285</v>
      </c>
      <c r="P1177">
        <f>ROUND(E1177/D1177*100,0)</f>
        <v>100</v>
      </c>
      <c r="Q1177">
        <f t="shared" si="54"/>
        <v>79.62</v>
      </c>
      <c r="S1177" s="13">
        <f t="shared" si="55"/>
        <v>41827.674143518518</v>
      </c>
      <c r="T1177" s="13">
        <f t="shared" si="56"/>
        <v>41854.958333333336</v>
      </c>
    </row>
    <row r="1178" spans="1:20" ht="18.5" customHeight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8282</v>
      </c>
      <c r="O1178" t="s">
        <v>8285</v>
      </c>
      <c r="P1178">
        <f>ROUND(E1178/D1178*100,0)</f>
        <v>100</v>
      </c>
      <c r="Q1178">
        <f t="shared" si="54"/>
        <v>200.49</v>
      </c>
      <c r="S1178" s="13">
        <f t="shared" si="55"/>
        <v>41787.218229166669</v>
      </c>
      <c r="T1178" s="13">
        <f t="shared" si="56"/>
        <v>41817.218229166669</v>
      </c>
    </row>
    <row r="1179" spans="1:20" ht="18.5" customHeight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8267</v>
      </c>
      <c r="O1179" t="s">
        <v>8269</v>
      </c>
      <c r="P1179">
        <f>ROUND(E1179/D1179*100,0)</f>
        <v>10</v>
      </c>
      <c r="Q1179">
        <f t="shared" si="54"/>
        <v>178.93</v>
      </c>
      <c r="S1179" s="13">
        <f t="shared" si="55"/>
        <v>42632.373414351852</v>
      </c>
      <c r="T1179" s="13">
        <f t="shared" si="56"/>
        <v>42672.373414351852</v>
      </c>
    </row>
    <row r="1180" spans="1:20" ht="18.5" customHeight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8282</v>
      </c>
      <c r="O1180" t="s">
        <v>8285</v>
      </c>
      <c r="P1180">
        <f>ROUND(E1180/D1180*100,0)</f>
        <v>100</v>
      </c>
      <c r="Q1180">
        <f t="shared" si="54"/>
        <v>68.53</v>
      </c>
      <c r="S1180" s="13">
        <f t="shared" si="55"/>
        <v>41902.333726851852</v>
      </c>
      <c r="T1180" s="13">
        <f t="shared" si="56"/>
        <v>41932.333726851852</v>
      </c>
    </row>
    <row r="1181" spans="1:20" ht="18.5" customHeight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8286</v>
      </c>
      <c r="O1181" t="s">
        <v>8290</v>
      </c>
      <c r="P1181">
        <f>ROUND(E1181/D1181*100,0)</f>
        <v>100</v>
      </c>
      <c r="Q1181">
        <f t="shared" si="54"/>
        <v>178.61</v>
      </c>
      <c r="S1181" s="13">
        <f t="shared" si="55"/>
        <v>40996.667199074072</v>
      </c>
      <c r="T1181" s="13">
        <f t="shared" si="56"/>
        <v>41026.667199074072</v>
      </c>
    </row>
    <row r="1182" spans="1:20" ht="18.5" customHeight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8286</v>
      </c>
      <c r="O1182" t="s">
        <v>8287</v>
      </c>
      <c r="P1182">
        <f>ROUND(E1182/D1182*100,0)</f>
        <v>100</v>
      </c>
      <c r="Q1182">
        <f t="shared" si="54"/>
        <v>131.58000000000001</v>
      </c>
      <c r="S1182" s="13">
        <f t="shared" si="55"/>
        <v>40417.011296296296</v>
      </c>
      <c r="T1182" s="13">
        <f t="shared" si="56"/>
        <v>40462.011296296296</v>
      </c>
    </row>
    <row r="1183" spans="1:20" ht="18.5" customHeight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8280</v>
      </c>
      <c r="O1183" t="s">
        <v>8302</v>
      </c>
      <c r="P1183">
        <f>ROUND(E1183/D1183*100,0)</f>
        <v>100</v>
      </c>
      <c r="Q1183">
        <f t="shared" si="54"/>
        <v>192.31</v>
      </c>
      <c r="S1183" s="13">
        <f t="shared" si="55"/>
        <v>41197.753310185188</v>
      </c>
      <c r="T1183" s="13">
        <f t="shared" si="56"/>
        <v>41217.794976851852</v>
      </c>
    </row>
    <row r="1184" spans="1:20" ht="18.5" customHeight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8280</v>
      </c>
      <c r="O1184" t="s">
        <v>8281</v>
      </c>
      <c r="P1184">
        <f>ROUND(E1184/D1184*100,0)</f>
        <v>100</v>
      </c>
      <c r="Q1184">
        <f t="shared" si="54"/>
        <v>100</v>
      </c>
      <c r="S1184" s="13">
        <f t="shared" si="55"/>
        <v>40343.084421296298</v>
      </c>
      <c r="T1184" s="13">
        <f t="shared" si="56"/>
        <v>40378.666666666664</v>
      </c>
    </row>
    <row r="1185" spans="1:20" ht="18.5" customHeight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8286</v>
      </c>
      <c r="O1185" t="s">
        <v>8300</v>
      </c>
      <c r="P1185">
        <f>ROUND(E1185/D1185*100,0)</f>
        <v>100</v>
      </c>
      <c r="Q1185">
        <f t="shared" si="54"/>
        <v>185.19</v>
      </c>
      <c r="S1185" s="13">
        <f t="shared" si="55"/>
        <v>42460.573611111111</v>
      </c>
      <c r="T1185" s="13">
        <f t="shared" si="56"/>
        <v>42482.619444444441</v>
      </c>
    </row>
    <row r="1186" spans="1:20" ht="18.5" customHeight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8282</v>
      </c>
      <c r="O1186" t="s">
        <v>8294</v>
      </c>
      <c r="P1186">
        <f>ROUND(E1186/D1186*100,0)</f>
        <v>100</v>
      </c>
      <c r="Q1186">
        <f t="shared" si="54"/>
        <v>64.94</v>
      </c>
      <c r="S1186" s="13">
        <f t="shared" si="55"/>
        <v>42065.750300925924</v>
      </c>
      <c r="T1186" s="13">
        <f t="shared" si="56"/>
        <v>42095.708634259259</v>
      </c>
    </row>
    <row r="1187" spans="1:20" ht="18.5" customHeight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8282</v>
      </c>
      <c r="O1187" t="s">
        <v>8285</v>
      </c>
      <c r="P1187">
        <f>ROUND(E1187/D1187*100,0)</f>
        <v>100</v>
      </c>
      <c r="Q1187">
        <f t="shared" si="54"/>
        <v>178.57</v>
      </c>
      <c r="S1187" s="13">
        <f t="shared" si="55"/>
        <v>41944.527627314819</v>
      </c>
      <c r="T1187" s="13">
        <f t="shared" si="56"/>
        <v>42004.569293981483</v>
      </c>
    </row>
    <row r="1188" spans="1:20" ht="18.5" customHeight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8286</v>
      </c>
      <c r="O1188" t="s">
        <v>8288</v>
      </c>
      <c r="P1188">
        <f>ROUND(E1188/D1188*100,0)</f>
        <v>108</v>
      </c>
      <c r="Q1188">
        <f t="shared" si="54"/>
        <v>65.16</v>
      </c>
      <c r="S1188" s="13">
        <f t="shared" si="55"/>
        <v>42016.641435185185</v>
      </c>
      <c r="T1188" s="13">
        <f t="shared" si="56"/>
        <v>42046.641435185185</v>
      </c>
    </row>
    <row r="1189" spans="1:20" ht="18.5" customHeight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8267</v>
      </c>
      <c r="O1189" t="s">
        <v>8269</v>
      </c>
      <c r="P1189">
        <f>ROUND(E1189/D1189*100,0)</f>
        <v>20</v>
      </c>
      <c r="Q1189">
        <f t="shared" si="54"/>
        <v>308.75</v>
      </c>
      <c r="S1189" s="13">
        <f t="shared" si="55"/>
        <v>42313.936365740738</v>
      </c>
      <c r="T1189" s="13">
        <f t="shared" si="56"/>
        <v>42343.936365740738</v>
      </c>
    </row>
    <row r="1190" spans="1:20" ht="18.5" customHeight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8267</v>
      </c>
      <c r="O1190" t="s">
        <v>8277</v>
      </c>
      <c r="P1190">
        <f>ROUND(E1190/D1190*100,0)</f>
        <v>14</v>
      </c>
      <c r="Q1190">
        <f t="shared" si="54"/>
        <v>129.97</v>
      </c>
      <c r="S1190" s="13">
        <f t="shared" si="55"/>
        <v>41905.429155092592</v>
      </c>
      <c r="T1190" s="13">
        <f t="shared" si="56"/>
        <v>41935.429155092592</v>
      </c>
    </row>
    <row r="1191" spans="1:20" ht="18.5" customHeight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8282</v>
      </c>
      <c r="O1191" t="s">
        <v>8294</v>
      </c>
      <c r="P1191">
        <f>ROUND(E1191/D1191*100,0)</f>
        <v>110</v>
      </c>
      <c r="Q1191">
        <f t="shared" si="54"/>
        <v>94.9</v>
      </c>
      <c r="S1191" s="13">
        <f t="shared" si="55"/>
        <v>41865.882928240739</v>
      </c>
      <c r="T1191" s="13">
        <f t="shared" si="56"/>
        <v>41890.882928240739</v>
      </c>
    </row>
    <row r="1192" spans="1:20" ht="18.5" customHeight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8267</v>
      </c>
      <c r="O1192" t="s">
        <v>8269</v>
      </c>
      <c r="P1192">
        <f>ROUND(E1192/D1192*100,0)</f>
        <v>10</v>
      </c>
      <c r="Q1192">
        <f t="shared" si="54"/>
        <v>54.67</v>
      </c>
      <c r="S1192" s="13">
        <f t="shared" si="55"/>
        <v>42626.633703703701</v>
      </c>
      <c r="T1192" s="13">
        <f t="shared" si="56"/>
        <v>42656.633703703701</v>
      </c>
    </row>
    <row r="1193" spans="1:20" ht="18.5" customHeight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8280</v>
      </c>
      <c r="O1193" t="s">
        <v>8298</v>
      </c>
      <c r="P1193">
        <f>ROUND(E1193/D1193*100,0)</f>
        <v>2</v>
      </c>
      <c r="Q1193">
        <f t="shared" si="54"/>
        <v>39.57</v>
      </c>
      <c r="S1193" s="13">
        <f t="shared" si="55"/>
        <v>41757.975011574075</v>
      </c>
      <c r="T1193" s="13">
        <f t="shared" si="56"/>
        <v>41793.165972222225</v>
      </c>
    </row>
    <row r="1194" spans="1:20" ht="18.5" customHeight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8282</v>
      </c>
      <c r="O1194" t="s">
        <v>8285</v>
      </c>
      <c r="P1194">
        <f>ROUND(E1194/D1194*100,0)</f>
        <v>100</v>
      </c>
      <c r="Q1194">
        <f t="shared" si="54"/>
        <v>148.47999999999999</v>
      </c>
      <c r="S1194" s="13">
        <f t="shared" si="55"/>
        <v>42062.834444444445</v>
      </c>
      <c r="T1194" s="13">
        <f t="shared" si="56"/>
        <v>42083.852083333331</v>
      </c>
    </row>
    <row r="1195" spans="1:20" ht="18.5" customHeight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8286</v>
      </c>
      <c r="O1195" t="s">
        <v>8288</v>
      </c>
      <c r="P1195">
        <f>ROUND(E1195/D1195*100,0)</f>
        <v>196</v>
      </c>
      <c r="Q1195">
        <f t="shared" si="54"/>
        <v>40.75</v>
      </c>
      <c r="S1195" s="13">
        <f t="shared" si="55"/>
        <v>41716.785011574073</v>
      </c>
      <c r="T1195" s="13">
        <f t="shared" si="56"/>
        <v>41739.290972222225</v>
      </c>
    </row>
    <row r="1196" spans="1:20" ht="18.5" customHeight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8280</v>
      </c>
      <c r="O1196" t="s">
        <v>8298</v>
      </c>
      <c r="P1196">
        <f>ROUND(E1196/D1196*100,0)</f>
        <v>33</v>
      </c>
      <c r="Q1196">
        <f t="shared" si="54"/>
        <v>88.8</v>
      </c>
      <c r="S1196" s="13">
        <f t="shared" si="55"/>
        <v>41904.407812500001</v>
      </c>
      <c r="T1196" s="13">
        <f t="shared" si="56"/>
        <v>41964.449479166666</v>
      </c>
    </row>
    <row r="1197" spans="1:20" ht="18.5" customHeight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8275</v>
      </c>
      <c r="O1197" t="s">
        <v>8276</v>
      </c>
      <c r="P1197">
        <f>ROUND(E1197/D1197*100,0)</f>
        <v>106</v>
      </c>
      <c r="Q1197">
        <f t="shared" si="54"/>
        <v>64.75</v>
      </c>
      <c r="S1197" s="13">
        <f t="shared" si="55"/>
        <v>41614.651493055557</v>
      </c>
      <c r="T1197" s="13">
        <f t="shared" si="56"/>
        <v>41644.651493055557</v>
      </c>
    </row>
    <row r="1198" spans="1:20" ht="18.5" customHeight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8272</v>
      </c>
      <c r="O1198" t="s">
        <v>8273</v>
      </c>
      <c r="P1198">
        <f>ROUND(E1198/D1198*100,0)</f>
        <v>20</v>
      </c>
      <c r="Q1198">
        <f t="shared" si="54"/>
        <v>44.94</v>
      </c>
      <c r="S1198" s="13">
        <f t="shared" si="55"/>
        <v>41897.134895833333</v>
      </c>
      <c r="T1198" s="13">
        <f t="shared" si="56"/>
        <v>41928</v>
      </c>
    </row>
    <row r="1199" spans="1:20" ht="18.5" customHeight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8286</v>
      </c>
      <c r="O1199" t="s">
        <v>8290</v>
      </c>
      <c r="P1199">
        <f>ROUND(E1199/D1199*100,0)</f>
        <v>110</v>
      </c>
      <c r="Q1199">
        <f t="shared" si="54"/>
        <v>74.25</v>
      </c>
      <c r="S1199" s="13">
        <f t="shared" si="55"/>
        <v>42526.874236111107</v>
      </c>
      <c r="T1199" s="13">
        <f t="shared" si="56"/>
        <v>42556.874236111107</v>
      </c>
    </row>
    <row r="1200" spans="1:20" ht="18.5" customHeight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8286</v>
      </c>
      <c r="O1200" t="s">
        <v>8290</v>
      </c>
      <c r="P1200">
        <f>ROUND(E1200/D1200*100,0)</f>
        <v>138</v>
      </c>
      <c r="Q1200">
        <f t="shared" si="54"/>
        <v>34.17</v>
      </c>
      <c r="S1200" s="13">
        <f t="shared" si="55"/>
        <v>41543.988067129627</v>
      </c>
      <c r="T1200" s="13">
        <f t="shared" si="56"/>
        <v>41571.988067129627</v>
      </c>
    </row>
    <row r="1201" spans="1:20" ht="18.5" customHeight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8275</v>
      </c>
      <c r="O1201" t="s">
        <v>8276</v>
      </c>
      <c r="P1201">
        <f>ROUND(E1201/D1201*100,0)</f>
        <v>320</v>
      </c>
      <c r="Q1201">
        <f t="shared" si="54"/>
        <v>24.76</v>
      </c>
      <c r="S1201" s="13">
        <f t="shared" si="55"/>
        <v>42469.874907407408</v>
      </c>
      <c r="T1201" s="13">
        <f t="shared" si="56"/>
        <v>42487.083333333328</v>
      </c>
    </row>
    <row r="1202" spans="1:20" ht="18.5" customHeight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8280</v>
      </c>
      <c r="O1202" t="s">
        <v>8281</v>
      </c>
      <c r="P1202">
        <f>ROUND(E1202/D1202*100,0)</f>
        <v>107</v>
      </c>
      <c r="Q1202">
        <f t="shared" si="54"/>
        <v>28.58</v>
      </c>
      <c r="S1202" s="13">
        <f t="shared" si="55"/>
        <v>40526.36917824074</v>
      </c>
      <c r="T1202" s="13">
        <f t="shared" si="56"/>
        <v>40576.332638888889</v>
      </c>
    </row>
    <row r="1203" spans="1:20" ht="18.5" customHeight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8286</v>
      </c>
      <c r="O1203" t="s">
        <v>8295</v>
      </c>
      <c r="P1203">
        <f>ROUND(E1203/D1203*100,0)</f>
        <v>120</v>
      </c>
      <c r="Q1203">
        <f t="shared" si="54"/>
        <v>41.7</v>
      </c>
      <c r="S1203" s="13">
        <f t="shared" si="55"/>
        <v>42051.148888888885</v>
      </c>
      <c r="T1203" s="13">
        <f t="shared" si="56"/>
        <v>42079.107222222221</v>
      </c>
    </row>
    <row r="1204" spans="1:20" ht="18.5" customHeight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8282</v>
      </c>
      <c r="O1204" t="s">
        <v>8285</v>
      </c>
      <c r="P1204">
        <f>ROUND(E1204/D1204*100,0)</f>
        <v>114</v>
      </c>
      <c r="Q1204">
        <f t="shared" si="54"/>
        <v>77.34</v>
      </c>
      <c r="S1204" s="13">
        <f t="shared" si="55"/>
        <v>41375.702210648145</v>
      </c>
      <c r="T1204" s="13">
        <f t="shared" si="56"/>
        <v>41400.702210648145</v>
      </c>
    </row>
    <row r="1205" spans="1:20" ht="18.5" customHeight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8282</v>
      </c>
      <c r="O1205" t="s">
        <v>8285</v>
      </c>
      <c r="P1205">
        <f>ROUND(E1205/D1205*100,0)</f>
        <v>120</v>
      </c>
      <c r="Q1205">
        <f t="shared" si="54"/>
        <v>159.47</v>
      </c>
      <c r="S1205" s="13">
        <f t="shared" si="55"/>
        <v>42089.412557870368</v>
      </c>
      <c r="T1205" s="13">
        <f t="shared" si="56"/>
        <v>42117.770833333328</v>
      </c>
    </row>
    <row r="1206" spans="1:20" ht="18.5" customHeight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8286</v>
      </c>
      <c r="O1206" t="s">
        <v>8288</v>
      </c>
      <c r="P1206">
        <f>ROUND(E1206/D1206*100,0)</f>
        <v>237</v>
      </c>
      <c r="Q1206">
        <f t="shared" si="54"/>
        <v>36.21</v>
      </c>
      <c r="S1206" s="13">
        <f t="shared" si="55"/>
        <v>42145.919687500005</v>
      </c>
      <c r="T1206" s="13">
        <f t="shared" si="56"/>
        <v>42175.919687500005</v>
      </c>
    </row>
    <row r="1207" spans="1:20" ht="18.5" customHeight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8280</v>
      </c>
      <c r="O1207" t="s">
        <v>8296</v>
      </c>
      <c r="P1207">
        <f>ROUND(E1207/D1207*100,0)</f>
        <v>3</v>
      </c>
      <c r="Q1207">
        <f t="shared" si="54"/>
        <v>81.239999999999995</v>
      </c>
      <c r="S1207" s="13">
        <f t="shared" si="55"/>
        <v>42186.257418981477</v>
      </c>
      <c r="T1207" s="13">
        <f t="shared" si="56"/>
        <v>42217.207638888889</v>
      </c>
    </row>
    <row r="1208" spans="1:20" ht="18.5" customHeight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8282</v>
      </c>
      <c r="O1208" t="s">
        <v>8283</v>
      </c>
      <c r="P1208">
        <f>ROUND(E1208/D1208*100,0)</f>
        <v>117</v>
      </c>
      <c r="Q1208">
        <f t="shared" si="54"/>
        <v>85.18</v>
      </c>
      <c r="S1208" s="13">
        <f t="shared" si="55"/>
        <v>42024.702893518523</v>
      </c>
      <c r="T1208" s="13">
        <f t="shared" si="56"/>
        <v>42045.702893518523</v>
      </c>
    </row>
    <row r="1209" spans="1:20" ht="18.5" customHeight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8286</v>
      </c>
      <c r="O1209" t="s">
        <v>8287</v>
      </c>
      <c r="P1209">
        <f>ROUND(E1209/D1209*100,0)</f>
        <v>134</v>
      </c>
      <c r="Q1209">
        <f t="shared" si="54"/>
        <v>62.38</v>
      </c>
      <c r="S1209" s="13">
        <f t="shared" si="55"/>
        <v>41373.690266203703</v>
      </c>
      <c r="T1209" s="13">
        <f t="shared" si="56"/>
        <v>41403.690266203703</v>
      </c>
    </row>
    <row r="1210" spans="1:20" ht="18.5" customHeight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8286</v>
      </c>
      <c r="O1210" t="s">
        <v>8290</v>
      </c>
      <c r="P1210">
        <f>ROUND(E1210/D1210*100,0)</f>
        <v>212</v>
      </c>
      <c r="Q1210">
        <f t="shared" si="54"/>
        <v>50.25</v>
      </c>
      <c r="S1210" s="13">
        <f t="shared" si="55"/>
        <v>42707.074976851851</v>
      </c>
      <c r="T1210" s="13">
        <f t="shared" si="56"/>
        <v>42727.074976851851</v>
      </c>
    </row>
    <row r="1211" spans="1:20" ht="18.5" customHeight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8267</v>
      </c>
      <c r="O1211" t="s">
        <v>8269</v>
      </c>
      <c r="P1211">
        <f>ROUND(E1211/D1211*100,0)</f>
        <v>2</v>
      </c>
      <c r="Q1211">
        <f t="shared" si="54"/>
        <v>424.45</v>
      </c>
      <c r="S1211" s="13">
        <f t="shared" si="55"/>
        <v>41921.263078703705</v>
      </c>
      <c r="T1211" s="13">
        <f t="shared" si="56"/>
        <v>41973.957638888889</v>
      </c>
    </row>
    <row r="1212" spans="1:20" ht="18.5" customHeight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8275</v>
      </c>
      <c r="O1212" t="s">
        <v>8303</v>
      </c>
      <c r="P1212">
        <f>ROUND(E1212/D1212*100,0)</f>
        <v>72</v>
      </c>
      <c r="Q1212">
        <f t="shared" si="54"/>
        <v>49.12</v>
      </c>
      <c r="S1212" s="13">
        <f t="shared" si="55"/>
        <v>41923.783576388887</v>
      </c>
      <c r="T1212" s="13">
        <f t="shared" si="56"/>
        <v>41963.825243055559</v>
      </c>
    </row>
    <row r="1213" spans="1:20" ht="18.5" customHeight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8286</v>
      </c>
      <c r="O1213" t="s">
        <v>8290</v>
      </c>
      <c r="P1213">
        <f>ROUND(E1213/D1213*100,0)</f>
        <v>104</v>
      </c>
      <c r="Q1213">
        <f t="shared" si="54"/>
        <v>53.56</v>
      </c>
      <c r="S1213" s="13">
        <f t="shared" si="55"/>
        <v>40663.08666666667</v>
      </c>
      <c r="T1213" s="13">
        <f t="shared" si="56"/>
        <v>40706.166666666664</v>
      </c>
    </row>
    <row r="1214" spans="1:20" ht="18.5" customHeight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8282</v>
      </c>
      <c r="O1214" t="s">
        <v>8285</v>
      </c>
      <c r="P1214">
        <f>ROUND(E1214/D1214*100,0)</f>
        <v>155</v>
      </c>
      <c r="Q1214">
        <f t="shared" si="54"/>
        <v>83.14</v>
      </c>
      <c r="S1214" s="13">
        <f t="shared" si="55"/>
        <v>42126.87501157407</v>
      </c>
      <c r="T1214" s="13">
        <f t="shared" si="56"/>
        <v>42158.290972222225</v>
      </c>
    </row>
    <row r="1215" spans="1:20" ht="18.5" customHeight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8280</v>
      </c>
      <c r="O1215" t="s">
        <v>8302</v>
      </c>
      <c r="P1215">
        <f>ROUND(E1215/D1215*100,0)</f>
        <v>103</v>
      </c>
      <c r="Q1215">
        <f t="shared" si="54"/>
        <v>43.04</v>
      </c>
      <c r="S1215" s="13">
        <f t="shared" si="55"/>
        <v>41701.901817129627</v>
      </c>
      <c r="T1215" s="13">
        <f t="shared" si="56"/>
        <v>41721</v>
      </c>
    </row>
    <row r="1216" spans="1:20" ht="18.5" customHeight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8280</v>
      </c>
      <c r="O1216" t="s">
        <v>8302</v>
      </c>
      <c r="P1216">
        <f>ROUND(E1216/D1216*100,0)</f>
        <v>155</v>
      </c>
      <c r="Q1216">
        <f t="shared" si="54"/>
        <v>96.71</v>
      </c>
      <c r="S1216" s="13">
        <f t="shared" si="55"/>
        <v>41311.799513888887</v>
      </c>
      <c r="T1216" s="13">
        <f t="shared" si="56"/>
        <v>41336.799513888887</v>
      </c>
    </row>
    <row r="1217" spans="1:20" ht="18.5" customHeight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8278</v>
      </c>
      <c r="O1217" t="s">
        <v>8279</v>
      </c>
      <c r="P1217">
        <f>ROUND(E1217/D1217*100,0)</f>
        <v>155</v>
      </c>
      <c r="Q1217">
        <f t="shared" si="54"/>
        <v>69.27</v>
      </c>
      <c r="S1217" s="13">
        <f t="shared" si="55"/>
        <v>42738.692233796297</v>
      </c>
      <c r="T1217" s="13">
        <f t="shared" si="56"/>
        <v>42768.692233796297</v>
      </c>
    </row>
    <row r="1218" spans="1:20" ht="18.5" customHeight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8286</v>
      </c>
      <c r="O1218" t="s">
        <v>8309</v>
      </c>
      <c r="P1218">
        <f>ROUND(E1218/D1218*100,0)</f>
        <v>31</v>
      </c>
      <c r="Q1218">
        <f t="shared" si="54"/>
        <v>231.75</v>
      </c>
      <c r="S1218" s="13">
        <f t="shared" si="55"/>
        <v>40847.171018518515</v>
      </c>
      <c r="T1218" s="13">
        <f t="shared" si="56"/>
        <v>40889.212685185186</v>
      </c>
    </row>
    <row r="1219" spans="1:20" ht="18.5" customHeight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8282</v>
      </c>
      <c r="O1219" t="s">
        <v>8283</v>
      </c>
      <c r="P1219">
        <f>ROUND(E1219/D1219*100,0)</f>
        <v>4</v>
      </c>
      <c r="Q1219">
        <f t="shared" ref="Q1219:Q1282" si="57">IFERROR(ROUND(E1219/L1219,2),0)</f>
        <v>125.27</v>
      </c>
      <c r="S1219" s="13">
        <f t="shared" ref="S1219:S1282" si="58">(((J1219/60)/60)/24)+DATE(1970,1,1)</f>
        <v>42081.731273148151</v>
      </c>
      <c r="T1219" s="13">
        <f t="shared" ref="T1219:T1282" si="59">(((I1219/60)/60)/24)+DATE(1970,1,1)</f>
        <v>42111.731273148151</v>
      </c>
    </row>
    <row r="1220" spans="1:20" ht="18.5" customHeight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8267</v>
      </c>
      <c r="O1220" t="s">
        <v>8269</v>
      </c>
      <c r="P1220">
        <f>ROUND(E1220/D1220*100,0)</f>
        <v>31</v>
      </c>
      <c r="Q1220">
        <f t="shared" si="57"/>
        <v>124.92</v>
      </c>
      <c r="S1220" s="13">
        <f t="shared" si="58"/>
        <v>42668.726701388892</v>
      </c>
      <c r="T1220" s="13">
        <f t="shared" si="59"/>
        <v>42698.768368055549</v>
      </c>
    </row>
    <row r="1221" spans="1:20" ht="18.5" customHeight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8282</v>
      </c>
      <c r="O1221" t="s">
        <v>8285</v>
      </c>
      <c r="P1221">
        <f>ROUND(E1221/D1221*100,0)</f>
        <v>107</v>
      </c>
      <c r="Q1221">
        <f t="shared" si="57"/>
        <v>100.22</v>
      </c>
      <c r="S1221" s="13">
        <f t="shared" si="58"/>
        <v>41791.993414351848</v>
      </c>
      <c r="T1221" s="13">
        <f t="shared" si="59"/>
        <v>41821.993414351848</v>
      </c>
    </row>
    <row r="1222" spans="1:20" ht="18.5" customHeight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8282</v>
      </c>
      <c r="O1222" t="s">
        <v>8285</v>
      </c>
      <c r="P1222">
        <f>ROUND(E1222/D1222*100,0)</f>
        <v>102</v>
      </c>
      <c r="Q1222">
        <f t="shared" si="57"/>
        <v>72.89</v>
      </c>
      <c r="S1222" s="13">
        <f t="shared" si="58"/>
        <v>41943.753032407411</v>
      </c>
      <c r="T1222" s="13">
        <f t="shared" si="59"/>
        <v>41973.794699074075</v>
      </c>
    </row>
    <row r="1223" spans="1:20" ht="18.5" customHeight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8282</v>
      </c>
      <c r="O1223" t="s">
        <v>8285</v>
      </c>
      <c r="P1223">
        <f>ROUND(E1223/D1223*100,0)</f>
        <v>153</v>
      </c>
      <c r="Q1223">
        <f t="shared" si="57"/>
        <v>70.459999999999994</v>
      </c>
      <c r="S1223" s="13">
        <f t="shared" si="58"/>
        <v>42034.928252314814</v>
      </c>
      <c r="T1223" s="13">
        <f t="shared" si="59"/>
        <v>42090</v>
      </c>
    </row>
    <row r="1224" spans="1:20" ht="18.5" customHeight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8282</v>
      </c>
      <c r="O1224" t="s">
        <v>8285</v>
      </c>
      <c r="P1224">
        <f>ROUND(E1224/D1224*100,0)</f>
        <v>102</v>
      </c>
      <c r="Q1224">
        <f t="shared" si="57"/>
        <v>80.16</v>
      </c>
      <c r="S1224" s="13">
        <f t="shared" si="58"/>
        <v>41841.26489583333</v>
      </c>
      <c r="T1224" s="13">
        <f t="shared" si="59"/>
        <v>41864.207638888889</v>
      </c>
    </row>
    <row r="1225" spans="1:20" ht="18.5" customHeight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8275</v>
      </c>
      <c r="O1225" t="s">
        <v>8293</v>
      </c>
      <c r="P1225">
        <f>ROUND(E1225/D1225*100,0)</f>
        <v>30</v>
      </c>
      <c r="Q1225">
        <f t="shared" si="57"/>
        <v>51.29</v>
      </c>
      <c r="S1225" s="13">
        <f t="shared" si="58"/>
        <v>41575.237430555557</v>
      </c>
      <c r="T1225" s="13">
        <f t="shared" si="59"/>
        <v>41605.279097222221</v>
      </c>
    </row>
    <row r="1226" spans="1:20" ht="18.5" customHeight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8282</v>
      </c>
      <c r="O1226" t="s">
        <v>8285</v>
      </c>
      <c r="P1226">
        <f>ROUND(E1226/D1226*100,0)</f>
        <v>101</v>
      </c>
      <c r="Q1226">
        <f t="shared" si="57"/>
        <v>114.13</v>
      </c>
      <c r="S1226" s="13">
        <f t="shared" si="58"/>
        <v>41851.200150462959</v>
      </c>
      <c r="T1226" s="13">
        <f t="shared" si="59"/>
        <v>41881.200150462959</v>
      </c>
    </row>
    <row r="1227" spans="1:20" ht="18.5" customHeight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8282</v>
      </c>
      <c r="O1227" t="s">
        <v>8285</v>
      </c>
      <c r="P1227">
        <f>ROUND(E1227/D1227*100,0)</f>
        <v>130</v>
      </c>
      <c r="Q1227">
        <f t="shared" si="57"/>
        <v>42.21</v>
      </c>
      <c r="S1227" s="13">
        <f t="shared" si="58"/>
        <v>42566.441203703704</v>
      </c>
      <c r="T1227" s="13">
        <f t="shared" si="59"/>
        <v>42582.458333333328</v>
      </c>
    </row>
    <row r="1228" spans="1:20" ht="18.5" customHeight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8270</v>
      </c>
      <c r="O1228" t="s">
        <v>8292</v>
      </c>
      <c r="P1228">
        <f>ROUND(E1228/D1228*100,0)</f>
        <v>103</v>
      </c>
      <c r="Q1228">
        <f t="shared" si="57"/>
        <v>77.27</v>
      </c>
      <c r="S1228" s="13">
        <f t="shared" si="58"/>
        <v>41299.878148148149</v>
      </c>
      <c r="T1228" s="13">
        <f t="shared" si="59"/>
        <v>41329.878148148149</v>
      </c>
    </row>
    <row r="1229" spans="1:20" ht="18.5" customHeight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8282</v>
      </c>
      <c r="O1229" t="s">
        <v>8294</v>
      </c>
      <c r="P1229">
        <f>ROUND(E1229/D1229*100,0)</f>
        <v>101</v>
      </c>
      <c r="Q1229">
        <f t="shared" si="57"/>
        <v>267.64999999999998</v>
      </c>
      <c r="S1229" s="13">
        <f t="shared" si="58"/>
        <v>41771.814791666664</v>
      </c>
      <c r="T1229" s="13">
        <f t="shared" si="59"/>
        <v>41801.814791666664</v>
      </c>
    </row>
    <row r="1230" spans="1:20" ht="18.5" customHeight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8282</v>
      </c>
      <c r="O1230" t="s">
        <v>8285</v>
      </c>
      <c r="P1230">
        <f>ROUND(E1230/D1230*100,0)</f>
        <v>114</v>
      </c>
      <c r="Q1230">
        <f t="shared" si="57"/>
        <v>56.83</v>
      </c>
      <c r="S1230" s="13">
        <f t="shared" si="58"/>
        <v>42581.397546296299</v>
      </c>
      <c r="T1230" s="13">
        <f t="shared" si="59"/>
        <v>42638.958333333328</v>
      </c>
    </row>
    <row r="1231" spans="1:20" ht="18.5" customHeight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8282</v>
      </c>
      <c r="O1231" t="s">
        <v>8285</v>
      </c>
      <c r="P1231">
        <f>ROUND(E1231/D1231*100,0)</f>
        <v>114</v>
      </c>
      <c r="Q1231">
        <f t="shared" si="57"/>
        <v>39.869999999999997</v>
      </c>
      <c r="S1231" s="13">
        <f t="shared" si="58"/>
        <v>41914.295104166667</v>
      </c>
      <c r="T1231" s="13">
        <f t="shared" si="59"/>
        <v>41948.536111111112</v>
      </c>
    </row>
    <row r="1232" spans="1:20" ht="18.5" customHeight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8286</v>
      </c>
      <c r="O1232" t="s">
        <v>8297</v>
      </c>
      <c r="P1232">
        <f>ROUND(E1232/D1232*100,0)</f>
        <v>101</v>
      </c>
      <c r="Q1232">
        <f t="shared" si="57"/>
        <v>64.709999999999994</v>
      </c>
      <c r="S1232" s="13">
        <f t="shared" si="58"/>
        <v>41572.492974537039</v>
      </c>
      <c r="T1232" s="13">
        <f t="shared" si="59"/>
        <v>41602.534641203703</v>
      </c>
    </row>
    <row r="1233" spans="1:20" ht="18.5" customHeight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8272</v>
      </c>
      <c r="O1233" t="s">
        <v>8273</v>
      </c>
      <c r="P1233">
        <f>ROUND(E1233/D1233*100,0)</f>
        <v>174</v>
      </c>
      <c r="Q1233">
        <f t="shared" si="57"/>
        <v>32.32</v>
      </c>
      <c r="S1233" s="13">
        <f t="shared" si="58"/>
        <v>42570.702986111108</v>
      </c>
      <c r="T1233" s="13">
        <f t="shared" si="59"/>
        <v>42600.702986111108</v>
      </c>
    </row>
    <row r="1234" spans="1:20" ht="18.5" customHeight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8280</v>
      </c>
      <c r="O1234" t="s">
        <v>8302</v>
      </c>
      <c r="P1234">
        <f>ROUND(E1234/D1234*100,0)</f>
        <v>100</v>
      </c>
      <c r="Q1234">
        <f t="shared" si="57"/>
        <v>167.49</v>
      </c>
      <c r="S1234" s="13">
        <f t="shared" si="58"/>
        <v>40248.834999999999</v>
      </c>
      <c r="T1234" s="13">
        <f t="shared" si="59"/>
        <v>40338.791666666664</v>
      </c>
    </row>
    <row r="1235" spans="1:20" ht="18.5" customHeight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8286</v>
      </c>
      <c r="O1235" t="s">
        <v>8300</v>
      </c>
      <c r="P1235">
        <f>ROUND(E1235/D1235*100,0)</f>
        <v>113</v>
      </c>
      <c r="Q1235">
        <f t="shared" si="57"/>
        <v>136.91</v>
      </c>
      <c r="S1235" s="13">
        <f t="shared" si="58"/>
        <v>41953.091134259259</v>
      </c>
      <c r="T1235" s="13">
        <f t="shared" si="59"/>
        <v>41981.207638888889</v>
      </c>
    </row>
    <row r="1236" spans="1:20" ht="18.5" customHeight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8286</v>
      </c>
      <c r="O1236" t="s">
        <v>8300</v>
      </c>
      <c r="P1236">
        <f>ROUND(E1236/D1236*100,0)</f>
        <v>100</v>
      </c>
      <c r="Q1236">
        <f t="shared" si="57"/>
        <v>74.069999999999993</v>
      </c>
      <c r="S1236" s="13">
        <f t="shared" si="58"/>
        <v>42208.680023148147</v>
      </c>
      <c r="T1236" s="13">
        <f t="shared" si="59"/>
        <v>42231.165972222225</v>
      </c>
    </row>
    <row r="1237" spans="1:20" ht="18.5" customHeight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8286</v>
      </c>
      <c r="O1237" t="s">
        <v>8287</v>
      </c>
      <c r="P1237">
        <f>ROUND(E1237/D1237*100,0)</f>
        <v>113</v>
      </c>
      <c r="Q1237">
        <f t="shared" si="57"/>
        <v>47.54</v>
      </c>
      <c r="S1237" s="13">
        <f t="shared" si="58"/>
        <v>40999.645925925928</v>
      </c>
      <c r="T1237" s="13">
        <f t="shared" si="59"/>
        <v>41029.645925925928</v>
      </c>
    </row>
    <row r="1238" spans="1:20" ht="18.5" customHeight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8282</v>
      </c>
      <c r="O1238" t="s">
        <v>8285</v>
      </c>
      <c r="P1238">
        <f>ROUND(E1238/D1238*100,0)</f>
        <v>100</v>
      </c>
      <c r="Q1238">
        <f t="shared" si="57"/>
        <v>65.38</v>
      </c>
      <c r="S1238" s="13">
        <f t="shared" si="58"/>
        <v>42208.84646990741</v>
      </c>
      <c r="T1238" s="13">
        <f t="shared" si="59"/>
        <v>42238.84646990741</v>
      </c>
    </row>
    <row r="1239" spans="1:20" ht="18.5" customHeight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8286</v>
      </c>
      <c r="O1239" t="s">
        <v>8287</v>
      </c>
      <c r="P1239">
        <f>ROUND(E1239/D1239*100,0)</f>
        <v>113</v>
      </c>
      <c r="Q1239">
        <f t="shared" si="57"/>
        <v>80.55</v>
      </c>
      <c r="S1239" s="13">
        <f t="shared" si="58"/>
        <v>40730.878912037035</v>
      </c>
      <c r="T1239" s="13">
        <f t="shared" si="59"/>
        <v>40760.878912037035</v>
      </c>
    </row>
    <row r="1240" spans="1:20" ht="18.5" customHeight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8286</v>
      </c>
      <c r="O1240" t="s">
        <v>8290</v>
      </c>
      <c r="P1240">
        <f>ROUND(E1240/D1240*100,0)</f>
        <v>100</v>
      </c>
      <c r="Q1240">
        <f t="shared" si="57"/>
        <v>104.65</v>
      </c>
      <c r="S1240" s="13">
        <f t="shared" si="58"/>
        <v>41962.100532407407</v>
      </c>
      <c r="T1240" s="13">
        <f t="shared" si="59"/>
        <v>41995.207638888889</v>
      </c>
    </row>
    <row r="1241" spans="1:20" ht="18.5" customHeight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8282</v>
      </c>
      <c r="O1241" t="s">
        <v>8285</v>
      </c>
      <c r="P1241">
        <f>ROUND(E1241/D1241*100,0)</f>
        <v>100</v>
      </c>
      <c r="Q1241">
        <f t="shared" si="57"/>
        <v>145.16</v>
      </c>
      <c r="S1241" s="13">
        <f t="shared" si="58"/>
        <v>42556.873020833329</v>
      </c>
      <c r="T1241" s="13">
        <f t="shared" si="59"/>
        <v>42616.873020833329</v>
      </c>
    </row>
    <row r="1242" spans="1:20" ht="18.5" customHeight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8280</v>
      </c>
      <c r="O1242" t="s">
        <v>8284</v>
      </c>
      <c r="P1242">
        <f>ROUND(E1242/D1242*100,0)</f>
        <v>36</v>
      </c>
      <c r="Q1242">
        <f t="shared" si="57"/>
        <v>373.5</v>
      </c>
      <c r="S1242" s="13">
        <f t="shared" si="58"/>
        <v>41939.810300925928</v>
      </c>
      <c r="T1242" s="13">
        <f t="shared" si="59"/>
        <v>41969.851967592593</v>
      </c>
    </row>
    <row r="1243" spans="1:20" ht="18.5" customHeight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8286</v>
      </c>
      <c r="O1243" t="s">
        <v>8288</v>
      </c>
      <c r="P1243">
        <f>ROUND(E1243/D1243*100,0)</f>
        <v>111</v>
      </c>
      <c r="Q1243">
        <f t="shared" si="57"/>
        <v>61.9</v>
      </c>
      <c r="S1243" s="13">
        <f t="shared" si="58"/>
        <v>40956.066087962965</v>
      </c>
      <c r="T1243" s="13">
        <f t="shared" si="59"/>
        <v>41013.73333333333</v>
      </c>
    </row>
    <row r="1244" spans="1:20" ht="18.5" customHeight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8282</v>
      </c>
      <c r="O1244" t="s">
        <v>8285</v>
      </c>
      <c r="P1244">
        <f>ROUND(E1244/D1244*100,0)</f>
        <v>127</v>
      </c>
      <c r="Q1244">
        <f t="shared" si="57"/>
        <v>72.95</v>
      </c>
      <c r="S1244" s="13">
        <f t="shared" si="58"/>
        <v>42420.019097222219</v>
      </c>
      <c r="T1244" s="13">
        <f t="shared" si="59"/>
        <v>42479.977430555555</v>
      </c>
    </row>
    <row r="1245" spans="1:20" ht="18.5" customHeight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8282</v>
      </c>
      <c r="O1245" t="s">
        <v>8285</v>
      </c>
      <c r="P1245">
        <f>ROUND(E1245/D1245*100,0)</f>
        <v>111</v>
      </c>
      <c r="Q1245">
        <f t="shared" si="57"/>
        <v>68.349999999999994</v>
      </c>
      <c r="S1245" s="13">
        <f t="shared" si="58"/>
        <v>41941.75203703704</v>
      </c>
      <c r="T1245" s="13">
        <f t="shared" si="59"/>
        <v>41964.708333333328</v>
      </c>
    </row>
    <row r="1246" spans="1:20" ht="18.5" customHeight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8282</v>
      </c>
      <c r="O1246" t="s">
        <v>8285</v>
      </c>
      <c r="P1246">
        <f>ROUND(E1246/D1246*100,0)</f>
        <v>164</v>
      </c>
      <c r="Q1246">
        <f t="shared" si="57"/>
        <v>70.290000000000006</v>
      </c>
      <c r="S1246" s="13">
        <f t="shared" si="58"/>
        <v>42311.711979166663</v>
      </c>
      <c r="T1246" s="13">
        <f t="shared" si="59"/>
        <v>42341.708333333328</v>
      </c>
    </row>
    <row r="1247" spans="1:20" ht="18.5" customHeight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8282</v>
      </c>
      <c r="O1247" t="s">
        <v>8294</v>
      </c>
      <c r="P1247">
        <f>ROUND(E1247/D1247*100,0)</f>
        <v>110</v>
      </c>
      <c r="Q1247">
        <f t="shared" si="57"/>
        <v>50.11</v>
      </c>
      <c r="S1247" s="13">
        <f t="shared" si="58"/>
        <v>42182.108252314814</v>
      </c>
      <c r="T1247" s="13">
        <f t="shared" si="59"/>
        <v>42242.108252314814</v>
      </c>
    </row>
    <row r="1248" spans="1:20" ht="18.5" customHeight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8282</v>
      </c>
      <c r="O1248" t="s">
        <v>8285</v>
      </c>
      <c r="P1248">
        <f>ROUND(E1248/D1248*100,0)</f>
        <v>103</v>
      </c>
      <c r="Q1248">
        <f t="shared" si="57"/>
        <v>49.55</v>
      </c>
      <c r="S1248" s="13">
        <f t="shared" si="58"/>
        <v>42465.491435185191</v>
      </c>
      <c r="T1248" s="13">
        <f t="shared" si="59"/>
        <v>42494.958333333328</v>
      </c>
    </row>
    <row r="1249" spans="1:20" ht="18.5" customHeight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8282</v>
      </c>
      <c r="O1249" t="s">
        <v>8285</v>
      </c>
      <c r="P1249">
        <f>ROUND(E1249/D1249*100,0)</f>
        <v>110</v>
      </c>
      <c r="Q1249">
        <f t="shared" si="57"/>
        <v>49.44</v>
      </c>
      <c r="S1249" s="13">
        <f t="shared" si="58"/>
        <v>42466.303715277783</v>
      </c>
      <c r="T1249" s="13">
        <f t="shared" si="59"/>
        <v>42496.303715277783</v>
      </c>
    </row>
    <row r="1250" spans="1:20" ht="18.5" customHeight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8282</v>
      </c>
      <c r="O1250" t="s">
        <v>8283</v>
      </c>
      <c r="P1250">
        <f>ROUND(E1250/D1250*100,0)</f>
        <v>147</v>
      </c>
      <c r="Q1250">
        <f t="shared" si="57"/>
        <v>191.13</v>
      </c>
      <c r="S1250" s="13">
        <f t="shared" si="58"/>
        <v>42570.110243055555</v>
      </c>
      <c r="T1250" s="13">
        <f t="shared" si="59"/>
        <v>42600.110243055555</v>
      </c>
    </row>
    <row r="1251" spans="1:20" ht="18.5" customHeight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8280</v>
      </c>
      <c r="O1251" t="s">
        <v>8281</v>
      </c>
      <c r="P1251">
        <f>ROUND(E1251/D1251*100,0)</f>
        <v>126</v>
      </c>
      <c r="Q1251">
        <f t="shared" si="57"/>
        <v>57.08</v>
      </c>
      <c r="S1251" s="13">
        <f t="shared" si="58"/>
        <v>41013.787569444445</v>
      </c>
      <c r="T1251" s="13">
        <f t="shared" si="59"/>
        <v>41045.791666666664</v>
      </c>
    </row>
    <row r="1252" spans="1:20" ht="18.5" customHeight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8280</v>
      </c>
      <c r="O1252" t="s">
        <v>8291</v>
      </c>
      <c r="P1252">
        <f>ROUND(E1252/D1252*100,0)</f>
        <v>110</v>
      </c>
      <c r="Q1252">
        <f t="shared" si="57"/>
        <v>93.4</v>
      </c>
      <c r="S1252" s="13">
        <f t="shared" si="58"/>
        <v>42563.932951388888</v>
      </c>
      <c r="T1252" s="13">
        <f t="shared" si="59"/>
        <v>42580.232638888891</v>
      </c>
    </row>
    <row r="1253" spans="1:20" ht="18.5" customHeight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8267</v>
      </c>
      <c r="O1253" t="s">
        <v>8274</v>
      </c>
      <c r="P1253">
        <f>ROUND(E1253/D1253*100,0)</f>
        <v>878</v>
      </c>
      <c r="Q1253">
        <f t="shared" si="57"/>
        <v>27.6</v>
      </c>
      <c r="S1253" s="13">
        <f t="shared" si="58"/>
        <v>41902.874432870369</v>
      </c>
      <c r="T1253" s="13">
        <f t="shared" si="59"/>
        <v>41932.874432870369</v>
      </c>
    </row>
    <row r="1254" spans="1:20" ht="18.5" customHeight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8267</v>
      </c>
      <c r="O1254" t="s">
        <v>8268</v>
      </c>
      <c r="P1254">
        <f>ROUND(E1254/D1254*100,0)</f>
        <v>219</v>
      </c>
      <c r="Q1254">
        <f t="shared" si="57"/>
        <v>67.260000000000005</v>
      </c>
      <c r="S1254" s="13">
        <f t="shared" si="58"/>
        <v>41844.771793981483</v>
      </c>
      <c r="T1254" s="13">
        <f t="shared" si="59"/>
        <v>41874.771793981483</v>
      </c>
    </row>
    <row r="1255" spans="1:20" ht="18.5" customHeight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8282</v>
      </c>
      <c r="O1255" t="s">
        <v>8285</v>
      </c>
      <c r="P1255">
        <f>ROUND(E1255/D1255*100,0)</f>
        <v>146</v>
      </c>
      <c r="Q1255">
        <f t="shared" si="57"/>
        <v>104.07</v>
      </c>
      <c r="S1255" s="13">
        <f t="shared" si="58"/>
        <v>42064.652673611112</v>
      </c>
      <c r="T1255" s="13">
        <f t="shared" si="59"/>
        <v>42101.291666666672</v>
      </c>
    </row>
    <row r="1256" spans="1:20" ht="18.5" customHeight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8267</v>
      </c>
      <c r="O1256" t="s">
        <v>8301</v>
      </c>
      <c r="P1256">
        <f>ROUND(E1256/D1256*100,0)</f>
        <v>17</v>
      </c>
      <c r="Q1256">
        <f t="shared" si="57"/>
        <v>111.41</v>
      </c>
      <c r="S1256" s="13">
        <f t="shared" si="58"/>
        <v>42198.559479166666</v>
      </c>
      <c r="T1256" s="13">
        <f t="shared" si="59"/>
        <v>42231.556944444441</v>
      </c>
    </row>
    <row r="1257" spans="1:20" ht="18.5" customHeight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8286</v>
      </c>
      <c r="O1257" t="s">
        <v>8290</v>
      </c>
      <c r="P1257">
        <f>ROUND(E1257/D1257*100,0)</f>
        <v>124</v>
      </c>
      <c r="Q1257">
        <f t="shared" si="57"/>
        <v>68.94</v>
      </c>
      <c r="S1257" s="13">
        <f t="shared" si="58"/>
        <v>42160.735208333332</v>
      </c>
      <c r="T1257" s="13">
        <f t="shared" si="59"/>
        <v>42190.735208333332</v>
      </c>
    </row>
    <row r="1258" spans="1:20" ht="18.5" customHeight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8270</v>
      </c>
      <c r="O1258" t="s">
        <v>8271</v>
      </c>
      <c r="P1258">
        <f>ROUND(E1258/D1258*100,0)</f>
        <v>109</v>
      </c>
      <c r="Q1258">
        <f t="shared" si="57"/>
        <v>28.94</v>
      </c>
      <c r="S1258" s="13">
        <f t="shared" si="58"/>
        <v>41344.662858796299</v>
      </c>
      <c r="T1258" s="13">
        <f t="shared" si="59"/>
        <v>41374.662858796299</v>
      </c>
    </row>
    <row r="1259" spans="1:20" ht="18.5" customHeight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8282</v>
      </c>
      <c r="O1259" t="s">
        <v>8285</v>
      </c>
      <c r="P1259">
        <f>ROUND(E1259/D1259*100,0)</f>
        <v>124</v>
      </c>
      <c r="Q1259">
        <f t="shared" si="57"/>
        <v>135.63</v>
      </c>
      <c r="S1259" s="13">
        <f t="shared" si="58"/>
        <v>42169.814340277779</v>
      </c>
      <c r="T1259" s="13">
        <f t="shared" si="59"/>
        <v>42199.814340277779</v>
      </c>
    </row>
    <row r="1260" spans="1:20" ht="18.5" customHeight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8286</v>
      </c>
      <c r="O1260" t="s">
        <v>8290</v>
      </c>
      <c r="P1260">
        <f>ROUND(E1260/D1260*100,0)</f>
        <v>173</v>
      </c>
      <c r="Q1260">
        <f t="shared" si="57"/>
        <v>100.47</v>
      </c>
      <c r="S1260" s="13">
        <f t="shared" si="58"/>
        <v>40987.977060185185</v>
      </c>
      <c r="T1260" s="13">
        <f t="shared" si="59"/>
        <v>41022.166666666664</v>
      </c>
    </row>
    <row r="1261" spans="1:20" ht="18.5" customHeight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8280</v>
      </c>
      <c r="O1261" t="s">
        <v>8298</v>
      </c>
      <c r="P1261">
        <f>ROUND(E1261/D1261*100,0)</f>
        <v>22</v>
      </c>
      <c r="Q1261">
        <f t="shared" si="57"/>
        <v>110.64</v>
      </c>
      <c r="S1261" s="13">
        <f t="shared" si="58"/>
        <v>41135.679791666669</v>
      </c>
      <c r="T1261" s="13">
        <f t="shared" si="59"/>
        <v>41180.679791666669</v>
      </c>
    </row>
    <row r="1262" spans="1:20" ht="18.5" customHeight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8286</v>
      </c>
      <c r="O1262" t="s">
        <v>8297</v>
      </c>
      <c r="P1262">
        <f>ROUND(E1262/D1262*100,0)</f>
        <v>127</v>
      </c>
      <c r="Q1262">
        <f t="shared" si="57"/>
        <v>52.6</v>
      </c>
      <c r="S1262" s="13">
        <f t="shared" si="58"/>
        <v>41682.0705787037</v>
      </c>
      <c r="T1262" s="13">
        <f t="shared" si="59"/>
        <v>41709.290972222225</v>
      </c>
    </row>
    <row r="1263" spans="1:20" ht="18.5" customHeight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8267</v>
      </c>
      <c r="O1263" t="s">
        <v>8299</v>
      </c>
      <c r="P1263">
        <f>ROUND(E1263/D1263*100,0)</f>
        <v>123</v>
      </c>
      <c r="Q1263">
        <f t="shared" si="57"/>
        <v>93.7</v>
      </c>
      <c r="S1263" s="13">
        <f t="shared" si="58"/>
        <v>42083.895532407405</v>
      </c>
      <c r="T1263" s="13">
        <f t="shared" si="59"/>
        <v>42128.895532407405</v>
      </c>
    </row>
    <row r="1264" spans="1:20" ht="18.5" customHeight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8267</v>
      </c>
      <c r="O1264" t="s">
        <v>8268</v>
      </c>
      <c r="P1264">
        <f>ROUND(E1264/D1264*100,0)</f>
        <v>168</v>
      </c>
      <c r="Q1264">
        <f t="shared" si="57"/>
        <v>10.51</v>
      </c>
      <c r="S1264" s="13">
        <f t="shared" si="58"/>
        <v>42026.370717592596</v>
      </c>
      <c r="T1264" s="13">
        <f t="shared" si="59"/>
        <v>42065.833333333328</v>
      </c>
    </row>
    <row r="1265" spans="1:20" ht="18.5" customHeight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8282</v>
      </c>
      <c r="O1265" t="s">
        <v>8294</v>
      </c>
      <c r="P1265">
        <f>ROUND(E1265/D1265*100,0)</f>
        <v>108</v>
      </c>
      <c r="Q1265">
        <f t="shared" si="57"/>
        <v>74.239999999999995</v>
      </c>
      <c r="S1265" s="13">
        <f t="shared" si="58"/>
        <v>41772.727893518517</v>
      </c>
      <c r="T1265" s="13">
        <f t="shared" si="59"/>
        <v>41802.727893518517</v>
      </c>
    </row>
    <row r="1266" spans="1:20" ht="18.5" customHeight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8267</v>
      </c>
      <c r="O1266" t="s">
        <v>8277</v>
      </c>
      <c r="P1266">
        <f>ROUND(E1266/D1266*100,0)</f>
        <v>43</v>
      </c>
      <c r="Q1266">
        <f t="shared" si="57"/>
        <v>40.98</v>
      </c>
      <c r="S1266" s="13">
        <f t="shared" si="58"/>
        <v>42270.875706018516</v>
      </c>
      <c r="T1266" s="13">
        <f t="shared" si="59"/>
        <v>42298.958333333328</v>
      </c>
    </row>
    <row r="1267" spans="1:20" ht="18.5" customHeight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8282</v>
      </c>
      <c r="O1267" t="s">
        <v>8285</v>
      </c>
      <c r="P1267">
        <f>ROUND(E1267/D1267*100,0)</f>
        <v>107</v>
      </c>
      <c r="Q1267">
        <f t="shared" si="57"/>
        <v>204.57</v>
      </c>
      <c r="S1267" s="13">
        <f t="shared" si="58"/>
        <v>42611.801412037035</v>
      </c>
      <c r="T1267" s="13">
        <f t="shared" si="59"/>
        <v>42627.791666666672</v>
      </c>
    </row>
    <row r="1268" spans="1:20" ht="18.5" customHeight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8286</v>
      </c>
      <c r="O1268" t="s">
        <v>8300</v>
      </c>
      <c r="P1268">
        <f>ROUND(E1268/D1268*100,0)</f>
        <v>107</v>
      </c>
      <c r="Q1268">
        <f t="shared" si="57"/>
        <v>52.96</v>
      </c>
      <c r="S1268" s="13">
        <f t="shared" si="58"/>
        <v>42217.834525462968</v>
      </c>
      <c r="T1268" s="13">
        <f t="shared" si="59"/>
        <v>42236.458333333328</v>
      </c>
    </row>
    <row r="1269" spans="1:20" ht="18.5" customHeight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8286</v>
      </c>
      <c r="O1269" t="s">
        <v>8290</v>
      </c>
      <c r="P1269">
        <f>ROUND(E1269/D1269*100,0)</f>
        <v>107</v>
      </c>
      <c r="Q1269">
        <f t="shared" si="57"/>
        <v>99.53</v>
      </c>
      <c r="S1269" s="13">
        <f t="shared" si="58"/>
        <v>41914.917858796296</v>
      </c>
      <c r="T1269" s="13">
        <f t="shared" si="59"/>
        <v>41944.917858796296</v>
      </c>
    </row>
    <row r="1270" spans="1:20" ht="18.5" customHeight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8282</v>
      </c>
      <c r="O1270" t="s">
        <v>8285</v>
      </c>
      <c r="P1270">
        <f>ROUND(E1270/D1270*100,0)</f>
        <v>122</v>
      </c>
      <c r="Q1270">
        <f t="shared" si="57"/>
        <v>75.09</v>
      </c>
      <c r="S1270" s="13">
        <f t="shared" si="58"/>
        <v>42452.876909722225</v>
      </c>
      <c r="T1270" s="13">
        <f t="shared" si="59"/>
        <v>42473.876909722225</v>
      </c>
    </row>
    <row r="1271" spans="1:20" ht="18.5" customHeight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8286</v>
      </c>
      <c r="O1271" t="s">
        <v>8290</v>
      </c>
      <c r="P1271">
        <f>ROUND(E1271/D1271*100,0)</f>
        <v>122</v>
      </c>
      <c r="Q1271">
        <f t="shared" si="57"/>
        <v>85.5</v>
      </c>
      <c r="S1271" s="13">
        <f t="shared" si="58"/>
        <v>41370.292303240742</v>
      </c>
      <c r="T1271" s="13">
        <f t="shared" si="59"/>
        <v>41400.292303240742</v>
      </c>
    </row>
    <row r="1272" spans="1:20" ht="18.5" customHeight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8286</v>
      </c>
      <c r="O1272" t="s">
        <v>8287</v>
      </c>
      <c r="P1272">
        <f>ROUND(E1272/D1272*100,0)</f>
        <v>107</v>
      </c>
      <c r="Q1272">
        <f t="shared" si="57"/>
        <v>106.53</v>
      </c>
      <c r="S1272" s="13">
        <f t="shared" si="58"/>
        <v>42160.708530092597</v>
      </c>
      <c r="T1272" s="13">
        <f t="shared" si="59"/>
        <v>42190.708530092597</v>
      </c>
    </row>
    <row r="1273" spans="1:20" ht="18.5" customHeight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8282</v>
      </c>
      <c r="O1273" t="s">
        <v>8285</v>
      </c>
      <c r="P1273">
        <f>ROUND(E1273/D1273*100,0)</f>
        <v>106</v>
      </c>
      <c r="Q1273">
        <f t="shared" si="57"/>
        <v>184.78</v>
      </c>
      <c r="S1273" s="13">
        <f t="shared" si="58"/>
        <v>42746.057106481487</v>
      </c>
      <c r="T1273" s="13">
        <f t="shared" si="59"/>
        <v>42791.057106481487</v>
      </c>
    </row>
    <row r="1274" spans="1:20" ht="18.5" customHeight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8282</v>
      </c>
      <c r="O1274" t="s">
        <v>8285</v>
      </c>
      <c r="P1274">
        <f>ROUND(E1274/D1274*100,0)</f>
        <v>142</v>
      </c>
      <c r="Q1274">
        <f t="shared" si="57"/>
        <v>25.13</v>
      </c>
      <c r="S1274" s="13">
        <f t="shared" si="58"/>
        <v>42188.467499999999</v>
      </c>
      <c r="T1274" s="13">
        <f t="shared" si="59"/>
        <v>42218.666666666672</v>
      </c>
    </row>
    <row r="1275" spans="1:20" ht="18.5" customHeight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8286</v>
      </c>
      <c r="O1275" t="s">
        <v>8290</v>
      </c>
      <c r="P1275">
        <f>ROUND(E1275/D1275*100,0)</f>
        <v>106</v>
      </c>
      <c r="Q1275">
        <f t="shared" si="57"/>
        <v>90.28</v>
      </c>
      <c r="S1275" s="13">
        <f t="shared" si="58"/>
        <v>42141.95711805555</v>
      </c>
      <c r="T1275" s="13">
        <f t="shared" si="59"/>
        <v>42177.208333333328</v>
      </c>
    </row>
    <row r="1276" spans="1:20" ht="18.5" customHeight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8282</v>
      </c>
      <c r="O1276" t="s">
        <v>8283</v>
      </c>
      <c r="P1276">
        <f>ROUND(E1276/D1276*100,0)</f>
        <v>101</v>
      </c>
      <c r="Q1276">
        <f t="shared" si="57"/>
        <v>103.17</v>
      </c>
      <c r="S1276" s="13">
        <f t="shared" si="58"/>
        <v>42163.29833333334</v>
      </c>
      <c r="T1276" s="13">
        <f t="shared" si="59"/>
        <v>42205.916666666672</v>
      </c>
    </row>
    <row r="1277" spans="1:20" ht="18.5" customHeight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8267</v>
      </c>
      <c r="O1277" t="s">
        <v>8268</v>
      </c>
      <c r="P1277">
        <f>ROUND(E1277/D1277*100,0)</f>
        <v>384</v>
      </c>
      <c r="Q1277">
        <f t="shared" si="57"/>
        <v>22.12</v>
      </c>
      <c r="S1277" s="13">
        <f t="shared" si="58"/>
        <v>41719.887928240743</v>
      </c>
      <c r="T1277" s="13">
        <f t="shared" si="59"/>
        <v>41764.887928240743</v>
      </c>
    </row>
    <row r="1278" spans="1:20" ht="18.5" customHeight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8286</v>
      </c>
      <c r="O1278" t="s">
        <v>8287</v>
      </c>
      <c r="P1278">
        <f>ROUND(E1278/D1278*100,0)</f>
        <v>121</v>
      </c>
      <c r="Q1278">
        <f t="shared" si="57"/>
        <v>58.6</v>
      </c>
      <c r="S1278" s="13">
        <f t="shared" si="58"/>
        <v>40939.02002314815</v>
      </c>
      <c r="T1278" s="13">
        <f t="shared" si="59"/>
        <v>40973.125</v>
      </c>
    </row>
    <row r="1279" spans="1:20" ht="18.5" customHeight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8282</v>
      </c>
      <c r="O1279" t="s">
        <v>8285</v>
      </c>
      <c r="P1279">
        <f>ROUND(E1279/D1279*100,0)</f>
        <v>105</v>
      </c>
      <c r="Q1279">
        <f t="shared" si="57"/>
        <v>136</v>
      </c>
      <c r="S1279" s="13">
        <f t="shared" si="58"/>
        <v>42430.839398148149</v>
      </c>
      <c r="T1279" s="13">
        <f t="shared" si="59"/>
        <v>42445.165972222225</v>
      </c>
    </row>
    <row r="1280" spans="1:20" ht="18.5" customHeight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8286</v>
      </c>
      <c r="O1280" t="s">
        <v>8290</v>
      </c>
      <c r="P1280">
        <f>ROUND(E1280/D1280*100,0)</f>
        <v>105</v>
      </c>
      <c r="Q1280">
        <f t="shared" si="57"/>
        <v>73.77</v>
      </c>
      <c r="S1280" s="13">
        <f t="shared" si="58"/>
        <v>42759.628599537042</v>
      </c>
      <c r="T1280" s="13">
        <f t="shared" si="59"/>
        <v>42795.083333333328</v>
      </c>
    </row>
    <row r="1281" spans="1:20" ht="18.5" customHeight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8272</v>
      </c>
      <c r="O1281" t="s">
        <v>8273</v>
      </c>
      <c r="P1281">
        <f>ROUND(E1281/D1281*100,0)</f>
        <v>22</v>
      </c>
      <c r="Q1281">
        <f t="shared" si="57"/>
        <v>48.72</v>
      </c>
      <c r="S1281" s="13">
        <f t="shared" si="58"/>
        <v>42515.439421296294</v>
      </c>
      <c r="T1281" s="13">
        <f t="shared" si="59"/>
        <v>42575.439421296294</v>
      </c>
    </row>
    <row r="1282" spans="1:20" ht="18.5" customHeight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8286</v>
      </c>
      <c r="O1282" t="s">
        <v>8295</v>
      </c>
      <c r="P1282">
        <f>ROUND(E1282/D1282*100,0)</f>
        <v>105</v>
      </c>
      <c r="Q1282">
        <f t="shared" si="57"/>
        <v>42.72</v>
      </c>
      <c r="S1282" s="13">
        <f t="shared" si="58"/>
        <v>42128.820231481484</v>
      </c>
      <c r="T1282" s="13">
        <f t="shared" si="59"/>
        <v>42159</v>
      </c>
    </row>
    <row r="1283" spans="1:20" ht="18.5" customHeight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8286</v>
      </c>
      <c r="O1283" t="s">
        <v>8297</v>
      </c>
      <c r="P1283">
        <f>ROUND(E1283/D1283*100,0)</f>
        <v>119</v>
      </c>
      <c r="Q1283">
        <f t="shared" ref="Q1283:Q1346" si="60">IFERROR(ROUND(E1283/L1283,2),0)</f>
        <v>44.96</v>
      </c>
      <c r="S1283" s="13">
        <f t="shared" ref="S1283:S1346" si="61">(((J1283/60)/60)/24)+DATE(1970,1,1)</f>
        <v>40564.649456018517</v>
      </c>
      <c r="T1283" s="13">
        <f t="shared" ref="T1283:T1346" si="62">(((I1283/60)/60)/24)+DATE(1970,1,1)</f>
        <v>40596.125</v>
      </c>
    </row>
    <row r="1284" spans="1:20" ht="18.5" customHeight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8286</v>
      </c>
      <c r="O1284" t="s">
        <v>8287</v>
      </c>
      <c r="P1284">
        <f>ROUND(E1284/D1284*100,0)</f>
        <v>119</v>
      </c>
      <c r="Q1284">
        <f t="shared" si="60"/>
        <v>46.4</v>
      </c>
      <c r="S1284" s="13">
        <f t="shared" si="61"/>
        <v>40771.916701388887</v>
      </c>
      <c r="T1284" s="13">
        <f t="shared" si="62"/>
        <v>40801.916701388887</v>
      </c>
    </row>
    <row r="1285" spans="1:20" ht="18.5" customHeight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8282</v>
      </c>
      <c r="O1285" t="s">
        <v>8285</v>
      </c>
      <c r="P1285">
        <f>ROUND(E1285/D1285*100,0)</f>
        <v>139</v>
      </c>
      <c r="Q1285">
        <f t="shared" si="60"/>
        <v>62.33</v>
      </c>
      <c r="S1285" s="13">
        <f t="shared" si="61"/>
        <v>41772.685393518521</v>
      </c>
      <c r="T1285" s="13">
        <f t="shared" si="62"/>
        <v>41806.290972222225</v>
      </c>
    </row>
    <row r="1286" spans="1:20" ht="18.5" customHeight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8282</v>
      </c>
      <c r="O1286" t="s">
        <v>8294</v>
      </c>
      <c r="P1286">
        <f>ROUND(E1286/D1286*100,0)</f>
        <v>60</v>
      </c>
      <c r="Q1286">
        <f t="shared" si="60"/>
        <v>174</v>
      </c>
      <c r="S1286" s="13">
        <f t="shared" si="61"/>
        <v>41968.938993055555</v>
      </c>
      <c r="T1286" s="13">
        <f t="shared" si="62"/>
        <v>41989.938993055555</v>
      </c>
    </row>
    <row r="1287" spans="1:20" ht="18.5" customHeight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8286</v>
      </c>
      <c r="O1287" t="s">
        <v>8290</v>
      </c>
      <c r="P1287">
        <f>ROUND(E1287/D1287*100,0)</f>
        <v>119</v>
      </c>
      <c r="Q1287">
        <f t="shared" si="60"/>
        <v>63.18</v>
      </c>
      <c r="S1287" s="13">
        <f t="shared" si="61"/>
        <v>40465.655266203699</v>
      </c>
      <c r="T1287" s="13">
        <f t="shared" si="62"/>
        <v>40512.655266203699</v>
      </c>
    </row>
    <row r="1288" spans="1:20" ht="18.5" customHeight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8286</v>
      </c>
      <c r="O1288" t="s">
        <v>8287</v>
      </c>
      <c r="P1288">
        <f>ROUND(E1288/D1288*100,0)</f>
        <v>166</v>
      </c>
      <c r="Q1288">
        <f t="shared" si="60"/>
        <v>46.65</v>
      </c>
      <c r="S1288" s="13">
        <f t="shared" si="61"/>
        <v>40299.239953703705</v>
      </c>
      <c r="T1288" s="13">
        <f t="shared" si="62"/>
        <v>40330.207638888889</v>
      </c>
    </row>
    <row r="1289" spans="1:20" ht="18.5" customHeight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8286</v>
      </c>
      <c r="O1289" t="s">
        <v>8290</v>
      </c>
      <c r="P1289">
        <f>ROUND(E1289/D1289*100,0)</f>
        <v>104</v>
      </c>
      <c r="Q1289">
        <f t="shared" si="60"/>
        <v>79.83</v>
      </c>
      <c r="S1289" s="13">
        <f t="shared" si="61"/>
        <v>41628.833680555559</v>
      </c>
      <c r="T1289" s="13">
        <f t="shared" si="62"/>
        <v>41658.833680555559</v>
      </c>
    </row>
    <row r="1290" spans="1:20" ht="18.5" customHeight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8282</v>
      </c>
      <c r="O1290" t="s">
        <v>8285</v>
      </c>
      <c r="P1290">
        <f>ROUND(E1290/D1290*100,0)</f>
        <v>138</v>
      </c>
      <c r="Q1290">
        <f t="shared" si="60"/>
        <v>51.88</v>
      </c>
      <c r="S1290" s="13">
        <f t="shared" si="61"/>
        <v>41796.771597222221</v>
      </c>
      <c r="T1290" s="13">
        <f t="shared" si="62"/>
        <v>41826.771597222221</v>
      </c>
    </row>
    <row r="1291" spans="1:20" ht="18.5" customHeight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8282</v>
      </c>
      <c r="O1291" t="s">
        <v>8285</v>
      </c>
      <c r="P1291">
        <f>ROUND(E1291/D1291*100,0)</f>
        <v>138</v>
      </c>
      <c r="Q1291">
        <f t="shared" si="60"/>
        <v>109.08</v>
      </c>
      <c r="S1291" s="13">
        <f t="shared" si="61"/>
        <v>42685.974004629628</v>
      </c>
      <c r="T1291" s="13">
        <f t="shared" si="62"/>
        <v>42710.974004629628</v>
      </c>
    </row>
    <row r="1292" spans="1:20" ht="18.5" customHeight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8286</v>
      </c>
      <c r="O1292" t="s">
        <v>8290</v>
      </c>
      <c r="P1292">
        <f>ROUND(E1292/D1292*100,0)</f>
        <v>104</v>
      </c>
      <c r="Q1292">
        <f t="shared" si="60"/>
        <v>76.67</v>
      </c>
      <c r="S1292" s="13">
        <f t="shared" si="61"/>
        <v>41852.730219907404</v>
      </c>
      <c r="T1292" s="13">
        <f t="shared" si="62"/>
        <v>41882.730219907404</v>
      </c>
    </row>
    <row r="1293" spans="1:20" ht="18.5" customHeight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8282</v>
      </c>
      <c r="O1293" t="s">
        <v>8285</v>
      </c>
      <c r="P1293">
        <f>ROUND(E1293/D1293*100,0)</f>
        <v>103</v>
      </c>
      <c r="Q1293">
        <f t="shared" si="60"/>
        <v>36.61</v>
      </c>
      <c r="S1293" s="13">
        <f t="shared" si="61"/>
        <v>42155.696793981479</v>
      </c>
      <c r="T1293" s="13">
        <f t="shared" si="62"/>
        <v>42190.696793981479</v>
      </c>
    </row>
    <row r="1294" spans="1:20" ht="18.5" customHeight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8272</v>
      </c>
      <c r="O1294" t="s">
        <v>8273</v>
      </c>
      <c r="P1294">
        <f>ROUND(E1294/D1294*100,0)</f>
        <v>176</v>
      </c>
      <c r="Q1294">
        <f t="shared" si="60"/>
        <v>56.64</v>
      </c>
      <c r="S1294" s="13">
        <f t="shared" si="61"/>
        <v>41941.802384259259</v>
      </c>
      <c r="T1294" s="13">
        <f t="shared" si="62"/>
        <v>41974.125</v>
      </c>
    </row>
    <row r="1295" spans="1:20" ht="18.5" customHeight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8278</v>
      </c>
      <c r="O1295" t="s">
        <v>8279</v>
      </c>
      <c r="P1295">
        <f>ROUND(E1295/D1295*100,0)</f>
        <v>39</v>
      </c>
      <c r="Q1295">
        <f t="shared" si="60"/>
        <v>64.53</v>
      </c>
      <c r="S1295" s="13">
        <f t="shared" si="61"/>
        <v>42799.260428240741</v>
      </c>
      <c r="T1295" s="13">
        <f t="shared" si="62"/>
        <v>42829.21876157407</v>
      </c>
    </row>
    <row r="1296" spans="1:20" ht="18.5" customHeight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8280</v>
      </c>
      <c r="O1296" t="s">
        <v>8281</v>
      </c>
      <c r="P1296">
        <f>ROUND(E1296/D1296*100,0)</f>
        <v>137</v>
      </c>
      <c r="Q1296">
        <f t="shared" si="60"/>
        <v>50.29</v>
      </c>
      <c r="S1296" s="13">
        <f t="shared" si="61"/>
        <v>41032.071134259262</v>
      </c>
      <c r="T1296" s="13">
        <f t="shared" si="62"/>
        <v>41062.071134259262</v>
      </c>
    </row>
    <row r="1297" spans="1:20" ht="18.5" customHeight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8286</v>
      </c>
      <c r="O1297" t="s">
        <v>8290</v>
      </c>
      <c r="P1297">
        <f>ROUND(E1297/D1297*100,0)</f>
        <v>103</v>
      </c>
      <c r="Q1297">
        <f t="shared" si="60"/>
        <v>65.38</v>
      </c>
      <c r="S1297" s="13">
        <f t="shared" si="61"/>
        <v>42465.542905092589</v>
      </c>
      <c r="T1297" s="13">
        <f t="shared" si="62"/>
        <v>42495.542905092589</v>
      </c>
    </row>
    <row r="1298" spans="1:20" ht="18.5" customHeight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8286</v>
      </c>
      <c r="O1298" t="s">
        <v>8290</v>
      </c>
      <c r="P1298">
        <f>ROUND(E1298/D1298*100,0)</f>
        <v>103</v>
      </c>
      <c r="Q1298">
        <f t="shared" si="60"/>
        <v>62.17</v>
      </c>
      <c r="S1298" s="13">
        <f t="shared" si="61"/>
        <v>41451.062905092593</v>
      </c>
      <c r="T1298" s="13">
        <f t="shared" si="62"/>
        <v>41481.062905092593</v>
      </c>
    </row>
    <row r="1299" spans="1:20" ht="18.5" customHeight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8272</v>
      </c>
      <c r="O1299" t="s">
        <v>8310</v>
      </c>
      <c r="P1299">
        <f>ROUND(E1299/D1299*100,0)</f>
        <v>29</v>
      </c>
      <c r="Q1299">
        <f t="shared" si="60"/>
        <v>44.48</v>
      </c>
      <c r="S1299" s="13">
        <f t="shared" si="61"/>
        <v>42433.726168981477</v>
      </c>
      <c r="T1299" s="13">
        <f t="shared" si="62"/>
        <v>42463.68450231482</v>
      </c>
    </row>
    <row r="1300" spans="1:20" ht="18.5" customHeight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8282</v>
      </c>
      <c r="O1300" t="s">
        <v>8285</v>
      </c>
      <c r="P1300">
        <f>ROUND(E1300/D1300*100,0)</f>
        <v>102</v>
      </c>
      <c r="Q1300">
        <f t="shared" si="60"/>
        <v>85.21</v>
      </c>
      <c r="S1300" s="13">
        <f t="shared" si="61"/>
        <v>42044.184988425928</v>
      </c>
      <c r="T1300" s="13">
        <f t="shared" si="62"/>
        <v>42074.143321759257</v>
      </c>
    </row>
    <row r="1301" spans="1:20" ht="18.5" customHeight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8286</v>
      </c>
      <c r="O1301" t="s">
        <v>8300</v>
      </c>
      <c r="P1301">
        <f>ROUND(E1301/D1301*100,0)</f>
        <v>102</v>
      </c>
      <c r="Q1301">
        <f t="shared" si="60"/>
        <v>57.54</v>
      </c>
      <c r="S1301" s="13">
        <f t="shared" si="61"/>
        <v>41546.75105324074</v>
      </c>
      <c r="T1301" s="13">
        <f t="shared" si="62"/>
        <v>41565.165972222225</v>
      </c>
    </row>
    <row r="1302" spans="1:20" ht="18.5" customHeight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8282</v>
      </c>
      <c r="O1302" t="s">
        <v>8285</v>
      </c>
      <c r="P1302">
        <f>ROUND(E1302/D1302*100,0)</f>
        <v>136</v>
      </c>
      <c r="Q1302">
        <f t="shared" si="60"/>
        <v>46.42</v>
      </c>
      <c r="S1302" s="13">
        <f t="shared" si="61"/>
        <v>42102.743773148148</v>
      </c>
      <c r="T1302" s="13">
        <f t="shared" si="62"/>
        <v>42123.743773148148</v>
      </c>
    </row>
    <row r="1303" spans="1:20" ht="18.5" customHeight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8282</v>
      </c>
      <c r="O1303" t="s">
        <v>8285</v>
      </c>
      <c r="P1303">
        <f>ROUND(E1303/D1303*100,0)</f>
        <v>102</v>
      </c>
      <c r="Q1303">
        <f t="shared" si="60"/>
        <v>204.05</v>
      </c>
      <c r="S1303" s="13">
        <f t="shared" si="61"/>
        <v>42186.855879629627</v>
      </c>
      <c r="T1303" s="13">
        <f t="shared" si="62"/>
        <v>42216.855879629627</v>
      </c>
    </row>
    <row r="1304" spans="1:20" ht="18.5" customHeight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8278</v>
      </c>
      <c r="O1304" t="s">
        <v>8279</v>
      </c>
      <c r="P1304">
        <f>ROUND(E1304/D1304*100,0)</f>
        <v>102</v>
      </c>
      <c r="Q1304">
        <f t="shared" si="60"/>
        <v>60.87</v>
      </c>
      <c r="S1304" s="13">
        <f t="shared" si="61"/>
        <v>41918.670115740737</v>
      </c>
      <c r="T1304" s="13">
        <f t="shared" si="62"/>
        <v>41948.731944444444</v>
      </c>
    </row>
    <row r="1305" spans="1:20" ht="18.5" customHeight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8282</v>
      </c>
      <c r="O1305" t="s">
        <v>8285</v>
      </c>
      <c r="P1305">
        <f>ROUND(E1305/D1305*100,0)</f>
        <v>102</v>
      </c>
      <c r="Q1305">
        <f t="shared" si="60"/>
        <v>84.85</v>
      </c>
      <c r="S1305" s="13">
        <f t="shared" si="61"/>
        <v>41846.667326388888</v>
      </c>
      <c r="T1305" s="13">
        <f t="shared" si="62"/>
        <v>41867.667326388888</v>
      </c>
    </row>
    <row r="1306" spans="1:20" ht="18.5" customHeight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8286</v>
      </c>
      <c r="O1306" t="s">
        <v>8290</v>
      </c>
      <c r="P1306">
        <f>ROUND(E1306/D1306*100,0)</f>
        <v>203</v>
      </c>
      <c r="Q1306">
        <f t="shared" si="60"/>
        <v>30.58</v>
      </c>
      <c r="S1306" s="13">
        <f t="shared" si="61"/>
        <v>42568.759374999994</v>
      </c>
      <c r="T1306" s="13">
        <f t="shared" si="62"/>
        <v>42583.759374999994</v>
      </c>
    </row>
    <row r="1307" spans="1:20" ht="18.5" customHeight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8282</v>
      </c>
      <c r="O1307" t="s">
        <v>8285</v>
      </c>
      <c r="P1307">
        <f>ROUND(E1307/D1307*100,0)</f>
        <v>41</v>
      </c>
      <c r="Q1307">
        <f t="shared" si="60"/>
        <v>81.319999999999993</v>
      </c>
      <c r="S1307" s="13">
        <f t="shared" si="61"/>
        <v>41766.617291666669</v>
      </c>
      <c r="T1307" s="13">
        <f t="shared" si="62"/>
        <v>41793.290972222225</v>
      </c>
    </row>
    <row r="1308" spans="1:20" ht="18.5" customHeight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8286</v>
      </c>
      <c r="O1308" t="s">
        <v>8290</v>
      </c>
      <c r="P1308">
        <f>ROUND(E1308/D1308*100,0)</f>
        <v>102</v>
      </c>
      <c r="Q1308">
        <f t="shared" si="60"/>
        <v>86.49</v>
      </c>
      <c r="S1308" s="13">
        <f t="shared" si="61"/>
        <v>40750.340902777774</v>
      </c>
      <c r="T1308" s="13">
        <f t="shared" si="62"/>
        <v>40810.340902777774</v>
      </c>
    </row>
    <row r="1309" spans="1:20" ht="18.5" customHeight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8282</v>
      </c>
      <c r="O1309" t="s">
        <v>8294</v>
      </c>
      <c r="P1309">
        <f>ROUND(E1309/D1309*100,0)</f>
        <v>101</v>
      </c>
      <c r="Q1309">
        <f t="shared" si="60"/>
        <v>126.72</v>
      </c>
      <c r="S1309" s="13">
        <f t="shared" si="61"/>
        <v>42004.703865740739</v>
      </c>
      <c r="T1309" s="13">
        <f t="shared" si="62"/>
        <v>42034.703865740739</v>
      </c>
    </row>
    <row r="1310" spans="1:20" ht="18.5" customHeight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8282</v>
      </c>
      <c r="O1310" t="s">
        <v>8285</v>
      </c>
      <c r="P1310">
        <f>ROUND(E1310/D1310*100,0)</f>
        <v>108</v>
      </c>
      <c r="Q1310">
        <f t="shared" si="60"/>
        <v>46.61</v>
      </c>
      <c r="S1310" s="13">
        <f t="shared" si="61"/>
        <v>41884.056747685187</v>
      </c>
      <c r="T1310" s="13">
        <f t="shared" si="62"/>
        <v>41903.083333333336</v>
      </c>
    </row>
    <row r="1311" spans="1:20" ht="18.5" customHeight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8280</v>
      </c>
      <c r="O1311" t="s">
        <v>8291</v>
      </c>
      <c r="P1311">
        <f>ROUND(E1311/D1311*100,0)</f>
        <v>101</v>
      </c>
      <c r="Q1311">
        <f t="shared" si="60"/>
        <v>76.45</v>
      </c>
      <c r="S1311" s="13">
        <f t="shared" si="61"/>
        <v>41842.292997685188</v>
      </c>
      <c r="T1311" s="13">
        <f t="shared" si="62"/>
        <v>41872.292997685188</v>
      </c>
    </row>
    <row r="1312" spans="1:20" ht="18.5" customHeight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8282</v>
      </c>
      <c r="O1312" t="s">
        <v>8285</v>
      </c>
      <c r="P1312">
        <f>ROUND(E1312/D1312*100,0)</f>
        <v>135</v>
      </c>
      <c r="Q1312">
        <f t="shared" si="60"/>
        <v>168.75</v>
      </c>
      <c r="S1312" s="13">
        <f t="shared" si="61"/>
        <v>42483.675208333334</v>
      </c>
      <c r="T1312" s="13">
        <f t="shared" si="62"/>
        <v>42522.789583333331</v>
      </c>
    </row>
    <row r="1313" spans="1:20" ht="18.5" customHeight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8282</v>
      </c>
      <c r="O1313" t="s">
        <v>8285</v>
      </c>
      <c r="P1313">
        <f>ROUND(E1313/D1313*100,0)</f>
        <v>119</v>
      </c>
      <c r="Q1313">
        <f t="shared" si="60"/>
        <v>176.09</v>
      </c>
      <c r="S1313" s="13">
        <f t="shared" si="61"/>
        <v>41964.716319444444</v>
      </c>
      <c r="T1313" s="13">
        <f t="shared" si="62"/>
        <v>41994.716319444444</v>
      </c>
    </row>
    <row r="1314" spans="1:20" ht="18.5" customHeight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8272</v>
      </c>
      <c r="O1314" t="s">
        <v>8273</v>
      </c>
      <c r="P1314">
        <f>ROUND(E1314/D1314*100,0)</f>
        <v>108</v>
      </c>
      <c r="Q1314">
        <f t="shared" si="60"/>
        <v>56.98</v>
      </c>
      <c r="S1314" s="13">
        <f t="shared" si="61"/>
        <v>42606.347233796296</v>
      </c>
      <c r="T1314" s="13">
        <f t="shared" si="62"/>
        <v>42666.347233796296</v>
      </c>
    </row>
    <row r="1315" spans="1:20" ht="18.5" customHeight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8280</v>
      </c>
      <c r="O1315" t="s">
        <v>8302</v>
      </c>
      <c r="P1315">
        <f>ROUND(E1315/D1315*100,0)</f>
        <v>115</v>
      </c>
      <c r="Q1315">
        <f t="shared" si="60"/>
        <v>85.96</v>
      </c>
      <c r="S1315" s="13">
        <f t="shared" si="61"/>
        <v>41357.209166666667</v>
      </c>
      <c r="T1315" s="13">
        <f t="shared" si="62"/>
        <v>41387.209166666667</v>
      </c>
    </row>
    <row r="1316" spans="1:20" ht="18.5" customHeight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8282</v>
      </c>
      <c r="O1316" t="s">
        <v>8285</v>
      </c>
      <c r="P1316">
        <f>ROUND(E1316/D1316*100,0)</f>
        <v>101</v>
      </c>
      <c r="Q1316">
        <f t="shared" si="60"/>
        <v>98.54</v>
      </c>
      <c r="S1316" s="13">
        <f t="shared" si="61"/>
        <v>41829.788252314815</v>
      </c>
      <c r="T1316" s="13">
        <f t="shared" si="62"/>
        <v>41839.208333333336</v>
      </c>
    </row>
    <row r="1317" spans="1:20" ht="18.5" customHeight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8286</v>
      </c>
      <c r="O1317" t="s">
        <v>8290</v>
      </c>
      <c r="P1317">
        <f>ROUND(E1317/D1317*100,0)</f>
        <v>101</v>
      </c>
      <c r="Q1317">
        <f t="shared" si="60"/>
        <v>45.88</v>
      </c>
      <c r="S1317" s="13">
        <f t="shared" si="61"/>
        <v>41774.737060185187</v>
      </c>
      <c r="T1317" s="13">
        <f t="shared" si="62"/>
        <v>41807.737060185187</v>
      </c>
    </row>
    <row r="1318" spans="1:20" ht="18.5" customHeight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8282</v>
      </c>
      <c r="O1318" t="s">
        <v>8285</v>
      </c>
      <c r="P1318">
        <f>ROUND(E1318/D1318*100,0)</f>
        <v>101</v>
      </c>
      <c r="Q1318">
        <f t="shared" si="60"/>
        <v>72.05</v>
      </c>
      <c r="S1318" s="13">
        <f t="shared" si="61"/>
        <v>41752.83457175926</v>
      </c>
      <c r="T1318" s="13">
        <f t="shared" si="62"/>
        <v>41782.83457175926</v>
      </c>
    </row>
    <row r="1319" spans="1:20" ht="18.5" customHeight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8282</v>
      </c>
      <c r="O1319" t="s">
        <v>8285</v>
      </c>
      <c r="P1319">
        <f>ROUND(E1319/D1319*100,0)</f>
        <v>101</v>
      </c>
      <c r="Q1319">
        <f t="shared" si="60"/>
        <v>310</v>
      </c>
      <c r="S1319" s="13">
        <f t="shared" si="61"/>
        <v>42102.866307870368</v>
      </c>
      <c r="T1319" s="13">
        <f t="shared" si="62"/>
        <v>42133.866307870368</v>
      </c>
    </row>
    <row r="1320" spans="1:20" ht="18.5" customHeight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8286</v>
      </c>
      <c r="O1320" t="s">
        <v>8287</v>
      </c>
      <c r="P1320">
        <f>ROUND(E1320/D1320*100,0)</f>
        <v>101</v>
      </c>
      <c r="Q1320">
        <f t="shared" si="60"/>
        <v>115.09</v>
      </c>
      <c r="S1320" s="13">
        <f t="shared" si="61"/>
        <v>40860.67050925926</v>
      </c>
      <c r="T1320" s="13">
        <f t="shared" si="62"/>
        <v>40891.207638888889</v>
      </c>
    </row>
    <row r="1321" spans="1:20" ht="18.5" customHeight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8286</v>
      </c>
      <c r="O1321" t="s">
        <v>8297</v>
      </c>
      <c r="P1321">
        <f>ROUND(E1321/D1321*100,0)</f>
        <v>161</v>
      </c>
      <c r="Q1321">
        <f t="shared" si="60"/>
        <v>41.04</v>
      </c>
      <c r="S1321" s="13">
        <f t="shared" si="61"/>
        <v>41331.253159722226</v>
      </c>
      <c r="T1321" s="13">
        <f t="shared" si="62"/>
        <v>41361.211493055554</v>
      </c>
    </row>
    <row r="1322" spans="1:20" ht="18.5" customHeight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8286</v>
      </c>
      <c r="O1322" t="s">
        <v>8290</v>
      </c>
      <c r="P1322">
        <f>ROUND(E1322/D1322*100,0)</f>
        <v>115</v>
      </c>
      <c r="Q1322">
        <f t="shared" si="60"/>
        <v>46.22</v>
      </c>
      <c r="S1322" s="13">
        <f t="shared" si="61"/>
        <v>41882.590127314819</v>
      </c>
      <c r="T1322" s="13">
        <f t="shared" si="62"/>
        <v>41912.590127314819</v>
      </c>
    </row>
    <row r="1323" spans="1:20" ht="18.5" customHeight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8282</v>
      </c>
      <c r="O1323" t="s">
        <v>8285</v>
      </c>
      <c r="P1323">
        <f>ROUND(E1323/D1323*100,0)</f>
        <v>100</v>
      </c>
      <c r="Q1323">
        <f t="shared" si="60"/>
        <v>65.87</v>
      </c>
      <c r="S1323" s="13">
        <f t="shared" si="61"/>
        <v>42561.154664351852</v>
      </c>
      <c r="T1323" s="13">
        <f t="shared" si="62"/>
        <v>42592.166666666672</v>
      </c>
    </row>
    <row r="1324" spans="1:20" ht="18.5" customHeight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8282</v>
      </c>
      <c r="O1324" t="s">
        <v>8285</v>
      </c>
      <c r="P1324">
        <f>ROUND(E1324/D1324*100,0)</f>
        <v>100</v>
      </c>
      <c r="Q1324">
        <f t="shared" si="60"/>
        <v>34.92</v>
      </c>
      <c r="S1324" s="13">
        <f t="shared" si="61"/>
        <v>42734.789444444439</v>
      </c>
      <c r="T1324" s="13">
        <f t="shared" si="62"/>
        <v>42767.979861111111</v>
      </c>
    </row>
    <row r="1325" spans="1:20" ht="18.5" customHeight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8286</v>
      </c>
      <c r="O1325" t="s">
        <v>8287</v>
      </c>
      <c r="P1325">
        <f>ROUND(E1325/D1325*100,0)</f>
        <v>115</v>
      </c>
      <c r="Q1325">
        <f t="shared" si="60"/>
        <v>72.91</v>
      </c>
      <c r="S1325" s="13">
        <f t="shared" si="61"/>
        <v>41004.156886574077</v>
      </c>
      <c r="T1325" s="13">
        <f t="shared" si="62"/>
        <v>41045.207638888889</v>
      </c>
    </row>
    <row r="1326" spans="1:20" ht="18.5" customHeight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8282</v>
      </c>
      <c r="O1326" t="s">
        <v>8285</v>
      </c>
      <c r="P1326">
        <f>ROUND(E1326/D1326*100,0)</f>
        <v>100</v>
      </c>
      <c r="Q1326">
        <f t="shared" si="60"/>
        <v>121.36</v>
      </c>
      <c r="S1326" s="13">
        <f t="shared" si="61"/>
        <v>41995.870486111111</v>
      </c>
      <c r="T1326" s="13">
        <f t="shared" si="62"/>
        <v>42015.870486111111</v>
      </c>
    </row>
    <row r="1327" spans="1:20" ht="18.5" customHeight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8282</v>
      </c>
      <c r="O1327" t="s">
        <v>8285</v>
      </c>
      <c r="P1327">
        <f>ROUND(E1327/D1327*100,0)</f>
        <v>133</v>
      </c>
      <c r="Q1327">
        <f t="shared" si="60"/>
        <v>57.2</v>
      </c>
      <c r="S1327" s="13">
        <f t="shared" si="61"/>
        <v>42538.73583333334</v>
      </c>
      <c r="T1327" s="13">
        <f t="shared" si="62"/>
        <v>42583.290972222225</v>
      </c>
    </row>
    <row r="1328" spans="1:20" ht="18.5" customHeight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8282</v>
      </c>
      <c r="O1328" t="s">
        <v>8285</v>
      </c>
      <c r="P1328">
        <f>ROUND(E1328/D1328*100,0)</f>
        <v>100</v>
      </c>
      <c r="Q1328">
        <f t="shared" si="60"/>
        <v>81.67</v>
      </c>
      <c r="S1328" s="13">
        <f t="shared" si="61"/>
        <v>42447.894432870366</v>
      </c>
      <c r="T1328" s="13">
        <f t="shared" si="62"/>
        <v>42507.894432870366</v>
      </c>
    </row>
    <row r="1329" spans="1:20" ht="18.5" customHeight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8280</v>
      </c>
      <c r="O1329" t="s">
        <v>8302</v>
      </c>
      <c r="P1329">
        <f>ROUND(E1329/D1329*100,0)</f>
        <v>100</v>
      </c>
      <c r="Q1329">
        <f t="shared" si="60"/>
        <v>40.01</v>
      </c>
      <c r="S1329" s="13">
        <f t="shared" si="61"/>
        <v>40795.820150462961</v>
      </c>
      <c r="T1329" s="13">
        <f t="shared" si="62"/>
        <v>40825.820150462961</v>
      </c>
    </row>
    <row r="1330" spans="1:20" ht="18.5" customHeight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8282</v>
      </c>
      <c r="O1330" t="s">
        <v>8285</v>
      </c>
      <c r="P1330">
        <f>ROUND(E1330/D1330*100,0)</f>
        <v>105</v>
      </c>
      <c r="Q1330">
        <f t="shared" si="60"/>
        <v>114.29</v>
      </c>
      <c r="S1330" s="13">
        <f t="shared" si="61"/>
        <v>42268.009224537032</v>
      </c>
      <c r="T1330" s="13">
        <f t="shared" si="62"/>
        <v>42303.009224537032</v>
      </c>
    </row>
    <row r="1331" spans="1:20" ht="18.5" customHeight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8282</v>
      </c>
      <c r="O1331" t="s">
        <v>8285</v>
      </c>
      <c r="P1331">
        <f>ROUND(E1331/D1331*100,0)</f>
        <v>100</v>
      </c>
      <c r="Q1331">
        <f t="shared" si="60"/>
        <v>129.03</v>
      </c>
      <c r="S1331" s="13">
        <f t="shared" si="61"/>
        <v>42676.065150462964</v>
      </c>
      <c r="T1331" s="13">
        <f t="shared" si="62"/>
        <v>42721.290972222225</v>
      </c>
    </row>
    <row r="1332" spans="1:20" ht="18.5" customHeight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8282</v>
      </c>
      <c r="O1332" t="s">
        <v>8283</v>
      </c>
      <c r="P1332">
        <f>ROUND(E1332/D1332*100,0)</f>
        <v>107</v>
      </c>
      <c r="Q1332">
        <f t="shared" si="60"/>
        <v>74.069999999999993</v>
      </c>
      <c r="S1332" s="13">
        <f t="shared" si="61"/>
        <v>42139.014525462961</v>
      </c>
      <c r="T1332" s="13">
        <f t="shared" si="62"/>
        <v>42169.014525462961</v>
      </c>
    </row>
    <row r="1333" spans="1:20" ht="18.5" customHeight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8282</v>
      </c>
      <c r="O1333" t="s">
        <v>8285</v>
      </c>
      <c r="P1333">
        <f>ROUND(E1333/D1333*100,0)</f>
        <v>100</v>
      </c>
      <c r="Q1333">
        <f t="shared" si="60"/>
        <v>307.69</v>
      </c>
      <c r="S1333" s="13">
        <f t="shared" si="61"/>
        <v>41794.817523148151</v>
      </c>
      <c r="T1333" s="13">
        <f t="shared" si="62"/>
        <v>41824.458333333336</v>
      </c>
    </row>
    <row r="1334" spans="1:20" ht="18.5" customHeight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8272</v>
      </c>
      <c r="O1334" t="s">
        <v>8273</v>
      </c>
      <c r="P1334">
        <f>ROUND(E1334/D1334*100,0)</f>
        <v>36</v>
      </c>
      <c r="Q1334">
        <f t="shared" si="60"/>
        <v>104.89</v>
      </c>
      <c r="S1334" s="13">
        <f t="shared" si="61"/>
        <v>42585.691898148143</v>
      </c>
      <c r="T1334" s="13">
        <f t="shared" si="62"/>
        <v>42615.691898148143</v>
      </c>
    </row>
    <row r="1335" spans="1:20" ht="18.5" customHeight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8280</v>
      </c>
      <c r="O1335" t="s">
        <v>8281</v>
      </c>
      <c r="P1335">
        <f>ROUND(E1335/D1335*100,0)</f>
        <v>114</v>
      </c>
      <c r="Q1335">
        <f t="shared" si="60"/>
        <v>47.4</v>
      </c>
      <c r="S1335" s="13">
        <f t="shared" si="61"/>
        <v>40213.323599537034</v>
      </c>
      <c r="T1335" s="13">
        <f t="shared" si="62"/>
        <v>40253.29583333333</v>
      </c>
    </row>
    <row r="1336" spans="1:20" ht="18.5" customHeight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8280</v>
      </c>
      <c r="O1336" t="s">
        <v>8302</v>
      </c>
      <c r="P1336">
        <f>ROUND(E1336/D1336*100,0)</f>
        <v>114</v>
      </c>
      <c r="Q1336">
        <f t="shared" si="60"/>
        <v>69.790000000000006</v>
      </c>
      <c r="S1336" s="13">
        <f t="shared" si="61"/>
        <v>40595.497164351851</v>
      </c>
      <c r="T1336" s="13">
        <f t="shared" si="62"/>
        <v>40641.455497685187</v>
      </c>
    </row>
    <row r="1337" spans="1:20" ht="18.5" customHeight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8270</v>
      </c>
      <c r="O1337" t="s">
        <v>8292</v>
      </c>
      <c r="P1337">
        <f>ROUND(E1337/D1337*100,0)</f>
        <v>179</v>
      </c>
      <c r="Q1337">
        <f t="shared" si="60"/>
        <v>53.73</v>
      </c>
      <c r="S1337" s="13">
        <f t="shared" si="61"/>
        <v>41367.572280092594</v>
      </c>
      <c r="T1337" s="13">
        <f t="shared" si="62"/>
        <v>41397.572280092594</v>
      </c>
    </row>
    <row r="1338" spans="1:20" ht="18.5" customHeight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8286</v>
      </c>
      <c r="O1338" t="s">
        <v>8287</v>
      </c>
      <c r="P1338">
        <f>ROUND(E1338/D1338*100,0)</f>
        <v>132</v>
      </c>
      <c r="Q1338">
        <f t="shared" si="60"/>
        <v>63.03</v>
      </c>
      <c r="S1338" s="13">
        <f t="shared" si="61"/>
        <v>42173.746342592596</v>
      </c>
      <c r="T1338" s="13">
        <f t="shared" si="62"/>
        <v>42187.152777777781</v>
      </c>
    </row>
    <row r="1339" spans="1:20" ht="18.5" customHeight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8286</v>
      </c>
      <c r="O1339" t="s">
        <v>8290</v>
      </c>
      <c r="P1339">
        <f>ROUND(E1339/D1339*100,0)</f>
        <v>132</v>
      </c>
      <c r="Q1339">
        <f t="shared" si="60"/>
        <v>70.63</v>
      </c>
      <c r="S1339" s="13">
        <f t="shared" si="61"/>
        <v>40778.770011574074</v>
      </c>
      <c r="T1339" s="13">
        <f t="shared" si="62"/>
        <v>40808.770011574074</v>
      </c>
    </row>
    <row r="1340" spans="1:20" ht="18.5" customHeight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8282</v>
      </c>
      <c r="O1340" t="s">
        <v>8283</v>
      </c>
      <c r="P1340">
        <f>ROUND(E1340/D1340*100,0)</f>
        <v>101</v>
      </c>
      <c r="Q1340">
        <f t="shared" si="60"/>
        <v>53.95</v>
      </c>
      <c r="S1340" s="13">
        <f t="shared" si="61"/>
        <v>41780.745254629634</v>
      </c>
      <c r="T1340" s="13">
        <f t="shared" si="62"/>
        <v>41810.917361111111</v>
      </c>
    </row>
    <row r="1341" spans="1:20" ht="18.5" customHeight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8286</v>
      </c>
      <c r="O1341" t="s">
        <v>8287</v>
      </c>
      <c r="P1341">
        <f>ROUND(E1341/D1341*100,0)</f>
        <v>171</v>
      </c>
      <c r="Q1341">
        <f t="shared" si="60"/>
        <v>46.18</v>
      </c>
      <c r="S1341" s="13">
        <f t="shared" si="61"/>
        <v>41605.868449074071</v>
      </c>
      <c r="T1341" s="13">
        <f t="shared" si="62"/>
        <v>41639.291666666664</v>
      </c>
    </row>
    <row r="1342" spans="1:20" ht="18.5" customHeight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8286</v>
      </c>
      <c r="O1342" t="s">
        <v>8290</v>
      </c>
      <c r="P1342">
        <f>ROUND(E1342/D1342*100,0)</f>
        <v>112</v>
      </c>
      <c r="Q1342">
        <f t="shared" si="60"/>
        <v>47.76</v>
      </c>
      <c r="S1342" s="13">
        <f t="shared" si="61"/>
        <v>42719.90834490741</v>
      </c>
      <c r="T1342" s="13">
        <f t="shared" si="62"/>
        <v>42749.90834490741</v>
      </c>
    </row>
    <row r="1343" spans="1:20" ht="18.5" customHeight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8286</v>
      </c>
      <c r="O1343" t="s">
        <v>8300</v>
      </c>
      <c r="P1343">
        <f>ROUND(E1343/D1343*100,0)</f>
        <v>112</v>
      </c>
      <c r="Q1343">
        <f t="shared" si="60"/>
        <v>60.15</v>
      </c>
      <c r="S1343" s="13">
        <f t="shared" si="61"/>
        <v>41524.858553240738</v>
      </c>
      <c r="T1343" s="13">
        <f t="shared" si="62"/>
        <v>41552.208333333336</v>
      </c>
    </row>
    <row r="1344" spans="1:20" ht="18.5" customHeight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8282</v>
      </c>
      <c r="O1344" t="s">
        <v>8285</v>
      </c>
      <c r="P1344">
        <f>ROUND(E1344/D1344*100,0)</f>
        <v>130</v>
      </c>
      <c r="Q1344">
        <f t="shared" si="60"/>
        <v>61.06</v>
      </c>
      <c r="S1344" s="13">
        <f t="shared" si="61"/>
        <v>42566.604826388888</v>
      </c>
      <c r="T1344" s="13">
        <f t="shared" si="62"/>
        <v>42596.604826388888</v>
      </c>
    </row>
    <row r="1345" spans="1:20" ht="18.5" customHeight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8286</v>
      </c>
      <c r="O1345" t="s">
        <v>8300</v>
      </c>
      <c r="P1345">
        <f>ROUND(E1345/D1345*100,0)</f>
        <v>195</v>
      </c>
      <c r="Q1345">
        <f t="shared" si="60"/>
        <v>64.03</v>
      </c>
      <c r="S1345" s="13">
        <f t="shared" si="61"/>
        <v>42027.13817129629</v>
      </c>
      <c r="T1345" s="13">
        <f t="shared" si="62"/>
        <v>42062.020833333328</v>
      </c>
    </row>
    <row r="1346" spans="1:20" ht="18.5" customHeight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8282</v>
      </c>
      <c r="O1346" t="s">
        <v>8285</v>
      </c>
      <c r="P1346">
        <f>ROUND(E1346/D1346*100,0)</f>
        <v>78</v>
      </c>
      <c r="Q1346">
        <f t="shared" si="60"/>
        <v>105.54</v>
      </c>
      <c r="S1346" s="13">
        <f t="shared" si="61"/>
        <v>42469.68414351852</v>
      </c>
      <c r="T1346" s="13">
        <f t="shared" si="62"/>
        <v>42499.166666666672</v>
      </c>
    </row>
    <row r="1347" spans="1:20" ht="18.5" customHeight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8282</v>
      </c>
      <c r="O1347" t="s">
        <v>8285</v>
      </c>
      <c r="P1347">
        <f>ROUND(E1347/D1347*100,0)</f>
        <v>118</v>
      </c>
      <c r="Q1347">
        <f t="shared" ref="Q1347:Q1410" si="63">IFERROR(ROUND(E1347/L1347,2),0)</f>
        <v>100.06</v>
      </c>
      <c r="S1347" s="13">
        <f t="shared" ref="S1347:S1410" si="64">(((J1347/60)/60)/24)+DATE(1970,1,1)</f>
        <v>42179.344988425932</v>
      </c>
      <c r="T1347" s="13">
        <f t="shared" ref="T1347:T1410" si="65">(((I1347/60)/60)/24)+DATE(1970,1,1)</f>
        <v>42219.75</v>
      </c>
    </row>
    <row r="1348" spans="1:20" ht="18.5" customHeight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8282</v>
      </c>
      <c r="O1348" t="s">
        <v>8285</v>
      </c>
      <c r="P1348">
        <f>ROUND(E1348/D1348*100,0)</f>
        <v>111</v>
      </c>
      <c r="Q1348">
        <f t="shared" si="63"/>
        <v>125.81</v>
      </c>
      <c r="S1348" s="13">
        <f t="shared" si="64"/>
        <v>41853.240208333329</v>
      </c>
      <c r="T1348" s="13">
        <f t="shared" si="65"/>
        <v>41876.207638888889</v>
      </c>
    </row>
    <row r="1349" spans="1:20" ht="18.5" customHeight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8282</v>
      </c>
      <c r="O1349" t="s">
        <v>8285</v>
      </c>
      <c r="P1349">
        <f>ROUND(E1349/D1349*100,0)</f>
        <v>111</v>
      </c>
      <c r="Q1349">
        <f t="shared" si="63"/>
        <v>58.79</v>
      </c>
      <c r="S1349" s="13">
        <f t="shared" si="64"/>
        <v>42633.116851851853</v>
      </c>
      <c r="T1349" s="13">
        <f t="shared" si="65"/>
        <v>42663.116851851853</v>
      </c>
    </row>
    <row r="1350" spans="1:20" ht="18.5" customHeight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8282</v>
      </c>
      <c r="O1350" t="s">
        <v>8285</v>
      </c>
      <c r="P1350">
        <f>ROUND(E1350/D1350*100,0)</f>
        <v>35</v>
      </c>
      <c r="Q1350">
        <f t="shared" si="63"/>
        <v>84.28</v>
      </c>
      <c r="S1350" s="13">
        <f t="shared" si="64"/>
        <v>41747.86986111111</v>
      </c>
      <c r="T1350" s="13">
        <f t="shared" si="65"/>
        <v>41779.290972222225</v>
      </c>
    </row>
    <row r="1351" spans="1:20" ht="18.5" customHeight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8272</v>
      </c>
      <c r="O1351" t="s">
        <v>8273</v>
      </c>
      <c r="P1351">
        <f>ROUND(E1351/D1351*100,0)</f>
        <v>110</v>
      </c>
      <c r="Q1351">
        <f t="shared" si="63"/>
        <v>55.22</v>
      </c>
      <c r="S1351" s="13">
        <f t="shared" si="64"/>
        <v>42780.600532407407</v>
      </c>
      <c r="T1351" s="13">
        <f t="shared" si="65"/>
        <v>42808.558865740735</v>
      </c>
    </row>
    <row r="1352" spans="1:20" ht="18.5" customHeight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8280</v>
      </c>
      <c r="O1352" t="s">
        <v>8281</v>
      </c>
      <c r="P1352">
        <f>ROUND(E1352/D1352*100,0)</f>
        <v>385</v>
      </c>
      <c r="Q1352">
        <f t="shared" si="63"/>
        <v>32.1</v>
      </c>
      <c r="S1352" s="13">
        <f t="shared" si="64"/>
        <v>41304.833194444444</v>
      </c>
      <c r="T1352" s="13">
        <f t="shared" si="65"/>
        <v>41334.833194444444</v>
      </c>
    </row>
    <row r="1353" spans="1:20" ht="18.5" customHeight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8286</v>
      </c>
      <c r="O1353" t="s">
        <v>8297</v>
      </c>
      <c r="P1353">
        <f>ROUND(E1353/D1353*100,0)</f>
        <v>101</v>
      </c>
      <c r="Q1353">
        <f t="shared" si="63"/>
        <v>47.19</v>
      </c>
      <c r="S1353" s="13">
        <f t="shared" si="64"/>
        <v>41737.684664351851</v>
      </c>
      <c r="T1353" s="13">
        <f t="shared" si="65"/>
        <v>41782.684664351851</v>
      </c>
    </row>
    <row r="1354" spans="1:20" ht="18.5" customHeight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8282</v>
      </c>
      <c r="O1354" t="s">
        <v>8285</v>
      </c>
      <c r="P1354">
        <f>ROUND(E1354/D1354*100,0)</f>
        <v>109</v>
      </c>
      <c r="Q1354">
        <f t="shared" si="63"/>
        <v>29.26</v>
      </c>
      <c r="S1354" s="13">
        <f t="shared" si="64"/>
        <v>42492.717233796298</v>
      </c>
      <c r="T1354" s="13">
        <f t="shared" si="65"/>
        <v>42522.717233796298</v>
      </c>
    </row>
    <row r="1355" spans="1:20" ht="18.5" customHeight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8282</v>
      </c>
      <c r="O1355" t="s">
        <v>8285</v>
      </c>
      <c r="P1355">
        <f>ROUND(E1355/D1355*100,0)</f>
        <v>109</v>
      </c>
      <c r="Q1355">
        <f t="shared" si="63"/>
        <v>44.19</v>
      </c>
      <c r="S1355" s="13">
        <f t="shared" si="64"/>
        <v>42086.614942129629</v>
      </c>
      <c r="T1355" s="13">
        <f t="shared" si="65"/>
        <v>42117.290972222225</v>
      </c>
    </row>
    <row r="1356" spans="1:20" ht="18.5" customHeight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8282</v>
      </c>
      <c r="O1356" t="s">
        <v>8294</v>
      </c>
      <c r="P1356">
        <f>ROUND(E1356/D1356*100,0)</f>
        <v>109</v>
      </c>
      <c r="Q1356">
        <f t="shared" si="63"/>
        <v>75.959999999999994</v>
      </c>
      <c r="S1356" s="13">
        <f t="shared" si="64"/>
        <v>41954.850868055553</v>
      </c>
      <c r="T1356" s="13">
        <f t="shared" si="65"/>
        <v>41974.850868055553</v>
      </c>
    </row>
    <row r="1357" spans="1:20" ht="18.5" customHeight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8286</v>
      </c>
      <c r="O1357" t="s">
        <v>8290</v>
      </c>
      <c r="P1357">
        <f>ROUND(E1357/D1357*100,0)</f>
        <v>152</v>
      </c>
      <c r="Q1357">
        <f t="shared" si="63"/>
        <v>64.25</v>
      </c>
      <c r="S1357" s="13">
        <f t="shared" si="64"/>
        <v>41767.656863425924</v>
      </c>
      <c r="T1357" s="13">
        <f t="shared" si="65"/>
        <v>41803.290972222225</v>
      </c>
    </row>
    <row r="1358" spans="1:20" ht="18.5" customHeight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8267</v>
      </c>
      <c r="O1358" t="s">
        <v>8268</v>
      </c>
      <c r="P1358">
        <f>ROUND(E1358/D1358*100,0)</f>
        <v>126</v>
      </c>
      <c r="Q1358">
        <f t="shared" si="63"/>
        <v>47.91</v>
      </c>
      <c r="S1358" s="13">
        <f t="shared" si="64"/>
        <v>40215.919050925928</v>
      </c>
      <c r="T1358" s="13">
        <f t="shared" si="65"/>
        <v>40252.913194444445</v>
      </c>
    </row>
    <row r="1359" spans="1:20" ht="18.5" customHeight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8267</v>
      </c>
      <c r="O1359" t="s">
        <v>8301</v>
      </c>
      <c r="P1359">
        <f>ROUND(E1359/D1359*100,0)</f>
        <v>5</v>
      </c>
      <c r="Q1359">
        <f t="shared" si="63"/>
        <v>135.04</v>
      </c>
      <c r="S1359" s="13">
        <f t="shared" si="64"/>
        <v>42173.275740740741</v>
      </c>
      <c r="T1359" s="13">
        <f t="shared" si="65"/>
        <v>42217.745138888888</v>
      </c>
    </row>
    <row r="1360" spans="1:20" ht="18.5" customHeight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8286</v>
      </c>
      <c r="O1360" t="s">
        <v>8300</v>
      </c>
      <c r="P1360">
        <f>ROUND(E1360/D1360*100,0)</f>
        <v>103</v>
      </c>
      <c r="Q1360">
        <f t="shared" si="63"/>
        <v>67.42</v>
      </c>
      <c r="S1360" s="13">
        <f t="shared" si="64"/>
        <v>40961.252141203702</v>
      </c>
      <c r="T1360" s="13">
        <f t="shared" si="65"/>
        <v>40989.866666666669</v>
      </c>
    </row>
    <row r="1361" spans="1:20" ht="18.5" customHeight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8282</v>
      </c>
      <c r="O1361" t="s">
        <v>8285</v>
      </c>
      <c r="P1361">
        <f>ROUND(E1361/D1361*100,0)</f>
        <v>126</v>
      </c>
      <c r="Q1361">
        <f t="shared" si="63"/>
        <v>62.88</v>
      </c>
      <c r="S1361" s="13">
        <f t="shared" si="64"/>
        <v>41013.936562499999</v>
      </c>
      <c r="T1361" s="13">
        <f t="shared" si="65"/>
        <v>41061.165972222225</v>
      </c>
    </row>
    <row r="1362" spans="1:20" ht="18.5" customHeight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8282</v>
      </c>
      <c r="O1362" t="s">
        <v>8285</v>
      </c>
      <c r="P1362">
        <f>ROUND(E1362/D1362*100,0)</f>
        <v>107</v>
      </c>
      <c r="Q1362">
        <f t="shared" si="63"/>
        <v>62.67</v>
      </c>
      <c r="S1362" s="13">
        <f t="shared" si="64"/>
        <v>42490.133877314816</v>
      </c>
      <c r="T1362" s="13">
        <f t="shared" si="65"/>
        <v>42527.083333333328</v>
      </c>
    </row>
    <row r="1363" spans="1:20" ht="18.5" customHeight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8286</v>
      </c>
      <c r="O1363" t="s">
        <v>8290</v>
      </c>
      <c r="P1363">
        <f>ROUND(E1363/D1363*100,0)</f>
        <v>114</v>
      </c>
      <c r="Q1363">
        <f t="shared" si="63"/>
        <v>50.69</v>
      </c>
      <c r="S1363" s="13">
        <f t="shared" si="64"/>
        <v>41666.842824074076</v>
      </c>
      <c r="T1363" s="13">
        <f t="shared" si="65"/>
        <v>41696.842824074076</v>
      </c>
    </row>
    <row r="1364" spans="1:20" ht="18.5" customHeight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8282</v>
      </c>
      <c r="O1364" t="s">
        <v>8294</v>
      </c>
      <c r="P1364">
        <f>ROUND(E1364/D1364*100,0)</f>
        <v>125</v>
      </c>
      <c r="Q1364">
        <f t="shared" si="63"/>
        <v>75</v>
      </c>
      <c r="S1364" s="13">
        <f t="shared" si="64"/>
        <v>42044.765960648147</v>
      </c>
      <c r="T1364" s="13">
        <f t="shared" si="65"/>
        <v>42058.765960648147</v>
      </c>
    </row>
    <row r="1365" spans="1:20" ht="18.5" customHeight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8286</v>
      </c>
      <c r="O1365" t="s">
        <v>8300</v>
      </c>
      <c r="P1365">
        <f>ROUND(E1365/D1365*100,0)</f>
        <v>107</v>
      </c>
      <c r="Q1365">
        <f t="shared" si="63"/>
        <v>59.46</v>
      </c>
      <c r="S1365" s="13">
        <f t="shared" si="64"/>
        <v>41483.449282407404</v>
      </c>
      <c r="T1365" s="13">
        <f t="shared" si="65"/>
        <v>41543.449282407404</v>
      </c>
    </row>
    <row r="1366" spans="1:20" ht="18.5" customHeight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8286</v>
      </c>
      <c r="O1366" t="s">
        <v>8287</v>
      </c>
      <c r="P1366">
        <f>ROUND(E1366/D1366*100,0)</f>
        <v>107</v>
      </c>
      <c r="Q1366">
        <f t="shared" si="63"/>
        <v>51.19</v>
      </c>
      <c r="S1366" s="13">
        <f t="shared" si="64"/>
        <v>40948.16815972222</v>
      </c>
      <c r="T1366" s="13">
        <f t="shared" si="65"/>
        <v>40978.16815972222</v>
      </c>
    </row>
    <row r="1367" spans="1:20" ht="18.5" customHeight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8280</v>
      </c>
      <c r="O1367" t="s">
        <v>8281</v>
      </c>
      <c r="P1367">
        <f>ROUND(E1367/D1367*100,0)</f>
        <v>107</v>
      </c>
      <c r="Q1367">
        <f t="shared" si="63"/>
        <v>67.91</v>
      </c>
      <c r="S1367" s="13">
        <f t="shared" si="64"/>
        <v>41894.879606481481</v>
      </c>
      <c r="T1367" s="13">
        <f t="shared" si="65"/>
        <v>41913.165972222225</v>
      </c>
    </row>
    <row r="1368" spans="1:20" ht="18.5" customHeight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8282</v>
      </c>
      <c r="O1368" t="s">
        <v>8285</v>
      </c>
      <c r="P1368">
        <f>ROUND(E1368/D1368*100,0)</f>
        <v>124</v>
      </c>
      <c r="Q1368">
        <f t="shared" si="63"/>
        <v>47.85</v>
      </c>
      <c r="S1368" s="13">
        <f t="shared" si="64"/>
        <v>42584.846828703703</v>
      </c>
      <c r="T1368" s="13">
        <f t="shared" si="65"/>
        <v>42624.846828703703</v>
      </c>
    </row>
    <row r="1369" spans="1:20" ht="18.5" customHeight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8282</v>
      </c>
      <c r="O1369" t="s">
        <v>8285</v>
      </c>
      <c r="P1369">
        <f>ROUND(E1369/D1369*100,0)</f>
        <v>107</v>
      </c>
      <c r="Q1369">
        <f t="shared" si="63"/>
        <v>71.73</v>
      </c>
      <c r="S1369" s="13">
        <f t="shared" si="64"/>
        <v>42275.731666666667</v>
      </c>
      <c r="T1369" s="13">
        <f t="shared" si="65"/>
        <v>42305.731666666667</v>
      </c>
    </row>
    <row r="1370" spans="1:20" ht="18.5" customHeight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8282</v>
      </c>
      <c r="O1370" t="s">
        <v>8285</v>
      </c>
      <c r="P1370">
        <f>ROUND(E1370/D1370*100,0)</f>
        <v>106</v>
      </c>
      <c r="Q1370">
        <f t="shared" si="63"/>
        <v>78.94</v>
      </c>
      <c r="S1370" s="13">
        <f t="shared" si="64"/>
        <v>42585.523842592593</v>
      </c>
      <c r="T1370" s="13">
        <f t="shared" si="65"/>
        <v>42599.165972222225</v>
      </c>
    </row>
    <row r="1371" spans="1:20" ht="18.5" customHeight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8280</v>
      </c>
      <c r="O1371" t="s">
        <v>8291</v>
      </c>
      <c r="P1371">
        <f>ROUND(E1371/D1371*100,0)</f>
        <v>123</v>
      </c>
      <c r="Q1371">
        <f t="shared" si="63"/>
        <v>31.62</v>
      </c>
      <c r="S1371" s="13">
        <f t="shared" si="64"/>
        <v>41812.67324074074</v>
      </c>
      <c r="T1371" s="13">
        <f t="shared" si="65"/>
        <v>41842.67324074074</v>
      </c>
    </row>
    <row r="1372" spans="1:20" ht="18.5" customHeight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8280</v>
      </c>
      <c r="O1372" t="s">
        <v>8302</v>
      </c>
      <c r="P1372">
        <f>ROUND(E1372/D1372*100,0)</f>
        <v>247</v>
      </c>
      <c r="Q1372">
        <f t="shared" si="63"/>
        <v>78.72</v>
      </c>
      <c r="S1372" s="13">
        <f t="shared" si="64"/>
        <v>41365.613078703704</v>
      </c>
      <c r="T1372" s="13">
        <f t="shared" si="65"/>
        <v>41425.613078703704</v>
      </c>
    </row>
    <row r="1373" spans="1:20" ht="18.5" customHeight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8282</v>
      </c>
      <c r="O1373" t="s">
        <v>8285</v>
      </c>
      <c r="P1373">
        <f>ROUND(E1373/D1373*100,0)</f>
        <v>37</v>
      </c>
      <c r="Q1373">
        <f t="shared" si="63"/>
        <v>147.4</v>
      </c>
      <c r="S1373" s="13">
        <f t="shared" si="64"/>
        <v>41903.882951388885</v>
      </c>
      <c r="T1373" s="13">
        <f t="shared" si="65"/>
        <v>41933.882951388885</v>
      </c>
    </row>
    <row r="1374" spans="1:20" ht="18.5" customHeight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8286</v>
      </c>
      <c r="O1374" t="s">
        <v>8300</v>
      </c>
      <c r="P1374">
        <f>ROUND(E1374/D1374*100,0)</f>
        <v>123</v>
      </c>
      <c r="Q1374">
        <f t="shared" si="63"/>
        <v>54.99</v>
      </c>
      <c r="S1374" s="13">
        <f t="shared" si="64"/>
        <v>42125.078275462962</v>
      </c>
      <c r="T1374" s="13">
        <f t="shared" si="65"/>
        <v>42156.165972222225</v>
      </c>
    </row>
    <row r="1375" spans="1:20" ht="18.5" customHeight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8286</v>
      </c>
      <c r="O1375" t="s">
        <v>8295</v>
      </c>
      <c r="P1375">
        <f>ROUND(E1375/D1375*100,0)</f>
        <v>105</v>
      </c>
      <c r="Q1375">
        <f t="shared" si="63"/>
        <v>59.26</v>
      </c>
      <c r="S1375" s="13">
        <f t="shared" si="64"/>
        <v>42656.805497685185</v>
      </c>
      <c r="T1375" s="13">
        <f t="shared" si="65"/>
        <v>42667.875</v>
      </c>
    </row>
    <row r="1376" spans="1:20" ht="18.5" customHeight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8282</v>
      </c>
      <c r="O1376" t="s">
        <v>8285</v>
      </c>
      <c r="P1376">
        <f>ROUND(E1376/D1376*100,0)</f>
        <v>108</v>
      </c>
      <c r="Q1376">
        <f t="shared" si="63"/>
        <v>126.55</v>
      </c>
      <c r="S1376" s="13">
        <f t="shared" si="64"/>
        <v>42157.591064814813</v>
      </c>
      <c r="T1376" s="13">
        <f t="shared" si="65"/>
        <v>42179.083333333328</v>
      </c>
    </row>
    <row r="1377" spans="1:20" ht="18.5" customHeight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8282</v>
      </c>
      <c r="O1377" t="s">
        <v>8285</v>
      </c>
      <c r="P1377">
        <f>ROUND(E1377/D1377*100,0)</f>
        <v>105</v>
      </c>
      <c r="Q1377">
        <f t="shared" si="63"/>
        <v>32.97</v>
      </c>
      <c r="S1377" s="13">
        <f t="shared" si="64"/>
        <v>42148.676851851851</v>
      </c>
      <c r="T1377" s="13">
        <f t="shared" si="65"/>
        <v>42170.676851851851</v>
      </c>
    </row>
    <row r="1378" spans="1:20" ht="18.5" customHeight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8282</v>
      </c>
      <c r="O1378" t="s">
        <v>8285</v>
      </c>
      <c r="P1378">
        <f>ROUND(E1378/D1378*100,0)</f>
        <v>105</v>
      </c>
      <c r="Q1378">
        <f t="shared" si="63"/>
        <v>79.540000000000006</v>
      </c>
      <c r="S1378" s="13">
        <f t="shared" si="64"/>
        <v>42341.180636574078</v>
      </c>
      <c r="T1378" s="13">
        <f t="shared" si="65"/>
        <v>42373.180636574078</v>
      </c>
    </row>
    <row r="1379" spans="1:20" ht="18.5" customHeight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8282</v>
      </c>
      <c r="O1379" t="s">
        <v>8285</v>
      </c>
      <c r="P1379">
        <f>ROUND(E1379/D1379*100,0)</f>
        <v>104</v>
      </c>
      <c r="Q1379">
        <f t="shared" si="63"/>
        <v>71.67</v>
      </c>
      <c r="S1379" s="13">
        <f t="shared" si="64"/>
        <v>42302.701516203699</v>
      </c>
      <c r="T1379" s="13">
        <f t="shared" si="65"/>
        <v>42337.958333333328</v>
      </c>
    </row>
    <row r="1380" spans="1:20" ht="18.5" customHeight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8286</v>
      </c>
      <c r="O1380" t="s">
        <v>8290</v>
      </c>
      <c r="P1380">
        <f>ROUND(E1380/D1380*100,0)</f>
        <v>121</v>
      </c>
      <c r="Q1380">
        <f t="shared" si="63"/>
        <v>46.09</v>
      </c>
      <c r="S1380" s="13">
        <f t="shared" si="64"/>
        <v>41059.185682870368</v>
      </c>
      <c r="T1380" s="13">
        <f t="shared" si="65"/>
        <v>41089.185682870368</v>
      </c>
    </row>
    <row r="1381" spans="1:20" ht="18.5" customHeight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8280</v>
      </c>
      <c r="O1381" t="s">
        <v>8281</v>
      </c>
      <c r="P1381">
        <f>ROUND(E1381/D1381*100,0)</f>
        <v>104</v>
      </c>
      <c r="Q1381">
        <f t="shared" si="63"/>
        <v>125.45</v>
      </c>
      <c r="S1381" s="13">
        <f t="shared" si="64"/>
        <v>42438.827789351853</v>
      </c>
      <c r="T1381" s="13">
        <f t="shared" si="65"/>
        <v>42468.786122685182</v>
      </c>
    </row>
    <row r="1382" spans="1:20" ht="18.5" customHeight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8282</v>
      </c>
      <c r="O1382" t="s">
        <v>8285</v>
      </c>
      <c r="P1382">
        <f>ROUND(E1382/D1382*100,0)</f>
        <v>121</v>
      </c>
      <c r="Q1382">
        <f t="shared" si="63"/>
        <v>125.38</v>
      </c>
      <c r="S1382" s="13">
        <f t="shared" si="64"/>
        <v>42087.768055555556</v>
      </c>
      <c r="T1382" s="13">
        <f t="shared" si="65"/>
        <v>42111.666666666672</v>
      </c>
    </row>
    <row r="1383" spans="1:20" ht="18.5" customHeight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8280</v>
      </c>
      <c r="O1383" t="s">
        <v>8302</v>
      </c>
      <c r="P1383">
        <f>ROUND(E1383/D1383*100,0)</f>
        <v>103</v>
      </c>
      <c r="Q1383">
        <f t="shared" si="63"/>
        <v>60</v>
      </c>
      <c r="S1383" s="13">
        <f t="shared" si="64"/>
        <v>41786.65892361111</v>
      </c>
      <c r="T1383" s="13">
        <f t="shared" si="65"/>
        <v>41812.65892361111</v>
      </c>
    </row>
    <row r="1384" spans="1:20" ht="18.5" customHeight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8280</v>
      </c>
      <c r="O1384" t="s">
        <v>8302</v>
      </c>
      <c r="P1384">
        <f>ROUND(E1384/D1384*100,0)</f>
        <v>120</v>
      </c>
      <c r="Q1384">
        <f t="shared" si="63"/>
        <v>78.260000000000005</v>
      </c>
      <c r="S1384" s="13">
        <f t="shared" si="64"/>
        <v>40619.402361111112</v>
      </c>
      <c r="T1384" s="13">
        <f t="shared" si="65"/>
        <v>40680.402361111112</v>
      </c>
    </row>
    <row r="1385" spans="1:20" ht="18.5" customHeight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8270</v>
      </c>
      <c r="O1385" t="s">
        <v>8311</v>
      </c>
      <c r="P1385">
        <f>ROUND(E1385/D1385*100,0)</f>
        <v>51</v>
      </c>
      <c r="Q1385">
        <f t="shared" si="63"/>
        <v>63.12</v>
      </c>
      <c r="S1385" s="13">
        <f t="shared" si="64"/>
        <v>42250.685706018514</v>
      </c>
      <c r="T1385" s="13">
        <f t="shared" si="65"/>
        <v>42288.208333333328</v>
      </c>
    </row>
    <row r="1386" spans="1:20" ht="18.5" customHeight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8282</v>
      </c>
      <c r="O1386" t="s">
        <v>8285</v>
      </c>
      <c r="P1386">
        <f>ROUND(E1386/D1386*100,0)</f>
        <v>103</v>
      </c>
      <c r="Q1386">
        <f t="shared" si="63"/>
        <v>132.96</v>
      </c>
      <c r="S1386" s="13">
        <f t="shared" si="64"/>
        <v>42036.995590277773</v>
      </c>
      <c r="T1386" s="13">
        <f t="shared" si="65"/>
        <v>42094.536111111112</v>
      </c>
    </row>
    <row r="1387" spans="1:20" ht="18.5" customHeight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8286</v>
      </c>
      <c r="O1387" t="s">
        <v>8290</v>
      </c>
      <c r="P1387">
        <f>ROUND(E1387/D1387*100,0)</f>
        <v>119</v>
      </c>
      <c r="Q1387">
        <f t="shared" si="63"/>
        <v>51.81</v>
      </c>
      <c r="S1387" s="13">
        <f t="shared" si="64"/>
        <v>41157.947337962964</v>
      </c>
      <c r="T1387" s="13">
        <f t="shared" si="65"/>
        <v>41187.947337962964</v>
      </c>
    </row>
    <row r="1388" spans="1:20" ht="18.5" customHeight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8282</v>
      </c>
      <c r="O1388" t="s">
        <v>8285</v>
      </c>
      <c r="P1388">
        <f>ROUND(E1388/D1388*100,0)</f>
        <v>128</v>
      </c>
      <c r="Q1388">
        <f t="shared" si="63"/>
        <v>37.21</v>
      </c>
      <c r="S1388" s="13">
        <f t="shared" si="64"/>
        <v>42693.742604166662</v>
      </c>
      <c r="T1388" s="13">
        <f t="shared" si="65"/>
        <v>42718.742604166662</v>
      </c>
    </row>
    <row r="1389" spans="1:20" ht="18.5" customHeight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8267</v>
      </c>
      <c r="O1389" t="s">
        <v>8269</v>
      </c>
      <c r="P1389">
        <f>ROUND(E1389/D1389*100,0)</f>
        <v>18</v>
      </c>
      <c r="Q1389">
        <f t="shared" si="63"/>
        <v>43.98</v>
      </c>
      <c r="S1389" s="13">
        <f t="shared" si="64"/>
        <v>42422.254328703704</v>
      </c>
      <c r="T1389" s="13">
        <f t="shared" si="65"/>
        <v>42482.21266203704</v>
      </c>
    </row>
    <row r="1390" spans="1:20" ht="18.5" customHeight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8270</v>
      </c>
      <c r="O1390" t="s">
        <v>8292</v>
      </c>
      <c r="P1390">
        <f>ROUND(E1390/D1390*100,0)</f>
        <v>119</v>
      </c>
      <c r="Q1390">
        <f t="shared" si="63"/>
        <v>57.34</v>
      </c>
      <c r="S1390" s="13">
        <f t="shared" si="64"/>
        <v>40713.630497685182</v>
      </c>
      <c r="T1390" s="13">
        <f t="shared" si="65"/>
        <v>40759.630497685182</v>
      </c>
    </row>
    <row r="1391" spans="1:20" ht="18.5" customHeight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8267</v>
      </c>
      <c r="O1391" t="s">
        <v>8269</v>
      </c>
      <c r="P1391">
        <f>ROUND(E1391/D1391*100,0)</f>
        <v>4</v>
      </c>
      <c r="Q1391">
        <f t="shared" si="63"/>
        <v>591.66999999999996</v>
      </c>
      <c r="S1391" s="13">
        <f t="shared" si="64"/>
        <v>42711.750613425931</v>
      </c>
      <c r="T1391" s="13">
        <f t="shared" si="65"/>
        <v>42771.750613425931</v>
      </c>
    </row>
    <row r="1392" spans="1:20" ht="18.5" customHeight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8282</v>
      </c>
      <c r="O1392" t="s">
        <v>8285</v>
      </c>
      <c r="P1392">
        <f>ROUND(E1392/D1392*100,0)</f>
        <v>118</v>
      </c>
      <c r="Q1392">
        <f t="shared" si="63"/>
        <v>57.26</v>
      </c>
      <c r="S1392" s="13">
        <f t="shared" si="64"/>
        <v>42147.826840277776</v>
      </c>
      <c r="T1392" s="13">
        <f t="shared" si="65"/>
        <v>42176.934027777781</v>
      </c>
    </row>
    <row r="1393" spans="1:20" ht="18.5" customHeight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8286</v>
      </c>
      <c r="O1393" t="s">
        <v>8288</v>
      </c>
      <c r="P1393">
        <f>ROUND(E1393/D1393*100,0)</f>
        <v>101</v>
      </c>
      <c r="Q1393">
        <f t="shared" si="63"/>
        <v>51.3</v>
      </c>
      <c r="S1393" s="13">
        <f t="shared" si="64"/>
        <v>41452.060601851852</v>
      </c>
      <c r="T1393" s="13">
        <f t="shared" si="65"/>
        <v>41482.060601851852</v>
      </c>
    </row>
    <row r="1394" spans="1:20" ht="18.5" customHeight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8282</v>
      </c>
      <c r="O1394" t="s">
        <v>8285</v>
      </c>
      <c r="P1394">
        <f>ROUND(E1394/D1394*100,0)</f>
        <v>101</v>
      </c>
      <c r="Q1394">
        <f t="shared" si="63"/>
        <v>33.99</v>
      </c>
      <c r="S1394" s="13">
        <f t="shared" si="64"/>
        <v>40478.263923611114</v>
      </c>
      <c r="T1394" s="13">
        <f t="shared" si="65"/>
        <v>40568.166666666664</v>
      </c>
    </row>
    <row r="1395" spans="1:20" ht="18.5" customHeight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8282</v>
      </c>
      <c r="O1395" t="s">
        <v>8294</v>
      </c>
      <c r="P1395">
        <f>ROUND(E1395/D1395*100,0)</f>
        <v>101</v>
      </c>
      <c r="Q1395">
        <f t="shared" si="63"/>
        <v>90.54</v>
      </c>
      <c r="S1395" s="13">
        <f t="shared" si="64"/>
        <v>42553.583425925928</v>
      </c>
      <c r="T1395" s="13">
        <f t="shared" si="65"/>
        <v>42611.708333333328</v>
      </c>
    </row>
    <row r="1396" spans="1:20" ht="18.5" customHeight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8282</v>
      </c>
      <c r="O1396" t="s">
        <v>8285</v>
      </c>
      <c r="P1396">
        <f>ROUND(E1396/D1396*100,0)</f>
        <v>101</v>
      </c>
      <c r="Q1396">
        <f t="shared" si="63"/>
        <v>88.25</v>
      </c>
      <c r="S1396" s="13">
        <f t="shared" si="64"/>
        <v>41820.62809027778</v>
      </c>
      <c r="T1396" s="13">
        <f t="shared" si="65"/>
        <v>41841.165972222225</v>
      </c>
    </row>
    <row r="1397" spans="1:20" ht="18.5" customHeight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8282</v>
      </c>
      <c r="O1397" t="s">
        <v>8285</v>
      </c>
      <c r="P1397">
        <f>ROUND(E1397/D1397*100,0)</f>
        <v>71</v>
      </c>
      <c r="Q1397">
        <f t="shared" si="63"/>
        <v>106.97</v>
      </c>
      <c r="S1397" s="13">
        <f t="shared" si="64"/>
        <v>42053.049375000002</v>
      </c>
      <c r="T1397" s="13">
        <f t="shared" si="65"/>
        <v>42096.041666666672</v>
      </c>
    </row>
    <row r="1398" spans="1:20" ht="18.5" customHeight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8282</v>
      </c>
      <c r="O1398" t="s">
        <v>8285</v>
      </c>
      <c r="P1398">
        <f>ROUND(E1398/D1398*100,0)</f>
        <v>101</v>
      </c>
      <c r="Q1398">
        <f t="shared" si="63"/>
        <v>76.650000000000006</v>
      </c>
      <c r="S1398" s="13">
        <f t="shared" si="64"/>
        <v>42559.431203703702</v>
      </c>
      <c r="T1398" s="13">
        <f t="shared" si="65"/>
        <v>42583.957638888889</v>
      </c>
    </row>
    <row r="1399" spans="1:20" ht="18.5" customHeight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8282</v>
      </c>
      <c r="O1399" t="s">
        <v>8285</v>
      </c>
      <c r="P1399">
        <f>ROUND(E1399/D1399*100,0)</f>
        <v>100</v>
      </c>
      <c r="Q1399">
        <f t="shared" si="63"/>
        <v>103.35</v>
      </c>
      <c r="S1399" s="13">
        <f t="shared" si="64"/>
        <v>41862.83997685185</v>
      </c>
      <c r="T1399" s="13">
        <f t="shared" si="65"/>
        <v>41892.83997685185</v>
      </c>
    </row>
    <row r="1400" spans="1:20" ht="18.5" customHeight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8280</v>
      </c>
      <c r="O1400" t="s">
        <v>8281</v>
      </c>
      <c r="P1400">
        <f>ROUND(E1400/D1400*100,0)</f>
        <v>153</v>
      </c>
      <c r="Q1400">
        <f t="shared" si="63"/>
        <v>57.54</v>
      </c>
      <c r="S1400" s="13">
        <f t="shared" si="64"/>
        <v>40637.866550925923</v>
      </c>
      <c r="T1400" s="13">
        <f t="shared" si="65"/>
        <v>40688.166666666664</v>
      </c>
    </row>
    <row r="1401" spans="1:20" ht="18.5" customHeight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8282</v>
      </c>
      <c r="O1401" t="s">
        <v>8283</v>
      </c>
      <c r="P1401">
        <f>ROUND(E1401/D1401*100,0)</f>
        <v>103</v>
      </c>
      <c r="Q1401">
        <f t="shared" si="63"/>
        <v>87.7</v>
      </c>
      <c r="S1401" s="13">
        <f t="shared" si="64"/>
        <v>41785.72729166667</v>
      </c>
      <c r="T1401" s="13">
        <f t="shared" si="65"/>
        <v>41801.166666666664</v>
      </c>
    </row>
    <row r="1402" spans="1:20" ht="18.5" customHeight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8282</v>
      </c>
      <c r="O1402" t="s">
        <v>8285</v>
      </c>
      <c r="P1402">
        <f>ROUND(E1402/D1402*100,0)</f>
        <v>117</v>
      </c>
      <c r="Q1402">
        <f t="shared" si="63"/>
        <v>100.17</v>
      </c>
      <c r="S1402" s="13">
        <f t="shared" si="64"/>
        <v>41947.762592592589</v>
      </c>
      <c r="T1402" s="13">
        <f t="shared" si="65"/>
        <v>41987.762592592597</v>
      </c>
    </row>
    <row r="1403" spans="1:20" ht="18.5" customHeight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8280</v>
      </c>
      <c r="O1403" t="s">
        <v>8291</v>
      </c>
      <c r="P1403">
        <f>ROUND(E1403/D1403*100,0)</f>
        <v>100</v>
      </c>
      <c r="Q1403">
        <f t="shared" si="63"/>
        <v>291.79000000000002</v>
      </c>
      <c r="S1403" s="13">
        <f t="shared" si="64"/>
        <v>42468.94458333333</v>
      </c>
      <c r="T1403" s="13">
        <f t="shared" si="65"/>
        <v>42475.875</v>
      </c>
    </row>
    <row r="1404" spans="1:20" ht="18.5" customHeight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8280</v>
      </c>
      <c r="O1404" t="s">
        <v>8302</v>
      </c>
      <c r="P1404">
        <f>ROUND(E1404/D1404*100,0)</f>
        <v>100</v>
      </c>
      <c r="Q1404">
        <f t="shared" si="63"/>
        <v>100</v>
      </c>
      <c r="S1404" s="13">
        <f t="shared" si="64"/>
        <v>41274.776736111111</v>
      </c>
      <c r="T1404" s="13">
        <f t="shared" si="65"/>
        <v>41298.776736111111</v>
      </c>
    </row>
    <row r="1405" spans="1:20" ht="18.5" customHeight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8286</v>
      </c>
      <c r="O1405" t="s">
        <v>8290</v>
      </c>
      <c r="P1405">
        <f>ROUND(E1405/D1405*100,0)</f>
        <v>233</v>
      </c>
      <c r="Q1405">
        <f t="shared" si="63"/>
        <v>175</v>
      </c>
      <c r="S1405" s="13">
        <f t="shared" si="64"/>
        <v>40996.646921296298</v>
      </c>
      <c r="T1405" s="13">
        <f t="shared" si="65"/>
        <v>41026.646921296298</v>
      </c>
    </row>
    <row r="1406" spans="1:20" ht="18.5" customHeight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8286</v>
      </c>
      <c r="O1406" t="s">
        <v>8297</v>
      </c>
      <c r="P1406">
        <f>ROUND(E1406/D1406*100,0)</f>
        <v>175</v>
      </c>
      <c r="Q1406">
        <f t="shared" si="63"/>
        <v>62.5</v>
      </c>
      <c r="S1406" s="13">
        <f t="shared" si="64"/>
        <v>40723.068807870368</v>
      </c>
      <c r="T1406" s="13">
        <f t="shared" si="65"/>
        <v>40746.068807870368</v>
      </c>
    </row>
    <row r="1407" spans="1:20" ht="18.5" customHeight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8267</v>
      </c>
      <c r="O1407" t="s">
        <v>8269</v>
      </c>
      <c r="P1407">
        <f>ROUND(E1407/D1407*100,0)</f>
        <v>140</v>
      </c>
      <c r="Q1407">
        <f t="shared" si="63"/>
        <v>42.67</v>
      </c>
      <c r="S1407" s="13">
        <f t="shared" si="64"/>
        <v>41877.912187499998</v>
      </c>
      <c r="T1407" s="13">
        <f t="shared" si="65"/>
        <v>41898.912187499998</v>
      </c>
    </row>
    <row r="1408" spans="1:20" ht="18.5" customHeight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8282</v>
      </c>
      <c r="O1408" t="s">
        <v>8285</v>
      </c>
      <c r="P1408">
        <f>ROUND(E1408/D1408*100,0)</f>
        <v>116</v>
      </c>
      <c r="Q1408">
        <f t="shared" si="63"/>
        <v>55.33</v>
      </c>
      <c r="S1408" s="13">
        <f t="shared" si="64"/>
        <v>42261.917395833334</v>
      </c>
      <c r="T1408" s="13">
        <f t="shared" si="65"/>
        <v>42291.917395833334</v>
      </c>
    </row>
    <row r="1409" spans="1:20" ht="18.5" customHeight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8282</v>
      </c>
      <c r="O1409" t="s">
        <v>8285</v>
      </c>
      <c r="P1409">
        <f>ROUND(E1409/D1409*100,0)</f>
        <v>116</v>
      </c>
      <c r="Q1409">
        <f t="shared" si="63"/>
        <v>63.36</v>
      </c>
      <c r="S1409" s="13">
        <f t="shared" si="64"/>
        <v>41839.175706018519</v>
      </c>
      <c r="T1409" s="13">
        <f t="shared" si="65"/>
        <v>41853.175706018519</v>
      </c>
    </row>
    <row r="1410" spans="1:20" ht="18.5" customHeight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8282</v>
      </c>
      <c r="O1410" t="s">
        <v>8285</v>
      </c>
      <c r="P1410">
        <f>ROUND(E1410/D1410*100,0)</f>
        <v>108</v>
      </c>
      <c r="Q1410">
        <f t="shared" si="63"/>
        <v>46.89</v>
      </c>
      <c r="S1410" s="13">
        <f t="shared" si="64"/>
        <v>42115.889652777783</v>
      </c>
      <c r="T1410" s="13">
        <f t="shared" si="65"/>
        <v>42151.114583333328</v>
      </c>
    </row>
    <row r="1411" spans="1:20" ht="18.5" customHeight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8286</v>
      </c>
      <c r="O1411" t="s">
        <v>8290</v>
      </c>
      <c r="P1411">
        <f>ROUND(E1411/D1411*100,0)</f>
        <v>139</v>
      </c>
      <c r="Q1411">
        <f t="shared" ref="Q1411:Q1474" si="66">IFERROR(ROUND(E1411/L1411,2),0)</f>
        <v>29.62</v>
      </c>
      <c r="S1411" s="13">
        <f t="shared" ref="S1411:S1474" si="67">(((J1411/60)/60)/24)+DATE(1970,1,1)</f>
        <v>42438.667071759264</v>
      </c>
      <c r="T1411" s="13">
        <f t="shared" ref="T1411:T1474" si="68">(((I1411/60)/60)/24)+DATE(1970,1,1)</f>
        <v>42468.625405092593</v>
      </c>
    </row>
    <row r="1412" spans="1:20" ht="18.5" customHeight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8278</v>
      </c>
      <c r="O1412" t="s">
        <v>8304</v>
      </c>
      <c r="P1412">
        <f>ROUND(E1412/D1412*100,0)</f>
        <v>7</v>
      </c>
      <c r="Q1412">
        <f t="shared" si="66"/>
        <v>115.53</v>
      </c>
      <c r="S1412" s="13">
        <f t="shared" si="67"/>
        <v>42394.900462962964</v>
      </c>
      <c r="T1412" s="13">
        <f t="shared" si="68"/>
        <v>42454.858796296292</v>
      </c>
    </row>
    <row r="1413" spans="1:20" ht="18.5" customHeight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8286</v>
      </c>
      <c r="O1413" t="s">
        <v>8287</v>
      </c>
      <c r="P1413">
        <f>ROUND(E1413/D1413*100,0)</f>
        <v>116</v>
      </c>
      <c r="Q1413">
        <f t="shared" si="66"/>
        <v>46.2</v>
      </c>
      <c r="S1413" s="13">
        <f t="shared" si="67"/>
        <v>40395.714722222219</v>
      </c>
      <c r="T1413" s="13">
        <f t="shared" si="68"/>
        <v>40432.165972222225</v>
      </c>
    </row>
    <row r="1414" spans="1:20" ht="18.5" customHeight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8282</v>
      </c>
      <c r="O1414" t="s">
        <v>8285</v>
      </c>
      <c r="P1414">
        <f>ROUND(E1414/D1414*100,0)</f>
        <v>116</v>
      </c>
      <c r="Q1414">
        <f t="shared" si="66"/>
        <v>30.94</v>
      </c>
      <c r="S1414" s="13">
        <f t="shared" si="67"/>
        <v>42168.316481481481</v>
      </c>
      <c r="T1414" s="13">
        <f t="shared" si="68"/>
        <v>42198.316481481481</v>
      </c>
    </row>
    <row r="1415" spans="1:20" ht="18.5" customHeight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8286</v>
      </c>
      <c r="O1415" t="s">
        <v>8297</v>
      </c>
      <c r="P1415">
        <f>ROUND(E1415/D1415*100,0)</f>
        <v>115</v>
      </c>
      <c r="Q1415">
        <f t="shared" si="66"/>
        <v>82.38</v>
      </c>
      <c r="S1415" s="13">
        <f t="shared" si="67"/>
        <v>40973.72623842593</v>
      </c>
      <c r="T1415" s="13">
        <f t="shared" si="68"/>
        <v>41020.165972222225</v>
      </c>
    </row>
    <row r="1416" spans="1:20" ht="18.5" customHeight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8286</v>
      </c>
      <c r="O1416" t="s">
        <v>8287</v>
      </c>
      <c r="P1416">
        <f>ROUND(E1416/D1416*100,0)</f>
        <v>173</v>
      </c>
      <c r="Q1416">
        <f t="shared" si="66"/>
        <v>49.34</v>
      </c>
      <c r="S1416" s="13">
        <f t="shared" si="67"/>
        <v>42043.152650462958</v>
      </c>
      <c r="T1416" s="13">
        <f t="shared" si="68"/>
        <v>42073.110983796301</v>
      </c>
    </row>
    <row r="1417" spans="1:20" ht="18.5" customHeight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8282</v>
      </c>
      <c r="O1417" t="s">
        <v>8285</v>
      </c>
      <c r="P1417">
        <f>ROUND(E1417/D1417*100,0)</f>
        <v>105</v>
      </c>
      <c r="Q1417">
        <f t="shared" si="66"/>
        <v>86.23</v>
      </c>
      <c r="S1417" s="13">
        <f t="shared" si="67"/>
        <v>42165.993125000001</v>
      </c>
      <c r="T1417" s="13">
        <f t="shared" si="68"/>
        <v>42187.993125000001</v>
      </c>
    </row>
    <row r="1418" spans="1:20" ht="18.5" customHeight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8282</v>
      </c>
      <c r="O1418" t="s">
        <v>8283</v>
      </c>
      <c r="P1418">
        <f>ROUND(E1418/D1418*100,0)</f>
        <v>34</v>
      </c>
      <c r="Q1418">
        <f t="shared" si="66"/>
        <v>132.35</v>
      </c>
      <c r="S1418" s="13">
        <f t="shared" si="67"/>
        <v>42800.801817129628</v>
      </c>
      <c r="T1418" s="13">
        <f t="shared" si="68"/>
        <v>42830.760150462964</v>
      </c>
    </row>
    <row r="1419" spans="1:20" ht="18.5" customHeight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8282</v>
      </c>
      <c r="O1419" t="s">
        <v>8285</v>
      </c>
      <c r="P1419">
        <f>ROUND(E1419/D1419*100,0)</f>
        <v>115</v>
      </c>
      <c r="Q1419">
        <f t="shared" si="66"/>
        <v>110.97</v>
      </c>
      <c r="S1419" s="13">
        <f t="shared" si="67"/>
        <v>42430.040798611109</v>
      </c>
      <c r="T1419" s="13">
        <f t="shared" si="68"/>
        <v>42449.999131944445</v>
      </c>
    </row>
    <row r="1420" spans="1:20" ht="18.5" customHeight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8286</v>
      </c>
      <c r="O1420" t="s">
        <v>8287</v>
      </c>
      <c r="P1420">
        <f>ROUND(E1420/D1420*100,0)</f>
        <v>114</v>
      </c>
      <c r="Q1420">
        <f t="shared" si="66"/>
        <v>104</v>
      </c>
      <c r="S1420" s="13">
        <f t="shared" si="67"/>
        <v>41626.761053240742</v>
      </c>
      <c r="T1420" s="13">
        <f t="shared" si="68"/>
        <v>41654.814583333333</v>
      </c>
    </row>
    <row r="1421" spans="1:20" ht="18.5" customHeight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8286</v>
      </c>
      <c r="O1421" t="s">
        <v>8290</v>
      </c>
      <c r="P1421">
        <f>ROUND(E1421/D1421*100,0)</f>
        <v>122</v>
      </c>
      <c r="Q1421">
        <f t="shared" si="66"/>
        <v>48.84</v>
      </c>
      <c r="S1421" s="13">
        <f t="shared" si="67"/>
        <v>40945.845312500001</v>
      </c>
      <c r="T1421" s="13">
        <f t="shared" si="68"/>
        <v>40985.80364583333</v>
      </c>
    </row>
    <row r="1422" spans="1:20" ht="18.5" customHeight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8267</v>
      </c>
      <c r="O1422" t="s">
        <v>8269</v>
      </c>
      <c r="P1422">
        <f>ROUND(E1422/D1422*100,0)</f>
        <v>1</v>
      </c>
      <c r="Q1422">
        <f t="shared" si="66"/>
        <v>100.5</v>
      </c>
      <c r="S1422" s="13">
        <f t="shared" si="67"/>
        <v>42569.50409722222</v>
      </c>
      <c r="T1422" s="13">
        <f t="shared" si="68"/>
        <v>42599.50409722222</v>
      </c>
    </row>
    <row r="1423" spans="1:20" ht="18.5" customHeight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8267</v>
      </c>
      <c r="O1423" t="s">
        <v>8299</v>
      </c>
      <c r="P1423">
        <f>ROUND(E1423/D1423*100,0)</f>
        <v>18</v>
      </c>
      <c r="Q1423">
        <f t="shared" si="66"/>
        <v>126.48</v>
      </c>
      <c r="S1423" s="13">
        <f t="shared" si="67"/>
        <v>41793.029432870368</v>
      </c>
      <c r="T1423" s="13">
        <f t="shared" si="68"/>
        <v>41823.029432870368</v>
      </c>
    </row>
    <row r="1424" spans="1:20" ht="18.5" customHeight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8270</v>
      </c>
      <c r="O1424" t="s">
        <v>8308</v>
      </c>
      <c r="P1424">
        <f>ROUND(E1424/D1424*100,0)</f>
        <v>14</v>
      </c>
      <c r="Q1424">
        <f t="shared" si="66"/>
        <v>155</v>
      </c>
      <c r="S1424" s="13">
        <f t="shared" si="67"/>
        <v>41962.062326388885</v>
      </c>
      <c r="T1424" s="13">
        <f t="shared" si="68"/>
        <v>41997.062326388885</v>
      </c>
    </row>
    <row r="1425" spans="1:20" ht="18.5" customHeight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8275</v>
      </c>
      <c r="O1425" t="s">
        <v>8293</v>
      </c>
      <c r="P1425">
        <f>ROUND(E1425/D1425*100,0)</f>
        <v>6</v>
      </c>
      <c r="Q1425">
        <f t="shared" si="66"/>
        <v>113.57</v>
      </c>
      <c r="S1425" s="13">
        <f t="shared" si="67"/>
        <v>41613.172974537039</v>
      </c>
      <c r="T1425" s="13">
        <f t="shared" si="68"/>
        <v>41643.172974537039</v>
      </c>
    </row>
    <row r="1426" spans="1:20" ht="18.5" customHeight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8282</v>
      </c>
      <c r="O1426" t="s">
        <v>8285</v>
      </c>
      <c r="P1426">
        <f>ROUND(E1426/D1426*100,0)</f>
        <v>114</v>
      </c>
      <c r="Q1426">
        <f t="shared" si="66"/>
        <v>113.57</v>
      </c>
      <c r="S1426" s="13">
        <f t="shared" si="67"/>
        <v>42026.88118055556</v>
      </c>
      <c r="T1426" s="13">
        <f t="shared" si="68"/>
        <v>42086.093055555553</v>
      </c>
    </row>
    <row r="1427" spans="1:20" ht="18.5" customHeight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8282</v>
      </c>
      <c r="O1427" t="s">
        <v>8285</v>
      </c>
      <c r="P1427">
        <f>ROUND(E1427/D1427*100,0)</f>
        <v>62</v>
      </c>
      <c r="Q1427">
        <f t="shared" si="66"/>
        <v>486.43</v>
      </c>
      <c r="S1427" s="13">
        <f t="shared" si="67"/>
        <v>41830.234166666669</v>
      </c>
      <c r="T1427" s="13">
        <f t="shared" si="68"/>
        <v>41860.234166666669</v>
      </c>
    </row>
    <row r="1428" spans="1:20" ht="18.5" customHeight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8280</v>
      </c>
      <c r="O1428" t="s">
        <v>8302</v>
      </c>
      <c r="P1428">
        <f>ROUND(E1428/D1428*100,0)</f>
        <v>106</v>
      </c>
      <c r="Q1428">
        <f t="shared" si="66"/>
        <v>56.67</v>
      </c>
      <c r="S1428" s="13">
        <f t="shared" si="67"/>
        <v>41214.79483796296</v>
      </c>
      <c r="T1428" s="13">
        <f t="shared" si="68"/>
        <v>41250.979166666664</v>
      </c>
    </row>
    <row r="1429" spans="1:20" ht="18.5" customHeight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8282</v>
      </c>
      <c r="O1429" t="s">
        <v>8285</v>
      </c>
      <c r="P1429">
        <f>ROUND(E1429/D1429*100,0)</f>
        <v>136</v>
      </c>
      <c r="Q1429">
        <f t="shared" si="66"/>
        <v>66.67</v>
      </c>
      <c r="S1429" s="13">
        <f t="shared" si="67"/>
        <v>42072.370381944449</v>
      </c>
      <c r="T1429" s="13">
        <f t="shared" si="68"/>
        <v>42102.370381944449</v>
      </c>
    </row>
    <row r="1430" spans="1:20" ht="18.5" customHeight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8280</v>
      </c>
      <c r="O1430" t="s">
        <v>8302</v>
      </c>
      <c r="P1430">
        <f>ROUND(E1430/D1430*100,0)</f>
        <v>105</v>
      </c>
      <c r="Q1430">
        <f t="shared" si="66"/>
        <v>91.84</v>
      </c>
      <c r="S1430" s="13">
        <f t="shared" si="67"/>
        <v>40739.069282407407</v>
      </c>
      <c r="T1430" s="13">
        <f t="shared" si="68"/>
        <v>40768.958333333336</v>
      </c>
    </row>
    <row r="1431" spans="1:20" ht="18.5" customHeight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8267</v>
      </c>
      <c r="O1431" t="s">
        <v>8274</v>
      </c>
      <c r="P1431">
        <f>ROUND(E1431/D1431*100,0)</f>
        <v>170</v>
      </c>
      <c r="Q1431">
        <f t="shared" si="66"/>
        <v>47.18</v>
      </c>
      <c r="S1431" s="13">
        <f t="shared" si="67"/>
        <v>42453.49726851852</v>
      </c>
      <c r="T1431" s="13">
        <f t="shared" si="68"/>
        <v>42490.5</v>
      </c>
    </row>
    <row r="1432" spans="1:20" ht="18.5" customHeight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8282</v>
      </c>
      <c r="O1432" t="s">
        <v>8285</v>
      </c>
      <c r="P1432">
        <f>ROUND(E1432/D1432*100,0)</f>
        <v>110</v>
      </c>
      <c r="Q1432">
        <f t="shared" si="66"/>
        <v>45.88</v>
      </c>
      <c r="S1432" s="13">
        <f t="shared" si="67"/>
        <v>42206.835370370376</v>
      </c>
      <c r="T1432" s="13">
        <f t="shared" si="68"/>
        <v>42236.835370370376</v>
      </c>
    </row>
    <row r="1433" spans="1:20" ht="18.5" customHeight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8280</v>
      </c>
      <c r="O1433" t="s">
        <v>8291</v>
      </c>
      <c r="P1433">
        <f>ROUND(E1433/D1433*100,0)</f>
        <v>130</v>
      </c>
      <c r="Q1433">
        <f t="shared" si="66"/>
        <v>49.88</v>
      </c>
      <c r="S1433" s="13">
        <f t="shared" si="67"/>
        <v>41841.321770833332</v>
      </c>
      <c r="T1433" s="13">
        <f t="shared" si="68"/>
        <v>41856.321770833332</v>
      </c>
    </row>
    <row r="1434" spans="1:20" ht="18.5" customHeight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8278</v>
      </c>
      <c r="O1434" t="s">
        <v>8304</v>
      </c>
      <c r="P1434">
        <f>ROUND(E1434/D1434*100,0)</f>
        <v>6</v>
      </c>
      <c r="Q1434">
        <f t="shared" si="66"/>
        <v>89.21</v>
      </c>
      <c r="S1434" s="13">
        <f t="shared" si="67"/>
        <v>41964.844444444447</v>
      </c>
      <c r="T1434" s="13">
        <f t="shared" si="68"/>
        <v>41998.844444444447</v>
      </c>
    </row>
    <row r="1435" spans="1:20" ht="18.5" customHeight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8286</v>
      </c>
      <c r="O1435" t="s">
        <v>8287</v>
      </c>
      <c r="P1435">
        <f>ROUND(E1435/D1435*100,0)</f>
        <v>226</v>
      </c>
      <c r="Q1435">
        <f t="shared" si="66"/>
        <v>94.03</v>
      </c>
      <c r="S1435" s="13">
        <f t="shared" si="67"/>
        <v>40564.081030092595</v>
      </c>
      <c r="T1435" s="13">
        <f t="shared" si="68"/>
        <v>40594.081030092595</v>
      </c>
    </row>
    <row r="1436" spans="1:20" ht="18.5" customHeight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8282</v>
      </c>
      <c r="O1436" t="s">
        <v>8285</v>
      </c>
      <c r="P1436">
        <f>ROUND(E1436/D1436*100,0)</f>
        <v>113</v>
      </c>
      <c r="Q1436">
        <f t="shared" si="66"/>
        <v>49.06</v>
      </c>
      <c r="S1436" s="13">
        <f t="shared" si="67"/>
        <v>42483.015694444446</v>
      </c>
      <c r="T1436" s="13">
        <f t="shared" si="68"/>
        <v>42489.290972222225</v>
      </c>
    </row>
    <row r="1437" spans="1:20" ht="18.5" customHeight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8282</v>
      </c>
      <c r="O1437" t="s">
        <v>8285</v>
      </c>
      <c r="P1437">
        <f>ROUND(E1437/D1437*100,0)</f>
        <v>113</v>
      </c>
      <c r="Q1437">
        <f t="shared" si="66"/>
        <v>99.5</v>
      </c>
      <c r="S1437" s="13">
        <f t="shared" si="67"/>
        <v>42627.454097222217</v>
      </c>
      <c r="T1437" s="13">
        <f t="shared" si="68"/>
        <v>42648.454097222217</v>
      </c>
    </row>
    <row r="1438" spans="1:20" ht="18.5" customHeight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8286</v>
      </c>
      <c r="O1438" t="s">
        <v>8287</v>
      </c>
      <c r="P1438">
        <f>ROUND(E1438/D1438*100,0)</f>
        <v>101</v>
      </c>
      <c r="Q1438">
        <f t="shared" si="66"/>
        <v>41.73</v>
      </c>
      <c r="S1438" s="13">
        <f t="shared" si="67"/>
        <v>41067.949212962965</v>
      </c>
      <c r="T1438" s="13">
        <f t="shared" si="68"/>
        <v>41100.991666666669</v>
      </c>
    </row>
    <row r="1439" spans="1:20" ht="18.5" customHeight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8286</v>
      </c>
      <c r="O1439" t="s">
        <v>8290</v>
      </c>
      <c r="P1439">
        <f>ROUND(E1439/D1439*100,0)</f>
        <v>135</v>
      </c>
      <c r="Q1439">
        <f t="shared" si="66"/>
        <v>59.16</v>
      </c>
      <c r="S1439" s="13">
        <f t="shared" si="67"/>
        <v>40926.319062499999</v>
      </c>
      <c r="T1439" s="13">
        <f t="shared" si="68"/>
        <v>40971.319062499999</v>
      </c>
    </row>
    <row r="1440" spans="1:20" ht="18.5" customHeight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8270</v>
      </c>
      <c r="O1440" t="s">
        <v>8271</v>
      </c>
      <c r="P1440">
        <f>ROUND(E1440/D1440*100,0)</f>
        <v>112</v>
      </c>
      <c r="Q1440">
        <f t="shared" si="66"/>
        <v>44.32</v>
      </c>
      <c r="S1440" s="13">
        <f t="shared" si="67"/>
        <v>41500.727916666663</v>
      </c>
      <c r="T1440" s="13">
        <f t="shared" si="68"/>
        <v>41530.727916666663</v>
      </c>
    </row>
    <row r="1441" spans="1:20" ht="18.5" customHeight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8282</v>
      </c>
      <c r="O1441" t="s">
        <v>8285</v>
      </c>
      <c r="P1441">
        <f>ROUND(E1441/D1441*100,0)</f>
        <v>102</v>
      </c>
      <c r="Q1441">
        <f t="shared" si="66"/>
        <v>99</v>
      </c>
      <c r="S1441" s="13">
        <f t="shared" si="67"/>
        <v>42460.335312499999</v>
      </c>
      <c r="T1441" s="13">
        <f t="shared" si="68"/>
        <v>42488.249305555553</v>
      </c>
    </row>
    <row r="1442" spans="1:20" ht="18.5" customHeight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8282</v>
      </c>
      <c r="O1442" t="s">
        <v>8285</v>
      </c>
      <c r="P1442">
        <f>ROUND(E1442/D1442*100,0)</f>
        <v>112</v>
      </c>
      <c r="Q1442">
        <f t="shared" si="66"/>
        <v>44.25</v>
      </c>
      <c r="S1442" s="13">
        <f t="shared" si="67"/>
        <v>42185.267245370371</v>
      </c>
      <c r="T1442" s="13">
        <f t="shared" si="68"/>
        <v>42221.458333333328</v>
      </c>
    </row>
    <row r="1443" spans="1:20" ht="18.5" customHeight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8286</v>
      </c>
      <c r="O1443" t="s">
        <v>8287</v>
      </c>
      <c r="P1443">
        <f>ROUND(E1443/D1443*100,0)</f>
        <v>105</v>
      </c>
      <c r="Q1443">
        <f t="shared" si="66"/>
        <v>61.1</v>
      </c>
      <c r="S1443" s="13">
        <f t="shared" si="67"/>
        <v>41913.328356481477</v>
      </c>
      <c r="T1443" s="13">
        <f t="shared" si="68"/>
        <v>41946.370023148149</v>
      </c>
    </row>
    <row r="1444" spans="1:20" ht="18.5" customHeight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8280</v>
      </c>
      <c r="O1444" t="s">
        <v>8281</v>
      </c>
      <c r="P1444">
        <f>ROUND(E1444/D1444*100,0)</f>
        <v>112</v>
      </c>
      <c r="Q1444">
        <f t="shared" si="66"/>
        <v>40.4</v>
      </c>
      <c r="S1444" s="13">
        <f t="shared" si="67"/>
        <v>42370.571851851855</v>
      </c>
      <c r="T1444" s="13">
        <f t="shared" si="68"/>
        <v>42394.994444444441</v>
      </c>
    </row>
    <row r="1445" spans="1:20" ht="18.5" customHeight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8270</v>
      </c>
      <c r="O1445" t="s">
        <v>8292</v>
      </c>
      <c r="P1445">
        <f>ROUND(E1445/D1445*100,0)</f>
        <v>112</v>
      </c>
      <c r="Q1445">
        <f t="shared" si="66"/>
        <v>68.37</v>
      </c>
      <c r="S1445" s="13">
        <f t="shared" si="67"/>
        <v>40689.570868055554</v>
      </c>
      <c r="T1445" s="13">
        <f t="shared" si="68"/>
        <v>40719.570868055554</v>
      </c>
    </row>
    <row r="1446" spans="1:20" ht="18.5" customHeight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8282</v>
      </c>
      <c r="O1446" t="s">
        <v>8285</v>
      </c>
      <c r="P1446">
        <f>ROUND(E1446/D1446*100,0)</f>
        <v>102</v>
      </c>
      <c r="Q1446">
        <f t="shared" si="66"/>
        <v>145.65</v>
      </c>
      <c r="S1446" s="13">
        <f t="shared" si="67"/>
        <v>42521.010370370372</v>
      </c>
      <c r="T1446" s="13">
        <f t="shared" si="68"/>
        <v>42543.163194444445</v>
      </c>
    </row>
    <row r="1447" spans="1:20" ht="18.5" customHeight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8282</v>
      </c>
      <c r="O1447" t="s">
        <v>8285</v>
      </c>
      <c r="P1447">
        <f>ROUND(E1447/D1447*100,0)</f>
        <v>100</v>
      </c>
      <c r="Q1447">
        <f t="shared" si="66"/>
        <v>119.64</v>
      </c>
      <c r="S1447" s="13">
        <f t="shared" si="67"/>
        <v>42510.798854166671</v>
      </c>
      <c r="T1447" s="13">
        <f t="shared" si="68"/>
        <v>42533.708333333328</v>
      </c>
    </row>
    <row r="1448" spans="1:20" ht="18.5" customHeight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8286</v>
      </c>
      <c r="O1448" t="s">
        <v>8287</v>
      </c>
      <c r="P1448">
        <f>ROUND(E1448/D1448*100,0)</f>
        <v>111</v>
      </c>
      <c r="Q1448">
        <f t="shared" si="66"/>
        <v>416.88</v>
      </c>
      <c r="S1448" s="13">
        <f t="shared" si="67"/>
        <v>42323.800138888888</v>
      </c>
      <c r="T1448" s="13">
        <f t="shared" si="68"/>
        <v>42341.895833333328</v>
      </c>
    </row>
    <row r="1449" spans="1:20" ht="18.5" customHeight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8282</v>
      </c>
      <c r="O1449" t="s">
        <v>8285</v>
      </c>
      <c r="P1449">
        <f>ROUND(E1449/D1449*100,0)</f>
        <v>111</v>
      </c>
      <c r="Q1449">
        <f t="shared" si="66"/>
        <v>92.5</v>
      </c>
      <c r="S1449" s="13">
        <f t="shared" si="67"/>
        <v>42447.896666666667</v>
      </c>
      <c r="T1449" s="13">
        <f t="shared" si="68"/>
        <v>42470.166666666672</v>
      </c>
    </row>
    <row r="1450" spans="1:20" ht="18.5" customHeight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8286</v>
      </c>
      <c r="O1450" t="s">
        <v>8287</v>
      </c>
      <c r="P1450">
        <f>ROUND(E1450/D1450*100,0)</f>
        <v>111</v>
      </c>
      <c r="Q1450">
        <f t="shared" si="66"/>
        <v>28.88</v>
      </c>
      <c r="S1450" s="13">
        <f t="shared" si="67"/>
        <v>41089.186296296299</v>
      </c>
      <c r="T1450" s="13">
        <f t="shared" si="68"/>
        <v>41109.186296296299</v>
      </c>
    </row>
    <row r="1451" spans="1:20" ht="18.5" customHeight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8282</v>
      </c>
      <c r="O1451" t="s">
        <v>8285</v>
      </c>
      <c r="P1451">
        <f>ROUND(E1451/D1451*100,0)</f>
        <v>111</v>
      </c>
      <c r="Q1451">
        <f t="shared" si="66"/>
        <v>63.85</v>
      </c>
      <c r="S1451" s="13">
        <f t="shared" si="67"/>
        <v>42171.824884259258</v>
      </c>
      <c r="T1451" s="13">
        <f t="shared" si="68"/>
        <v>42201.824884259258</v>
      </c>
    </row>
    <row r="1452" spans="1:20" ht="18.5" customHeight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8267</v>
      </c>
      <c r="O1452" t="s">
        <v>8299</v>
      </c>
      <c r="P1452">
        <f>ROUND(E1452/D1452*100,0)</f>
        <v>33</v>
      </c>
      <c r="Q1452">
        <f t="shared" si="66"/>
        <v>70.62</v>
      </c>
      <c r="S1452" s="13">
        <f t="shared" si="67"/>
        <v>42344.884143518517</v>
      </c>
      <c r="T1452" s="13">
        <f t="shared" si="68"/>
        <v>42366.25</v>
      </c>
    </row>
    <row r="1453" spans="1:20" ht="18.5" customHeight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8282</v>
      </c>
      <c r="O1453" t="s">
        <v>8285</v>
      </c>
      <c r="P1453">
        <f>ROUND(E1453/D1453*100,0)</f>
        <v>111</v>
      </c>
      <c r="Q1453">
        <f t="shared" si="66"/>
        <v>77.19</v>
      </c>
      <c r="S1453" s="13">
        <f t="shared" si="67"/>
        <v>41974.898599537039</v>
      </c>
      <c r="T1453" s="13">
        <f t="shared" si="68"/>
        <v>42009.851388888885</v>
      </c>
    </row>
    <row r="1454" spans="1:20" ht="18.5" customHeight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8270</v>
      </c>
      <c r="O1454" t="s">
        <v>8292</v>
      </c>
      <c r="P1454">
        <f>ROUND(E1454/D1454*100,0)</f>
        <v>111</v>
      </c>
      <c r="Q1454">
        <f t="shared" si="66"/>
        <v>34.21</v>
      </c>
      <c r="S1454" s="13">
        <f t="shared" si="67"/>
        <v>41157.042928240742</v>
      </c>
      <c r="T1454" s="13">
        <f t="shared" si="68"/>
        <v>41175.165972222225</v>
      </c>
    </row>
    <row r="1455" spans="1:20" ht="18.5" customHeight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8267</v>
      </c>
      <c r="O1455" t="s">
        <v>8269</v>
      </c>
      <c r="P1455">
        <f>ROUND(E1455/D1455*100,0)</f>
        <v>7</v>
      </c>
      <c r="Q1455">
        <f t="shared" si="66"/>
        <v>89.65</v>
      </c>
      <c r="S1455" s="13">
        <f t="shared" si="67"/>
        <v>41936.647164351853</v>
      </c>
      <c r="T1455" s="13">
        <f t="shared" si="68"/>
        <v>41981.688831018517</v>
      </c>
    </row>
    <row r="1456" spans="1:20" ht="18.5" customHeight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8282</v>
      </c>
      <c r="O1456" t="s">
        <v>8285</v>
      </c>
      <c r="P1456">
        <f>ROUND(E1456/D1456*100,0)</f>
        <v>100</v>
      </c>
      <c r="Q1456">
        <f t="shared" si="66"/>
        <v>67.650000000000006</v>
      </c>
      <c r="S1456" s="13">
        <f t="shared" si="67"/>
        <v>42171.725416666668</v>
      </c>
      <c r="T1456" s="13">
        <f t="shared" si="68"/>
        <v>42201.725416666668</v>
      </c>
    </row>
    <row r="1457" spans="1:20" ht="18.5" customHeight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8282</v>
      </c>
      <c r="O1457" t="s">
        <v>8285</v>
      </c>
      <c r="P1457">
        <f>ROUND(E1457/D1457*100,0)</f>
        <v>118</v>
      </c>
      <c r="Q1457">
        <f t="shared" si="66"/>
        <v>75.34</v>
      </c>
      <c r="S1457" s="13">
        <f t="shared" si="67"/>
        <v>41781.096203703702</v>
      </c>
      <c r="T1457" s="13">
        <f t="shared" si="68"/>
        <v>41794.207638888889</v>
      </c>
    </row>
    <row r="1458" spans="1:20" ht="18.5" customHeight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8267</v>
      </c>
      <c r="O1458" t="s">
        <v>8274</v>
      </c>
      <c r="P1458">
        <f>ROUND(E1458/D1458*100,0)</f>
        <v>661</v>
      </c>
      <c r="Q1458">
        <f t="shared" si="66"/>
        <v>21.9</v>
      </c>
      <c r="S1458" s="13">
        <f t="shared" si="67"/>
        <v>41150.902187499996</v>
      </c>
      <c r="T1458" s="13">
        <f t="shared" si="68"/>
        <v>41165.165972222225</v>
      </c>
    </row>
    <row r="1459" spans="1:20" ht="18.5" customHeight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8286</v>
      </c>
      <c r="O1459" t="s">
        <v>8290</v>
      </c>
      <c r="P1459">
        <f>ROUND(E1459/D1459*100,0)</f>
        <v>132</v>
      </c>
      <c r="Q1459">
        <f t="shared" si="66"/>
        <v>75.11</v>
      </c>
      <c r="S1459" s="13">
        <f t="shared" si="67"/>
        <v>42111.899537037039</v>
      </c>
      <c r="T1459" s="13">
        <f t="shared" si="68"/>
        <v>42163.159722222219</v>
      </c>
    </row>
    <row r="1460" spans="1:20" ht="18.5" customHeight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8275</v>
      </c>
      <c r="O1460" t="s">
        <v>8293</v>
      </c>
      <c r="P1460">
        <f>ROUND(E1460/D1460*100,0)</f>
        <v>18</v>
      </c>
      <c r="Q1460">
        <f t="shared" si="66"/>
        <v>122</v>
      </c>
      <c r="S1460" s="13">
        <f t="shared" si="67"/>
        <v>40795.713344907403</v>
      </c>
      <c r="T1460" s="13">
        <f t="shared" si="68"/>
        <v>40825.713344907403</v>
      </c>
    </row>
    <row r="1461" spans="1:20" ht="18.5" customHeight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8282</v>
      </c>
      <c r="O1461" t="s">
        <v>8285</v>
      </c>
      <c r="P1461">
        <f>ROUND(E1461/D1461*100,0)</f>
        <v>110</v>
      </c>
      <c r="Q1461">
        <f t="shared" si="66"/>
        <v>47.03</v>
      </c>
      <c r="S1461" s="13">
        <f t="shared" si="67"/>
        <v>42619.935694444444</v>
      </c>
      <c r="T1461" s="13">
        <f t="shared" si="68"/>
        <v>42643.875</v>
      </c>
    </row>
    <row r="1462" spans="1:20" ht="18.5" customHeight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8280</v>
      </c>
      <c r="O1462" t="s">
        <v>8291</v>
      </c>
      <c r="P1462">
        <f>ROUND(E1462/D1462*100,0)</f>
        <v>110</v>
      </c>
      <c r="Q1462">
        <f t="shared" si="66"/>
        <v>28.11</v>
      </c>
      <c r="S1462" s="13">
        <f t="shared" si="67"/>
        <v>41719.549131944441</v>
      </c>
      <c r="T1462" s="13">
        <f t="shared" si="68"/>
        <v>41733.916666666664</v>
      </c>
    </row>
    <row r="1463" spans="1:20" ht="18.5" customHeight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8282</v>
      </c>
      <c r="O1463" t="s">
        <v>8285</v>
      </c>
      <c r="P1463">
        <f>ROUND(E1463/D1463*100,0)</f>
        <v>109</v>
      </c>
      <c r="Q1463">
        <f t="shared" si="66"/>
        <v>136.46</v>
      </c>
      <c r="S1463" s="13">
        <f t="shared" si="67"/>
        <v>42219.915856481486</v>
      </c>
      <c r="T1463" s="13">
        <f t="shared" si="68"/>
        <v>42240.083333333328</v>
      </c>
    </row>
    <row r="1464" spans="1:20" ht="18.5" customHeight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8282</v>
      </c>
      <c r="O1464" t="s">
        <v>8285</v>
      </c>
      <c r="P1464">
        <f>ROUND(E1464/D1464*100,0)</f>
        <v>109</v>
      </c>
      <c r="Q1464">
        <f t="shared" si="66"/>
        <v>83.97</v>
      </c>
      <c r="S1464" s="13">
        <f t="shared" si="67"/>
        <v>41829.787083333329</v>
      </c>
      <c r="T1464" s="13">
        <f t="shared" si="68"/>
        <v>41859.787083333329</v>
      </c>
    </row>
    <row r="1465" spans="1:20" ht="18.5" customHeight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8282</v>
      </c>
      <c r="O1465" t="s">
        <v>8285</v>
      </c>
      <c r="P1465">
        <f>ROUND(E1465/D1465*100,0)</f>
        <v>109</v>
      </c>
      <c r="Q1465">
        <f t="shared" si="66"/>
        <v>155.94999999999999</v>
      </c>
      <c r="S1465" s="13">
        <f t="shared" si="67"/>
        <v>42524.53800925926</v>
      </c>
      <c r="T1465" s="13">
        <f t="shared" si="68"/>
        <v>42561.957638888889</v>
      </c>
    </row>
    <row r="1466" spans="1:20" ht="18.5" customHeight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8282</v>
      </c>
      <c r="O1466" t="s">
        <v>8285</v>
      </c>
      <c r="P1466">
        <f>ROUND(E1466/D1466*100,0)</f>
        <v>109</v>
      </c>
      <c r="Q1466">
        <f t="shared" si="66"/>
        <v>71.150000000000006</v>
      </c>
      <c r="S1466" s="13">
        <f t="shared" si="67"/>
        <v>42323.562222222223</v>
      </c>
      <c r="T1466" s="13">
        <f t="shared" si="68"/>
        <v>42352</v>
      </c>
    </row>
    <row r="1467" spans="1:20" ht="18.5" customHeight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8282</v>
      </c>
      <c r="O1467" t="s">
        <v>8285</v>
      </c>
      <c r="P1467">
        <f>ROUND(E1467/D1467*100,0)</f>
        <v>109</v>
      </c>
      <c r="Q1467">
        <f t="shared" si="66"/>
        <v>57.39</v>
      </c>
      <c r="S1467" s="13">
        <f t="shared" si="67"/>
        <v>42143.445219907408</v>
      </c>
      <c r="T1467" s="13">
        <f t="shared" si="68"/>
        <v>42173.445219907408</v>
      </c>
    </row>
    <row r="1468" spans="1:20" ht="18.5" customHeight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8282</v>
      </c>
      <c r="O1468" t="s">
        <v>8285</v>
      </c>
      <c r="P1468">
        <f>ROUND(E1468/D1468*100,0)</f>
        <v>102</v>
      </c>
      <c r="Q1468">
        <f t="shared" si="66"/>
        <v>46.71</v>
      </c>
      <c r="S1468" s="13">
        <f t="shared" si="67"/>
        <v>41868.924050925925</v>
      </c>
      <c r="T1468" s="13">
        <f t="shared" si="68"/>
        <v>41898.875</v>
      </c>
    </row>
    <row r="1469" spans="1:20" ht="18.5" customHeight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8278</v>
      </c>
      <c r="O1469" t="s">
        <v>8279</v>
      </c>
      <c r="P1469">
        <f>ROUND(E1469/D1469*100,0)</f>
        <v>109</v>
      </c>
      <c r="Q1469">
        <f t="shared" si="66"/>
        <v>53.41</v>
      </c>
      <c r="S1469" s="13">
        <f t="shared" si="67"/>
        <v>42485.754525462966</v>
      </c>
      <c r="T1469" s="13">
        <f t="shared" si="68"/>
        <v>42515.754525462966</v>
      </c>
    </row>
    <row r="1470" spans="1:20" ht="18.5" customHeight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8282</v>
      </c>
      <c r="O1470" t="s">
        <v>8294</v>
      </c>
      <c r="P1470">
        <f>ROUND(E1470/D1470*100,0)</f>
        <v>105</v>
      </c>
      <c r="Q1470">
        <f t="shared" si="66"/>
        <v>85.74</v>
      </c>
      <c r="S1470" s="13">
        <f t="shared" si="67"/>
        <v>42025.164780092593</v>
      </c>
      <c r="T1470" s="13">
        <f t="shared" si="68"/>
        <v>42056.458333333328</v>
      </c>
    </row>
    <row r="1471" spans="1:20" ht="18.5" customHeight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8282</v>
      </c>
      <c r="O1471" t="s">
        <v>8285</v>
      </c>
      <c r="P1471">
        <f>ROUND(E1471/D1471*100,0)</f>
        <v>109</v>
      </c>
      <c r="Q1471">
        <f t="shared" si="66"/>
        <v>81.38</v>
      </c>
      <c r="S1471" s="13">
        <f t="shared" si="67"/>
        <v>42500.041550925926</v>
      </c>
      <c r="T1471" s="13">
        <f t="shared" si="68"/>
        <v>42527.291666666672</v>
      </c>
    </row>
    <row r="1472" spans="1:20" ht="18.5" customHeight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8282</v>
      </c>
      <c r="O1472" t="s">
        <v>8285</v>
      </c>
      <c r="P1472">
        <f>ROUND(E1472/D1472*100,0)</f>
        <v>109</v>
      </c>
      <c r="Q1472">
        <f t="shared" si="66"/>
        <v>135.63</v>
      </c>
      <c r="S1472" s="13">
        <f t="shared" si="67"/>
        <v>42418.425983796296</v>
      </c>
      <c r="T1472" s="13">
        <f t="shared" si="68"/>
        <v>42478.384317129632</v>
      </c>
    </row>
    <row r="1473" spans="1:20" ht="18.5" customHeight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8286</v>
      </c>
      <c r="O1473" t="s">
        <v>8287</v>
      </c>
      <c r="P1473">
        <f>ROUND(E1473/D1473*100,0)</f>
        <v>108</v>
      </c>
      <c r="Q1473">
        <f t="shared" si="66"/>
        <v>70.650000000000006</v>
      </c>
      <c r="S1473" s="13">
        <f t="shared" si="67"/>
        <v>41731.833124999997</v>
      </c>
      <c r="T1473" s="13">
        <f t="shared" si="68"/>
        <v>41763.290972222225</v>
      </c>
    </row>
    <row r="1474" spans="1:20" ht="18.5" customHeight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8286</v>
      </c>
      <c r="O1474" t="s">
        <v>8287</v>
      </c>
      <c r="P1474">
        <f>ROUND(E1474/D1474*100,0)</f>
        <v>108</v>
      </c>
      <c r="Q1474">
        <f t="shared" si="66"/>
        <v>40.96</v>
      </c>
      <c r="S1474" s="13">
        <f t="shared" si="67"/>
        <v>41716.632847222223</v>
      </c>
      <c r="T1474" s="13">
        <f t="shared" si="68"/>
        <v>41747.958333333336</v>
      </c>
    </row>
    <row r="1475" spans="1:20" ht="18.5" customHeight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8286</v>
      </c>
      <c r="O1475" t="s">
        <v>8287</v>
      </c>
      <c r="P1475">
        <f>ROUND(E1475/D1475*100,0)</f>
        <v>108</v>
      </c>
      <c r="Q1475">
        <f t="shared" ref="Q1475:Q1538" si="69">IFERROR(ROUND(E1475/L1475,2),0)</f>
        <v>41.96</v>
      </c>
      <c r="S1475" s="13">
        <f t="shared" ref="S1475:S1538" si="70">(((J1475/60)/60)/24)+DATE(1970,1,1)</f>
        <v>41593.082002314812</v>
      </c>
      <c r="T1475" s="13">
        <f t="shared" ref="T1475:T1538" si="71">(((I1475/60)/60)/24)+DATE(1970,1,1)</f>
        <v>41623.082002314812</v>
      </c>
    </row>
    <row r="1476" spans="1:20" ht="18.5" customHeight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8286</v>
      </c>
      <c r="O1476" t="s">
        <v>8290</v>
      </c>
      <c r="P1476">
        <f>ROUND(E1476/D1476*100,0)</f>
        <v>108</v>
      </c>
      <c r="Q1476">
        <f t="shared" si="69"/>
        <v>45.44</v>
      </c>
      <c r="S1476" s="13">
        <f t="shared" si="70"/>
        <v>40996.994074074071</v>
      </c>
      <c r="T1476" s="13">
        <f t="shared" si="71"/>
        <v>41028.166666666664</v>
      </c>
    </row>
    <row r="1477" spans="1:20" ht="18.5" customHeight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8272</v>
      </c>
      <c r="O1477" t="s">
        <v>8273</v>
      </c>
      <c r="P1477">
        <f>ROUND(E1477/D1477*100,0)</f>
        <v>129</v>
      </c>
      <c r="Q1477">
        <f t="shared" si="69"/>
        <v>38.869999999999997</v>
      </c>
      <c r="S1477" s="13">
        <f t="shared" si="70"/>
        <v>42318.950173611112</v>
      </c>
      <c r="T1477" s="13">
        <f t="shared" si="71"/>
        <v>42335.041666666672</v>
      </c>
    </row>
    <row r="1478" spans="1:20" ht="18.5" customHeight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8282</v>
      </c>
      <c r="O1478" t="s">
        <v>8283</v>
      </c>
      <c r="P1478">
        <f>ROUND(E1478/D1478*100,0)</f>
        <v>108</v>
      </c>
      <c r="Q1478">
        <f t="shared" si="69"/>
        <v>76.790000000000006</v>
      </c>
      <c r="S1478" s="13">
        <f t="shared" si="70"/>
        <v>42177.791909722218</v>
      </c>
      <c r="T1478" s="13">
        <f t="shared" si="71"/>
        <v>42181.958333333328</v>
      </c>
    </row>
    <row r="1479" spans="1:20" ht="18.5" customHeight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8275</v>
      </c>
      <c r="O1479" t="s">
        <v>8276</v>
      </c>
      <c r="P1479">
        <f>ROUND(E1479/D1479*100,0)</f>
        <v>147</v>
      </c>
      <c r="Q1479">
        <f t="shared" si="69"/>
        <v>15.72</v>
      </c>
      <c r="S1479" s="13">
        <f t="shared" si="70"/>
        <v>42136.75100694444</v>
      </c>
      <c r="T1479" s="13">
        <f t="shared" si="71"/>
        <v>42166.75100694444</v>
      </c>
    </row>
    <row r="1480" spans="1:20" ht="18.5" customHeight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8270</v>
      </c>
      <c r="O1480" t="s">
        <v>8292</v>
      </c>
      <c r="P1480">
        <f>ROUND(E1480/D1480*100,0)</f>
        <v>107</v>
      </c>
      <c r="Q1480">
        <f t="shared" si="69"/>
        <v>169.58</v>
      </c>
      <c r="S1480" s="13">
        <f t="shared" si="70"/>
        <v>42162.146782407406</v>
      </c>
      <c r="T1480" s="13">
        <f t="shared" si="71"/>
        <v>42176.146782407406</v>
      </c>
    </row>
    <row r="1481" spans="1:20" ht="18.5" customHeight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8286</v>
      </c>
      <c r="O1481" t="s">
        <v>8290</v>
      </c>
      <c r="P1481">
        <f>ROUND(E1481/D1481*100,0)</f>
        <v>107</v>
      </c>
      <c r="Q1481">
        <f t="shared" si="69"/>
        <v>134.21</v>
      </c>
      <c r="S1481" s="13">
        <f t="shared" si="70"/>
        <v>40691.788055555553</v>
      </c>
      <c r="T1481" s="13">
        <f t="shared" si="71"/>
        <v>40755.290972222225</v>
      </c>
    </row>
    <row r="1482" spans="1:20" ht="18.5" customHeight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8267</v>
      </c>
      <c r="O1482" t="s">
        <v>8269</v>
      </c>
      <c r="P1482">
        <f>ROUND(E1482/D1482*100,0)</f>
        <v>16</v>
      </c>
      <c r="Q1482">
        <f t="shared" si="69"/>
        <v>214.07</v>
      </c>
      <c r="S1482" s="13">
        <f t="shared" si="70"/>
        <v>42780.709039351852</v>
      </c>
      <c r="T1482" s="13">
        <f t="shared" si="71"/>
        <v>42810.667372685188</v>
      </c>
    </row>
    <row r="1483" spans="1:20" ht="18.5" customHeight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8272</v>
      </c>
      <c r="O1483" t="s">
        <v>8273</v>
      </c>
      <c r="P1483">
        <f>ROUND(E1483/D1483*100,0)</f>
        <v>161</v>
      </c>
      <c r="Q1483">
        <f t="shared" si="69"/>
        <v>37.78</v>
      </c>
      <c r="S1483" s="13">
        <f t="shared" si="70"/>
        <v>42711.700694444444</v>
      </c>
      <c r="T1483" s="13">
        <f t="shared" si="71"/>
        <v>42732.700694444444</v>
      </c>
    </row>
    <row r="1484" spans="1:20" ht="18.5" customHeight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8286</v>
      </c>
      <c r="O1484" t="s">
        <v>8287</v>
      </c>
      <c r="P1484">
        <f>ROUND(E1484/D1484*100,0)</f>
        <v>100</v>
      </c>
      <c r="Q1484">
        <f t="shared" si="69"/>
        <v>42.8</v>
      </c>
      <c r="S1484" s="13">
        <f t="shared" si="70"/>
        <v>40687.021597222221</v>
      </c>
      <c r="T1484" s="13">
        <f t="shared" si="71"/>
        <v>40729.021597222221</v>
      </c>
    </row>
    <row r="1485" spans="1:20" ht="18.5" customHeight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8282</v>
      </c>
      <c r="O1485" t="s">
        <v>8285</v>
      </c>
      <c r="P1485">
        <f>ROUND(E1485/D1485*100,0)</f>
        <v>100</v>
      </c>
      <c r="Q1485">
        <f t="shared" si="69"/>
        <v>74.53</v>
      </c>
      <c r="S1485" s="13">
        <f t="shared" si="70"/>
        <v>41852.658310185187</v>
      </c>
      <c r="T1485" s="13">
        <f t="shared" si="71"/>
        <v>41882.658310185187</v>
      </c>
    </row>
    <row r="1486" spans="1:20" ht="18.5" customHeight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8286</v>
      </c>
      <c r="O1486" t="s">
        <v>8287</v>
      </c>
      <c r="P1486">
        <f>ROUND(E1486/D1486*100,0)</f>
        <v>107</v>
      </c>
      <c r="Q1486">
        <f t="shared" si="69"/>
        <v>49.25</v>
      </c>
      <c r="S1486" s="13">
        <f t="shared" si="70"/>
        <v>40833.633194444446</v>
      </c>
      <c r="T1486" s="13">
        <f t="shared" si="71"/>
        <v>40863.674861111111</v>
      </c>
    </row>
    <row r="1487" spans="1:20" ht="18.5" customHeight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8286</v>
      </c>
      <c r="O1487" t="s">
        <v>8287</v>
      </c>
      <c r="P1487">
        <f>ROUND(E1487/D1487*100,0)</f>
        <v>40</v>
      </c>
      <c r="Q1487">
        <f t="shared" si="69"/>
        <v>44.44</v>
      </c>
      <c r="S1487" s="13">
        <f t="shared" si="70"/>
        <v>42218.872986111113</v>
      </c>
      <c r="T1487" s="13">
        <f t="shared" si="71"/>
        <v>42244.166666666672</v>
      </c>
    </row>
    <row r="1488" spans="1:20" ht="18.5" customHeight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8278</v>
      </c>
      <c r="O1488" t="s">
        <v>8304</v>
      </c>
      <c r="P1488">
        <f>ROUND(E1488/D1488*100,0)</f>
        <v>5</v>
      </c>
      <c r="Q1488">
        <f t="shared" si="69"/>
        <v>640</v>
      </c>
      <c r="S1488" s="13">
        <f t="shared" si="70"/>
        <v>42275.720219907409</v>
      </c>
      <c r="T1488" s="13">
        <f t="shared" si="71"/>
        <v>42305.720219907409</v>
      </c>
    </row>
    <row r="1489" spans="1:20" ht="18.5" customHeight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8286</v>
      </c>
      <c r="O1489" t="s">
        <v>8300</v>
      </c>
      <c r="P1489">
        <f>ROUND(E1489/D1489*100,0)</f>
        <v>107</v>
      </c>
      <c r="Q1489">
        <f t="shared" si="69"/>
        <v>177.5</v>
      </c>
      <c r="S1489" s="13">
        <f t="shared" si="70"/>
        <v>42769.809965277775</v>
      </c>
      <c r="T1489" s="13">
        <f t="shared" si="71"/>
        <v>42799.809965277775</v>
      </c>
    </row>
    <row r="1490" spans="1:20" ht="18.5" customHeight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8282</v>
      </c>
      <c r="O1490" t="s">
        <v>8285</v>
      </c>
      <c r="P1490">
        <f>ROUND(E1490/D1490*100,0)</f>
        <v>106</v>
      </c>
      <c r="Q1490">
        <f t="shared" si="69"/>
        <v>96.67</v>
      </c>
      <c r="S1490" s="13">
        <f t="shared" si="70"/>
        <v>41950.859560185185</v>
      </c>
      <c r="T1490" s="13">
        <f t="shared" si="71"/>
        <v>41964.204861111109</v>
      </c>
    </row>
    <row r="1491" spans="1:20" ht="18.5" customHeight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8286</v>
      </c>
      <c r="O1491" t="s">
        <v>8288</v>
      </c>
      <c r="P1491">
        <f>ROUND(E1491/D1491*100,0)</f>
        <v>206</v>
      </c>
      <c r="Q1491">
        <f t="shared" si="69"/>
        <v>106.2</v>
      </c>
      <c r="S1491" s="13">
        <f t="shared" si="70"/>
        <v>42127.069548611107</v>
      </c>
      <c r="T1491" s="13">
        <f t="shared" si="71"/>
        <v>42157.032638888893</v>
      </c>
    </row>
    <row r="1492" spans="1:20" ht="18.5" customHeight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8282</v>
      </c>
      <c r="O1492" t="s">
        <v>8294</v>
      </c>
      <c r="P1492">
        <f>ROUND(E1492/D1492*100,0)</f>
        <v>4</v>
      </c>
      <c r="Q1492">
        <f t="shared" si="69"/>
        <v>176.94</v>
      </c>
      <c r="S1492" s="13">
        <f t="shared" si="70"/>
        <v>42701.166365740741</v>
      </c>
      <c r="T1492" s="13">
        <f t="shared" si="71"/>
        <v>42749.165972222225</v>
      </c>
    </row>
    <row r="1493" spans="1:20" ht="18.5" customHeight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8282</v>
      </c>
      <c r="O1493" t="s">
        <v>8285</v>
      </c>
      <c r="P1493">
        <f>ROUND(E1493/D1493*100,0)</f>
        <v>106</v>
      </c>
      <c r="Q1493">
        <f t="shared" si="69"/>
        <v>44.14</v>
      </c>
      <c r="S1493" s="13">
        <f t="shared" si="70"/>
        <v>42422.977418981478</v>
      </c>
      <c r="T1493" s="13">
        <f t="shared" si="71"/>
        <v>42444.875</v>
      </c>
    </row>
    <row r="1494" spans="1:20" ht="18.5" customHeight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8282</v>
      </c>
      <c r="O1494" t="s">
        <v>8285</v>
      </c>
      <c r="P1494">
        <f>ROUND(E1494/D1494*100,0)</f>
        <v>113</v>
      </c>
      <c r="Q1494">
        <f t="shared" si="69"/>
        <v>50.4</v>
      </c>
      <c r="S1494" s="13">
        <f t="shared" si="70"/>
        <v>42458.641724537039</v>
      </c>
      <c r="T1494" s="13">
        <f t="shared" si="71"/>
        <v>42488.641724537039</v>
      </c>
    </row>
    <row r="1495" spans="1:20" ht="18.5" customHeight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8272</v>
      </c>
      <c r="O1495" t="s">
        <v>8312</v>
      </c>
      <c r="P1495">
        <f>ROUND(E1495/D1495*100,0)</f>
        <v>21</v>
      </c>
      <c r="Q1495">
        <f t="shared" si="69"/>
        <v>453.14</v>
      </c>
      <c r="S1495" s="13">
        <f t="shared" si="70"/>
        <v>41913.790289351848</v>
      </c>
      <c r="T1495" s="13">
        <f t="shared" si="71"/>
        <v>41973.831956018519</v>
      </c>
    </row>
    <row r="1496" spans="1:20" ht="18.5" customHeight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8280</v>
      </c>
      <c r="O1496" t="s">
        <v>8281</v>
      </c>
      <c r="P1496">
        <f>ROUND(E1496/D1496*100,0)</f>
        <v>127</v>
      </c>
      <c r="Q1496">
        <f t="shared" si="69"/>
        <v>57.65</v>
      </c>
      <c r="S1496" s="13">
        <f t="shared" si="70"/>
        <v>41099.742800925924</v>
      </c>
      <c r="T1496" s="13">
        <f t="shared" si="71"/>
        <v>41115.742800925924</v>
      </c>
    </row>
    <row r="1497" spans="1:20" ht="18.5" customHeight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8267</v>
      </c>
      <c r="O1497" t="s">
        <v>8274</v>
      </c>
      <c r="P1497">
        <f>ROUND(E1497/D1497*100,0)</f>
        <v>106</v>
      </c>
      <c r="Q1497">
        <f t="shared" si="69"/>
        <v>45.94</v>
      </c>
      <c r="S1497" s="13">
        <f t="shared" si="70"/>
        <v>42103.160578703704</v>
      </c>
      <c r="T1497" s="13">
        <f t="shared" si="71"/>
        <v>42163.160578703704</v>
      </c>
    </row>
    <row r="1498" spans="1:20" ht="18.5" customHeight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8282</v>
      </c>
      <c r="O1498" t="s">
        <v>8285</v>
      </c>
      <c r="P1498">
        <f>ROUND(E1498/D1498*100,0)</f>
        <v>105</v>
      </c>
      <c r="Q1498">
        <f t="shared" si="69"/>
        <v>47.88</v>
      </c>
      <c r="S1498" s="13">
        <f t="shared" si="70"/>
        <v>42016.938692129625</v>
      </c>
      <c r="T1498" s="13">
        <f t="shared" si="71"/>
        <v>42046.938692129625</v>
      </c>
    </row>
    <row r="1499" spans="1:20" ht="18.5" customHeight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8267</v>
      </c>
      <c r="O1499" t="s">
        <v>8274</v>
      </c>
      <c r="P1499">
        <f>ROUND(E1499/D1499*100,0)</f>
        <v>158</v>
      </c>
      <c r="Q1499">
        <f t="shared" si="69"/>
        <v>38.99</v>
      </c>
      <c r="S1499" s="13">
        <f t="shared" si="70"/>
        <v>42524.105462962965</v>
      </c>
      <c r="T1499" s="13">
        <f t="shared" si="71"/>
        <v>42551.416666666672</v>
      </c>
    </row>
    <row r="1500" spans="1:20" ht="18.5" customHeight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8267</v>
      </c>
      <c r="O1500" t="s">
        <v>8274</v>
      </c>
      <c r="P1500">
        <f>ROUND(E1500/D1500*100,0)</f>
        <v>21</v>
      </c>
      <c r="Q1500">
        <f t="shared" si="69"/>
        <v>73.37</v>
      </c>
      <c r="S1500" s="13">
        <f t="shared" si="70"/>
        <v>42381.866284722222</v>
      </c>
      <c r="T1500" s="13">
        <f t="shared" si="71"/>
        <v>42409.833333333328</v>
      </c>
    </row>
    <row r="1501" spans="1:20" ht="18.5" customHeight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8286</v>
      </c>
      <c r="O1501" t="s">
        <v>8290</v>
      </c>
      <c r="P1501">
        <f>ROUND(E1501/D1501*100,0)</f>
        <v>105</v>
      </c>
      <c r="Q1501">
        <f t="shared" si="69"/>
        <v>58.33</v>
      </c>
      <c r="S1501" s="13">
        <f t="shared" si="70"/>
        <v>40690.823055555556</v>
      </c>
      <c r="T1501" s="13">
        <f t="shared" si="71"/>
        <v>40740.958333333336</v>
      </c>
    </row>
    <row r="1502" spans="1:20" ht="18.5" customHeight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8282</v>
      </c>
      <c r="O1502" t="s">
        <v>8285</v>
      </c>
      <c r="P1502">
        <f>ROUND(E1502/D1502*100,0)</f>
        <v>105</v>
      </c>
      <c r="Q1502">
        <f t="shared" si="69"/>
        <v>80.72</v>
      </c>
      <c r="S1502" s="13">
        <f t="shared" si="70"/>
        <v>42545.774189814809</v>
      </c>
      <c r="T1502" s="13">
        <f t="shared" si="71"/>
        <v>42605.774189814809</v>
      </c>
    </row>
    <row r="1503" spans="1:20" ht="18.5" customHeight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8282</v>
      </c>
      <c r="O1503" t="s">
        <v>8285</v>
      </c>
      <c r="P1503">
        <f>ROUND(E1503/D1503*100,0)</f>
        <v>112</v>
      </c>
      <c r="Q1503">
        <f t="shared" si="69"/>
        <v>39.81</v>
      </c>
      <c r="S1503" s="13">
        <f t="shared" si="70"/>
        <v>42156.510393518518</v>
      </c>
      <c r="T1503" s="13">
        <f t="shared" si="71"/>
        <v>42186.510393518518</v>
      </c>
    </row>
    <row r="1504" spans="1:20" ht="18.5" customHeight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8282</v>
      </c>
      <c r="O1504" t="s">
        <v>8283</v>
      </c>
      <c r="P1504">
        <f>ROUND(E1504/D1504*100,0)</f>
        <v>105</v>
      </c>
      <c r="Q1504">
        <f t="shared" si="69"/>
        <v>48.98</v>
      </c>
      <c r="S1504" s="13">
        <f t="shared" si="70"/>
        <v>42622.767476851848</v>
      </c>
      <c r="T1504" s="13">
        <f t="shared" si="71"/>
        <v>42652.767476851848</v>
      </c>
    </row>
    <row r="1505" spans="1:20" ht="18.5" customHeight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8282</v>
      </c>
      <c r="O1505" t="s">
        <v>8285</v>
      </c>
      <c r="P1505">
        <f>ROUND(E1505/D1505*100,0)</f>
        <v>104</v>
      </c>
      <c r="Q1505">
        <f t="shared" si="69"/>
        <v>111.89</v>
      </c>
      <c r="S1505" s="13">
        <f t="shared" si="70"/>
        <v>41937.95344907407</v>
      </c>
      <c r="T1505" s="13">
        <f t="shared" si="71"/>
        <v>41972.995115740734</v>
      </c>
    </row>
    <row r="1506" spans="1:20" ht="18.5" customHeight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8286</v>
      </c>
      <c r="O1506" t="s">
        <v>8290</v>
      </c>
      <c r="P1506">
        <f>ROUND(E1506/D1506*100,0)</f>
        <v>104</v>
      </c>
      <c r="Q1506">
        <f t="shared" si="69"/>
        <v>46.07</v>
      </c>
      <c r="S1506" s="13">
        <f t="shared" si="70"/>
        <v>40007.704247685186</v>
      </c>
      <c r="T1506" s="13">
        <f t="shared" si="71"/>
        <v>40057.166666666664</v>
      </c>
    </row>
    <row r="1507" spans="1:20" ht="18.5" customHeight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8286</v>
      </c>
      <c r="O1507" t="s">
        <v>8289</v>
      </c>
      <c r="P1507">
        <f>ROUND(E1507/D1507*100,0)</f>
        <v>31</v>
      </c>
      <c r="Q1507">
        <f t="shared" si="69"/>
        <v>80.13</v>
      </c>
      <c r="S1507" s="13">
        <f t="shared" si="70"/>
        <v>42802.046817129631</v>
      </c>
      <c r="T1507" s="13">
        <f t="shared" si="71"/>
        <v>42835.84375</v>
      </c>
    </row>
    <row r="1508" spans="1:20" ht="18.5" customHeight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8272</v>
      </c>
      <c r="O1508" t="s">
        <v>8273</v>
      </c>
      <c r="P1508">
        <f>ROUND(E1508/D1508*100,0)</f>
        <v>260</v>
      </c>
      <c r="Q1508">
        <f t="shared" si="69"/>
        <v>34.69</v>
      </c>
      <c r="S1508" s="13">
        <f t="shared" si="70"/>
        <v>42627.253263888888</v>
      </c>
      <c r="T1508" s="13">
        <f t="shared" si="71"/>
        <v>42657.253263888888</v>
      </c>
    </row>
    <row r="1509" spans="1:20" ht="18.5" customHeight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8282</v>
      </c>
      <c r="O1509" t="s">
        <v>8285</v>
      </c>
      <c r="P1509">
        <f>ROUND(E1509/D1509*100,0)</f>
        <v>125</v>
      </c>
      <c r="Q1509">
        <f t="shared" si="69"/>
        <v>37.14</v>
      </c>
      <c r="S1509" s="13">
        <f t="shared" si="70"/>
        <v>42270.582141203704</v>
      </c>
      <c r="T1509" s="13">
        <f t="shared" si="71"/>
        <v>42301.895138888889</v>
      </c>
    </row>
    <row r="1510" spans="1:20" ht="18.5" customHeight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8282</v>
      </c>
      <c r="O1510" t="s">
        <v>8285</v>
      </c>
      <c r="P1510">
        <f>ROUND(E1510/D1510*100,0)</f>
        <v>125</v>
      </c>
      <c r="Q1510">
        <f t="shared" si="69"/>
        <v>69.33</v>
      </c>
      <c r="S1510" s="13">
        <f t="shared" si="70"/>
        <v>42052.949814814812</v>
      </c>
      <c r="T1510" s="13">
        <f t="shared" si="71"/>
        <v>42082.908148148148</v>
      </c>
    </row>
    <row r="1511" spans="1:20" ht="18.5" customHeight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8282</v>
      </c>
      <c r="O1511" t="s">
        <v>8285</v>
      </c>
      <c r="P1511">
        <f>ROUND(E1511/D1511*100,0)</f>
        <v>124</v>
      </c>
      <c r="Q1511">
        <f t="shared" si="69"/>
        <v>50.9</v>
      </c>
      <c r="S1511" s="13">
        <f t="shared" si="70"/>
        <v>41772.105937500004</v>
      </c>
      <c r="T1511" s="13">
        <f t="shared" si="71"/>
        <v>41803.916666666664</v>
      </c>
    </row>
    <row r="1512" spans="1:20" ht="18.5" customHeight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8282</v>
      </c>
      <c r="O1512" t="s">
        <v>8285</v>
      </c>
      <c r="P1512">
        <f>ROUND(E1512/D1512*100,0)</f>
        <v>104</v>
      </c>
      <c r="Q1512">
        <f t="shared" si="69"/>
        <v>70.569999999999993</v>
      </c>
      <c r="S1512" s="13">
        <f t="shared" si="70"/>
        <v>42675.832465277781</v>
      </c>
      <c r="T1512" s="13">
        <f t="shared" si="71"/>
        <v>42705.332638888889</v>
      </c>
    </row>
    <row r="1513" spans="1:20" ht="18.5" customHeight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8280</v>
      </c>
      <c r="O1513" t="s">
        <v>8302</v>
      </c>
      <c r="P1513">
        <f>ROUND(E1513/D1513*100,0)</f>
        <v>103</v>
      </c>
      <c r="Q1513">
        <f t="shared" si="69"/>
        <v>88.57</v>
      </c>
      <c r="S1513" s="13">
        <f t="shared" si="70"/>
        <v>40861.27416666667</v>
      </c>
      <c r="T1513" s="13">
        <f t="shared" si="71"/>
        <v>40921.27416666667</v>
      </c>
    </row>
    <row r="1514" spans="1:20" ht="18.5" customHeight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8267</v>
      </c>
      <c r="O1514" t="s">
        <v>8269</v>
      </c>
      <c r="P1514">
        <f>ROUND(E1514/D1514*100,0)</f>
        <v>16</v>
      </c>
      <c r="Q1514">
        <f t="shared" si="69"/>
        <v>129.16999999999999</v>
      </c>
      <c r="S1514" s="13">
        <f t="shared" si="70"/>
        <v>42556.667245370365</v>
      </c>
      <c r="T1514" s="13">
        <f t="shared" si="71"/>
        <v>42601.667245370365</v>
      </c>
    </row>
    <row r="1515" spans="1:20" ht="18.5" customHeight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8282</v>
      </c>
      <c r="O1515" t="s">
        <v>8285</v>
      </c>
      <c r="P1515">
        <f>ROUND(E1515/D1515*100,0)</f>
        <v>103</v>
      </c>
      <c r="Q1515">
        <f t="shared" si="69"/>
        <v>60.78</v>
      </c>
      <c r="S1515" s="13">
        <f t="shared" si="70"/>
        <v>42312.792662037042</v>
      </c>
      <c r="T1515" s="13">
        <f t="shared" si="71"/>
        <v>42342.792662037042</v>
      </c>
    </row>
    <row r="1516" spans="1:20" ht="18.5" customHeight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8282</v>
      </c>
      <c r="O1516" t="s">
        <v>8285</v>
      </c>
      <c r="P1516">
        <f>ROUND(E1516/D1516*100,0)</f>
        <v>155</v>
      </c>
      <c r="Q1516">
        <f t="shared" si="69"/>
        <v>39.74</v>
      </c>
      <c r="S1516" s="13">
        <f t="shared" si="70"/>
        <v>41988.617083333331</v>
      </c>
      <c r="T1516" s="13">
        <f t="shared" si="71"/>
        <v>42048.617083333331</v>
      </c>
    </row>
    <row r="1517" spans="1:20" ht="18.5" customHeight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8282</v>
      </c>
      <c r="O1517" t="s">
        <v>8285</v>
      </c>
      <c r="P1517">
        <f>ROUND(E1517/D1517*100,0)</f>
        <v>103</v>
      </c>
      <c r="Q1517">
        <f t="shared" si="69"/>
        <v>53.36</v>
      </c>
      <c r="S1517" s="13">
        <f t="shared" si="70"/>
        <v>42173.970127314817</v>
      </c>
      <c r="T1517" s="13">
        <f t="shared" si="71"/>
        <v>42203.970127314817</v>
      </c>
    </row>
    <row r="1518" spans="1:20" ht="18.5" customHeight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8282</v>
      </c>
      <c r="O1518" t="s">
        <v>8285</v>
      </c>
      <c r="P1518">
        <f>ROUND(E1518/D1518*100,0)</f>
        <v>103</v>
      </c>
      <c r="Q1518">
        <f t="shared" si="69"/>
        <v>39.54</v>
      </c>
      <c r="S1518" s="13">
        <f t="shared" si="70"/>
        <v>41921.375532407408</v>
      </c>
      <c r="T1518" s="13">
        <f t="shared" si="71"/>
        <v>41951.417199074072</v>
      </c>
    </row>
    <row r="1519" spans="1:20" ht="18.5" customHeight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8282</v>
      </c>
      <c r="O1519" t="s">
        <v>8285</v>
      </c>
      <c r="P1519">
        <f>ROUND(E1519/D1519*100,0)</f>
        <v>119</v>
      </c>
      <c r="Q1519">
        <f t="shared" si="69"/>
        <v>49.69</v>
      </c>
      <c r="S1519" s="13">
        <f t="shared" si="70"/>
        <v>42050.008368055554</v>
      </c>
      <c r="T1519" s="13">
        <f t="shared" si="71"/>
        <v>42076.290972222225</v>
      </c>
    </row>
    <row r="1520" spans="1:20" ht="18.5" customHeight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8282</v>
      </c>
      <c r="O1520" t="s">
        <v>8285</v>
      </c>
      <c r="P1520">
        <f>ROUND(E1520/D1520*100,0)</f>
        <v>103</v>
      </c>
      <c r="Q1520">
        <f t="shared" si="69"/>
        <v>66.959999999999994</v>
      </c>
      <c r="S1520" s="13">
        <f t="shared" si="70"/>
        <v>42125.772812499999</v>
      </c>
      <c r="T1520" s="13">
        <f t="shared" si="71"/>
        <v>42155.772812499999</v>
      </c>
    </row>
    <row r="1521" spans="1:20" ht="18.5" customHeight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8282</v>
      </c>
      <c r="O1521" t="s">
        <v>8285</v>
      </c>
      <c r="P1521">
        <f>ROUND(E1521/D1521*100,0)</f>
        <v>103</v>
      </c>
      <c r="Q1521">
        <f t="shared" si="69"/>
        <v>39.49</v>
      </c>
      <c r="S1521" s="13">
        <f t="shared" si="70"/>
        <v>42157.652511574073</v>
      </c>
      <c r="T1521" s="13">
        <f t="shared" si="71"/>
        <v>42187.652511574073</v>
      </c>
    </row>
    <row r="1522" spans="1:20" ht="18.5" customHeight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8270</v>
      </c>
      <c r="O1522" t="s">
        <v>8292</v>
      </c>
      <c r="P1522">
        <f>ROUND(E1522/D1522*100,0)</f>
        <v>123</v>
      </c>
      <c r="Q1522">
        <f t="shared" si="69"/>
        <v>25.35</v>
      </c>
      <c r="S1522" s="13">
        <f t="shared" si="70"/>
        <v>41213.254687499997</v>
      </c>
      <c r="T1522" s="13">
        <f t="shared" si="71"/>
        <v>41243.416666666664</v>
      </c>
    </row>
    <row r="1523" spans="1:20" ht="18.5" customHeight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8275</v>
      </c>
      <c r="O1523" t="s">
        <v>8276</v>
      </c>
      <c r="P1523">
        <f>ROUND(E1523/D1523*100,0)</f>
        <v>153</v>
      </c>
      <c r="Q1523">
        <f t="shared" si="69"/>
        <v>57.77</v>
      </c>
      <c r="S1523" s="13">
        <f t="shared" si="70"/>
        <v>42773.005243055552</v>
      </c>
      <c r="T1523" s="13">
        <f t="shared" si="71"/>
        <v>42787.005243055552</v>
      </c>
    </row>
    <row r="1524" spans="1:20" ht="18.5" customHeight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8282</v>
      </c>
      <c r="O1524" t="s">
        <v>8285</v>
      </c>
      <c r="P1524">
        <f>ROUND(E1524/D1524*100,0)</f>
        <v>102</v>
      </c>
      <c r="Q1524">
        <f t="shared" si="69"/>
        <v>235.46</v>
      </c>
      <c r="S1524" s="13">
        <f t="shared" si="70"/>
        <v>42055.277199074073</v>
      </c>
      <c r="T1524" s="13">
        <f t="shared" si="71"/>
        <v>42082.610416666663</v>
      </c>
    </row>
    <row r="1525" spans="1:20" ht="18.5" customHeight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8286</v>
      </c>
      <c r="O1525" t="s">
        <v>8297</v>
      </c>
      <c r="P1525">
        <f>ROUND(E1525/D1525*100,0)</f>
        <v>122</v>
      </c>
      <c r="Q1525">
        <f t="shared" si="69"/>
        <v>34.380000000000003</v>
      </c>
      <c r="S1525" s="13">
        <f t="shared" si="70"/>
        <v>40939.761782407404</v>
      </c>
      <c r="T1525" s="13">
        <f t="shared" si="71"/>
        <v>40984.165972222225</v>
      </c>
    </row>
    <row r="1526" spans="1:20" ht="18.5" customHeight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8267</v>
      </c>
      <c r="O1526" t="s">
        <v>8269</v>
      </c>
      <c r="P1526">
        <f>ROUND(E1526/D1526*100,0)</f>
        <v>31</v>
      </c>
      <c r="Q1526">
        <f t="shared" si="69"/>
        <v>191.25</v>
      </c>
      <c r="S1526" s="13">
        <f t="shared" si="70"/>
        <v>41955.002488425926</v>
      </c>
      <c r="T1526" s="13">
        <f t="shared" si="71"/>
        <v>42005.002488425926</v>
      </c>
    </row>
    <row r="1527" spans="1:20" ht="18.5" customHeight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8282</v>
      </c>
      <c r="O1527" t="s">
        <v>8285</v>
      </c>
      <c r="P1527">
        <f>ROUND(E1527/D1527*100,0)</f>
        <v>102</v>
      </c>
      <c r="Q1527">
        <f t="shared" si="69"/>
        <v>55.6</v>
      </c>
      <c r="S1527" s="13">
        <f t="shared" si="70"/>
        <v>42270.7269212963</v>
      </c>
      <c r="T1527" s="13">
        <f t="shared" si="71"/>
        <v>42306.167361111111</v>
      </c>
    </row>
    <row r="1528" spans="1:20" ht="18.5" customHeight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8286</v>
      </c>
      <c r="O1528" t="s">
        <v>8290</v>
      </c>
      <c r="P1528">
        <f>ROUND(E1528/D1528*100,0)</f>
        <v>109</v>
      </c>
      <c r="Q1528">
        <f t="shared" si="69"/>
        <v>160.79</v>
      </c>
      <c r="S1528" s="13">
        <f t="shared" si="70"/>
        <v>42087.803310185183</v>
      </c>
      <c r="T1528" s="13">
        <f t="shared" si="71"/>
        <v>42121.716666666667</v>
      </c>
    </row>
    <row r="1529" spans="1:20" ht="18.5" customHeight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8282</v>
      </c>
      <c r="O1529" t="s">
        <v>8285</v>
      </c>
      <c r="P1529">
        <f>ROUND(E1529/D1529*100,0)</f>
        <v>102</v>
      </c>
      <c r="Q1529">
        <f t="shared" si="69"/>
        <v>33.94</v>
      </c>
      <c r="S1529" s="13">
        <f t="shared" si="70"/>
        <v>42192.64707175926</v>
      </c>
      <c r="T1529" s="13">
        <f t="shared" si="71"/>
        <v>42222.64707175926</v>
      </c>
    </row>
    <row r="1530" spans="1:20" ht="18.5" customHeight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8282</v>
      </c>
      <c r="O1530" t="s">
        <v>8285</v>
      </c>
      <c r="P1530">
        <f>ROUND(E1530/D1530*100,0)</f>
        <v>102</v>
      </c>
      <c r="Q1530">
        <f t="shared" si="69"/>
        <v>203.2</v>
      </c>
      <c r="S1530" s="13">
        <f t="shared" si="70"/>
        <v>42380.884872685187</v>
      </c>
      <c r="T1530" s="13">
        <f t="shared" si="71"/>
        <v>42398.249305555553</v>
      </c>
    </row>
    <row r="1531" spans="1:20" ht="18.5" customHeight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8282</v>
      </c>
      <c r="O1531" t="s">
        <v>8285</v>
      </c>
      <c r="P1531">
        <f>ROUND(E1531/D1531*100,0)</f>
        <v>102</v>
      </c>
      <c r="Q1531">
        <f t="shared" si="69"/>
        <v>53.44</v>
      </c>
      <c r="S1531" s="13">
        <f t="shared" si="70"/>
        <v>41878.946574074071</v>
      </c>
      <c r="T1531" s="13">
        <f t="shared" si="71"/>
        <v>41908.946574074071</v>
      </c>
    </row>
    <row r="1532" spans="1:20" ht="18.5" customHeight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8286</v>
      </c>
      <c r="O1532" t="s">
        <v>8290</v>
      </c>
      <c r="P1532">
        <f>ROUND(E1532/D1532*100,0)</f>
        <v>122</v>
      </c>
      <c r="Q1532">
        <f t="shared" si="69"/>
        <v>49.11</v>
      </c>
      <c r="S1532" s="13">
        <f t="shared" si="70"/>
        <v>41730.998402777775</v>
      </c>
      <c r="T1532" s="13">
        <f t="shared" si="71"/>
        <v>41760.998402777775</v>
      </c>
    </row>
    <row r="1533" spans="1:20" ht="18.5" customHeight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8282</v>
      </c>
      <c r="O1533" t="s">
        <v>8285</v>
      </c>
      <c r="P1533">
        <f>ROUND(E1533/D1533*100,0)</f>
        <v>102</v>
      </c>
      <c r="Q1533">
        <f t="shared" si="69"/>
        <v>105</v>
      </c>
      <c r="S1533" s="13">
        <f t="shared" si="70"/>
        <v>41829.734259259261</v>
      </c>
      <c r="T1533" s="13">
        <f t="shared" si="71"/>
        <v>41874.734259259261</v>
      </c>
    </row>
    <row r="1534" spans="1:20" ht="18.5" customHeight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8282</v>
      </c>
      <c r="O1534" t="s">
        <v>8285</v>
      </c>
      <c r="P1534">
        <f>ROUND(E1534/D1534*100,0)</f>
        <v>61</v>
      </c>
      <c r="Q1534">
        <f t="shared" si="69"/>
        <v>179.12</v>
      </c>
      <c r="S1534" s="13">
        <f t="shared" si="70"/>
        <v>42235.117476851854</v>
      </c>
      <c r="T1534" s="13">
        <f t="shared" si="71"/>
        <v>42275.117476851854</v>
      </c>
    </row>
    <row r="1535" spans="1:20" ht="18.5" customHeight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8280</v>
      </c>
      <c r="O1535" t="s">
        <v>8281</v>
      </c>
      <c r="P1535">
        <f>ROUND(E1535/D1535*100,0)</f>
        <v>108</v>
      </c>
      <c r="Q1535">
        <f t="shared" si="69"/>
        <v>55.2</v>
      </c>
      <c r="S1535" s="13">
        <f t="shared" si="70"/>
        <v>41674.08494212963</v>
      </c>
      <c r="T1535" s="13">
        <f t="shared" si="71"/>
        <v>41704.08494212963</v>
      </c>
    </row>
    <row r="1536" spans="1:20" ht="18.5" customHeight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8280</v>
      </c>
      <c r="O1536" t="s">
        <v>8281</v>
      </c>
      <c r="P1536">
        <f>ROUND(E1536/D1536*100,0)</f>
        <v>101</v>
      </c>
      <c r="Q1536">
        <f t="shared" si="69"/>
        <v>97.9</v>
      </c>
      <c r="S1536" s="13">
        <f t="shared" si="70"/>
        <v>42047.128564814819</v>
      </c>
      <c r="T1536" s="13">
        <f t="shared" si="71"/>
        <v>42077.086898148147</v>
      </c>
    </row>
    <row r="1537" spans="1:20" ht="18.5" customHeight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8282</v>
      </c>
      <c r="O1537" t="s">
        <v>8285</v>
      </c>
      <c r="P1537">
        <f>ROUND(E1537/D1537*100,0)</f>
        <v>101</v>
      </c>
      <c r="Q1537">
        <f t="shared" si="69"/>
        <v>126.46</v>
      </c>
      <c r="S1537" s="13">
        <f t="shared" si="70"/>
        <v>42056.013124999998</v>
      </c>
      <c r="T1537" s="13">
        <f t="shared" si="71"/>
        <v>42075.166666666672</v>
      </c>
    </row>
    <row r="1538" spans="1:20" ht="18.5" customHeight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8282</v>
      </c>
      <c r="O1538" t="s">
        <v>8283</v>
      </c>
      <c r="P1538">
        <f>ROUND(E1538/D1538*100,0)</f>
        <v>101</v>
      </c>
      <c r="Q1538">
        <f t="shared" si="69"/>
        <v>178.53</v>
      </c>
      <c r="S1538" s="13">
        <f t="shared" si="70"/>
        <v>42398.849259259259</v>
      </c>
      <c r="T1538" s="13">
        <f t="shared" si="71"/>
        <v>42430.249305555553</v>
      </c>
    </row>
    <row r="1539" spans="1:20" ht="18.5" customHeight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8282</v>
      </c>
      <c r="O1539" t="s">
        <v>8283</v>
      </c>
      <c r="P1539">
        <f>ROUND(E1539/D1539*100,0)</f>
        <v>101</v>
      </c>
      <c r="Q1539">
        <f t="shared" ref="Q1539:Q1602" si="72">IFERROR(ROUND(E1539/L1539,2),0)</f>
        <v>116.73</v>
      </c>
      <c r="S1539" s="13">
        <f t="shared" ref="S1539:S1602" si="73">(((J1539/60)/60)/24)+DATE(1970,1,1)</f>
        <v>42360.212025462963</v>
      </c>
      <c r="T1539" s="13">
        <f t="shared" ref="T1539:T1602" si="74">(((I1539/60)/60)/24)+DATE(1970,1,1)</f>
        <v>42390.212025462963</v>
      </c>
    </row>
    <row r="1540" spans="1:20" ht="18.5" customHeight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8282</v>
      </c>
      <c r="O1540" t="s">
        <v>8285</v>
      </c>
      <c r="P1540">
        <f>ROUND(E1540/D1540*100,0)</f>
        <v>101</v>
      </c>
      <c r="Q1540">
        <f t="shared" si="72"/>
        <v>131.91</v>
      </c>
      <c r="S1540" s="13">
        <f t="shared" si="73"/>
        <v>41862.864675925928</v>
      </c>
      <c r="T1540" s="13">
        <f t="shared" si="74"/>
        <v>41876.864675925928</v>
      </c>
    </row>
    <row r="1541" spans="1:20" ht="18.5" customHeight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8280</v>
      </c>
      <c r="O1541" t="s">
        <v>8284</v>
      </c>
      <c r="P1541">
        <f>ROUND(E1541/D1541*100,0)</f>
        <v>25</v>
      </c>
      <c r="Q1541">
        <f t="shared" si="72"/>
        <v>91.82</v>
      </c>
      <c r="S1541" s="13">
        <f t="shared" si="73"/>
        <v>42249.064722222218</v>
      </c>
      <c r="T1541" s="13">
        <f t="shared" si="74"/>
        <v>42278.208333333328</v>
      </c>
    </row>
    <row r="1542" spans="1:20" ht="18.5" customHeight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8282</v>
      </c>
      <c r="O1542" t="s">
        <v>8285</v>
      </c>
      <c r="P1542">
        <f>ROUND(E1542/D1542*100,0)</f>
        <v>101</v>
      </c>
      <c r="Q1542">
        <f t="shared" si="72"/>
        <v>84.17</v>
      </c>
      <c r="S1542" s="13">
        <f t="shared" si="73"/>
        <v>42205.710879629631</v>
      </c>
      <c r="T1542" s="13">
        <f t="shared" si="74"/>
        <v>42235.710879629631</v>
      </c>
    </row>
    <row r="1543" spans="1:20" ht="18.5" customHeight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8282</v>
      </c>
      <c r="O1543" t="s">
        <v>8285</v>
      </c>
      <c r="P1543">
        <f>ROUND(E1543/D1543*100,0)</f>
        <v>101</v>
      </c>
      <c r="Q1543">
        <f t="shared" si="72"/>
        <v>64.47</v>
      </c>
      <c r="S1543" s="13">
        <f t="shared" si="73"/>
        <v>42053.671666666662</v>
      </c>
      <c r="T1543" s="13">
        <f t="shared" si="74"/>
        <v>42083.630000000005</v>
      </c>
    </row>
    <row r="1544" spans="1:20" ht="18.5" customHeight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8286</v>
      </c>
      <c r="O1544" t="s">
        <v>8290</v>
      </c>
      <c r="P1544">
        <f>ROUND(E1544/D1544*100,0)</f>
        <v>101</v>
      </c>
      <c r="Q1544">
        <f t="shared" si="72"/>
        <v>63.03</v>
      </c>
      <c r="S1544" s="13">
        <f t="shared" si="73"/>
        <v>40978.125046296293</v>
      </c>
      <c r="T1544" s="13">
        <f t="shared" si="74"/>
        <v>41038.083379629628</v>
      </c>
    </row>
    <row r="1545" spans="1:20" ht="18.5" customHeight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8286</v>
      </c>
      <c r="O1545" t="s">
        <v>8290</v>
      </c>
      <c r="P1545">
        <f>ROUND(E1545/D1545*100,0)</f>
        <v>121</v>
      </c>
      <c r="Q1545">
        <f t="shared" si="72"/>
        <v>79.53</v>
      </c>
      <c r="S1545" s="13">
        <f t="shared" si="73"/>
        <v>42094.236481481479</v>
      </c>
      <c r="T1545" s="13">
        <f t="shared" si="74"/>
        <v>42115.236481481479</v>
      </c>
    </row>
    <row r="1546" spans="1:20" ht="18.5" customHeight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8267</v>
      </c>
      <c r="O1546" t="s">
        <v>8269</v>
      </c>
      <c r="P1546">
        <f>ROUND(E1546/D1546*100,0)</f>
        <v>101</v>
      </c>
      <c r="Q1546">
        <f t="shared" si="72"/>
        <v>143.66999999999999</v>
      </c>
      <c r="S1546" s="13">
        <f t="shared" si="73"/>
        <v>42209.593692129631</v>
      </c>
      <c r="T1546" s="13">
        <f t="shared" si="74"/>
        <v>42239.593692129631</v>
      </c>
    </row>
    <row r="1547" spans="1:20" ht="18.5" customHeight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8282</v>
      </c>
      <c r="O1547" t="s">
        <v>8285</v>
      </c>
      <c r="P1547">
        <f>ROUND(E1547/D1547*100,0)</f>
        <v>101</v>
      </c>
      <c r="Q1547">
        <f t="shared" si="72"/>
        <v>88.74</v>
      </c>
      <c r="S1547" s="13">
        <f t="shared" si="73"/>
        <v>42754.693842592591</v>
      </c>
      <c r="T1547" s="13">
        <f t="shared" si="74"/>
        <v>42782.958333333328</v>
      </c>
    </row>
    <row r="1548" spans="1:20" ht="18.5" customHeight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8280</v>
      </c>
      <c r="O1548" t="s">
        <v>8281</v>
      </c>
      <c r="P1548">
        <f>ROUND(E1548/D1548*100,0)</f>
        <v>108</v>
      </c>
      <c r="Q1548">
        <f t="shared" si="72"/>
        <v>86.16</v>
      </c>
      <c r="S1548" s="13">
        <f t="shared" si="73"/>
        <v>40638.162465277775</v>
      </c>
      <c r="T1548" s="13">
        <f t="shared" si="74"/>
        <v>40672.249305555553</v>
      </c>
    </row>
    <row r="1549" spans="1:20" ht="18.5" customHeight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8280</v>
      </c>
      <c r="O1549" t="s">
        <v>8291</v>
      </c>
      <c r="P1549">
        <f>ROUND(E1549/D1549*100,0)</f>
        <v>101</v>
      </c>
      <c r="Q1549">
        <f t="shared" si="72"/>
        <v>158.68</v>
      </c>
      <c r="S1549" s="13">
        <f t="shared" si="73"/>
        <v>41780.068043981482</v>
      </c>
      <c r="T1549" s="13">
        <f t="shared" si="74"/>
        <v>41815.068043981482</v>
      </c>
    </row>
    <row r="1550" spans="1:20" ht="18.5" customHeight="1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8282</v>
      </c>
      <c r="O1550" t="s">
        <v>8294</v>
      </c>
      <c r="P1550">
        <f>ROUND(E1550/D1550*100,0)</f>
        <v>151</v>
      </c>
      <c r="Q1550">
        <f t="shared" si="72"/>
        <v>100.5</v>
      </c>
      <c r="S1550" s="13">
        <f t="shared" si="73"/>
        <v>42548.63853009259</v>
      </c>
      <c r="T1550" s="13">
        <f t="shared" si="74"/>
        <v>42584.418749999997</v>
      </c>
    </row>
    <row r="1551" spans="1:20" ht="18.5" customHeight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8267</v>
      </c>
      <c r="O1551" t="s">
        <v>8269</v>
      </c>
      <c r="P1551">
        <f>ROUND(E1551/D1551*100,0)</f>
        <v>100</v>
      </c>
      <c r="Q1551">
        <f t="shared" si="72"/>
        <v>107.64</v>
      </c>
      <c r="S1551" s="13">
        <f t="shared" si="73"/>
        <v>42675.690393518518</v>
      </c>
      <c r="T1551" s="13">
        <f t="shared" si="74"/>
        <v>42705.732060185182</v>
      </c>
    </row>
    <row r="1552" spans="1:20" ht="18.5" customHeight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8270</v>
      </c>
      <c r="O1552" t="s">
        <v>8292</v>
      </c>
      <c r="P1552">
        <f>ROUND(E1552/D1552*100,0)</f>
        <v>120</v>
      </c>
      <c r="Q1552">
        <f t="shared" si="72"/>
        <v>17.82</v>
      </c>
      <c r="S1552" s="13">
        <f t="shared" si="73"/>
        <v>41598.420046296298</v>
      </c>
      <c r="T1552" s="13">
        <f t="shared" si="74"/>
        <v>41628.420046296298</v>
      </c>
    </row>
    <row r="1553" spans="1:20" ht="18.5" customHeight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8286</v>
      </c>
      <c r="O1553" t="s">
        <v>8287</v>
      </c>
      <c r="P1553">
        <f>ROUND(E1553/D1553*100,0)</f>
        <v>120</v>
      </c>
      <c r="Q1553">
        <f t="shared" si="72"/>
        <v>48.55</v>
      </c>
      <c r="S1553" s="13">
        <f t="shared" si="73"/>
        <v>41453.076319444444</v>
      </c>
      <c r="T1553" s="13">
        <f t="shared" si="74"/>
        <v>41488.076319444444</v>
      </c>
    </row>
    <row r="1554" spans="1:20" ht="18.5" customHeight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8282</v>
      </c>
      <c r="O1554" t="s">
        <v>8285</v>
      </c>
      <c r="P1554">
        <f>ROUND(E1554/D1554*100,0)</f>
        <v>153</v>
      </c>
      <c r="Q1554">
        <f t="shared" si="72"/>
        <v>143.1</v>
      </c>
      <c r="S1554" s="13">
        <f t="shared" si="73"/>
        <v>42429.991724537031</v>
      </c>
      <c r="T1554" s="13">
        <f t="shared" si="74"/>
        <v>42459.950057870374</v>
      </c>
    </row>
    <row r="1555" spans="1:20" ht="18.5" customHeight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8286</v>
      </c>
      <c r="O1555" t="s">
        <v>8300</v>
      </c>
      <c r="P1555">
        <f>ROUND(E1555/D1555*100,0)</f>
        <v>100</v>
      </c>
      <c r="Q1555">
        <f t="shared" si="72"/>
        <v>143</v>
      </c>
      <c r="S1555" s="13">
        <f t="shared" si="73"/>
        <v>42039.951087962967</v>
      </c>
      <c r="T1555" s="13">
        <f t="shared" si="74"/>
        <v>42069.951087962967</v>
      </c>
    </row>
    <row r="1556" spans="1:20" ht="18.5" customHeight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8286</v>
      </c>
      <c r="O1556" t="s">
        <v>8290</v>
      </c>
      <c r="P1556">
        <f>ROUND(E1556/D1556*100,0)</f>
        <v>100</v>
      </c>
      <c r="Q1556">
        <f t="shared" si="72"/>
        <v>75.05</v>
      </c>
      <c r="S1556" s="13">
        <f t="shared" si="73"/>
        <v>41626.916284722225</v>
      </c>
      <c r="T1556" s="13">
        <f t="shared" si="74"/>
        <v>41647.088888888888</v>
      </c>
    </row>
    <row r="1557" spans="1:20" ht="18.5" customHeight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8282</v>
      </c>
      <c r="O1557" t="s">
        <v>8285</v>
      </c>
      <c r="P1557">
        <f>ROUND(E1557/D1557*100,0)</f>
        <v>18</v>
      </c>
      <c r="Q1557">
        <f t="shared" si="72"/>
        <v>32.979999999999997</v>
      </c>
      <c r="S1557" s="13">
        <f t="shared" si="73"/>
        <v>42436.509108796294</v>
      </c>
      <c r="T1557" s="13">
        <f t="shared" si="74"/>
        <v>42471.467442129629</v>
      </c>
    </row>
    <row r="1558" spans="1:20" ht="18.5" customHeight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8280</v>
      </c>
      <c r="O1558" t="s">
        <v>8284</v>
      </c>
      <c r="P1558">
        <f>ROUND(E1558/D1558*100,0)</f>
        <v>60</v>
      </c>
      <c r="Q1558">
        <f t="shared" si="72"/>
        <v>3000</v>
      </c>
      <c r="S1558" s="13">
        <f t="shared" si="73"/>
        <v>42721.075949074075</v>
      </c>
      <c r="T1558" s="13">
        <f t="shared" si="74"/>
        <v>42751.075949074075</v>
      </c>
    </row>
    <row r="1559" spans="1:20" ht="18.5" customHeight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8286</v>
      </c>
      <c r="O1559" t="s">
        <v>8290</v>
      </c>
      <c r="P1559">
        <f>ROUND(E1559/D1559*100,0)</f>
        <v>100</v>
      </c>
      <c r="Q1559">
        <f t="shared" si="72"/>
        <v>136.36000000000001</v>
      </c>
      <c r="S1559" s="13">
        <f t="shared" si="73"/>
        <v>41864.76866898148</v>
      </c>
      <c r="T1559" s="13">
        <f t="shared" si="74"/>
        <v>41894.76866898148</v>
      </c>
    </row>
    <row r="1560" spans="1:20" ht="18.5" customHeight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8286</v>
      </c>
      <c r="O1560" t="s">
        <v>8287</v>
      </c>
      <c r="P1560">
        <f>ROUND(E1560/D1560*100,0)</f>
        <v>100</v>
      </c>
      <c r="Q1560">
        <f t="shared" si="72"/>
        <v>78.95</v>
      </c>
      <c r="S1560" s="13">
        <f t="shared" si="73"/>
        <v>40818.58489583333</v>
      </c>
      <c r="T1560" s="13">
        <f t="shared" si="74"/>
        <v>40878.626562500001</v>
      </c>
    </row>
    <row r="1561" spans="1:20" ht="18.5" customHeight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8282</v>
      </c>
      <c r="O1561" t="s">
        <v>8285</v>
      </c>
      <c r="P1561">
        <f>ROUND(E1561/D1561*100,0)</f>
        <v>100</v>
      </c>
      <c r="Q1561">
        <f t="shared" si="72"/>
        <v>272.73</v>
      </c>
      <c r="S1561" s="13">
        <f t="shared" si="73"/>
        <v>41758.839675925927</v>
      </c>
      <c r="T1561" s="13">
        <f t="shared" si="74"/>
        <v>41771.165972222225</v>
      </c>
    </row>
    <row r="1562" spans="1:20" ht="18.5" customHeight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8282</v>
      </c>
      <c r="O1562" t="s">
        <v>8285</v>
      </c>
      <c r="P1562">
        <f>ROUND(E1562/D1562*100,0)</f>
        <v>100</v>
      </c>
      <c r="Q1562">
        <f t="shared" si="72"/>
        <v>176.47</v>
      </c>
      <c r="S1562" s="13">
        <f t="shared" si="73"/>
        <v>41765.610798611109</v>
      </c>
      <c r="T1562" s="13">
        <f t="shared" si="74"/>
        <v>41777.610798611109</v>
      </c>
    </row>
    <row r="1563" spans="1:20" ht="18.5" customHeight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8282</v>
      </c>
      <c r="O1563" t="s">
        <v>8285</v>
      </c>
      <c r="P1563">
        <f>ROUND(E1563/D1563*100,0)</f>
        <v>100</v>
      </c>
      <c r="Q1563">
        <f t="shared" si="72"/>
        <v>115.38</v>
      </c>
      <c r="S1563" s="13">
        <f t="shared" si="73"/>
        <v>41879.959050925929</v>
      </c>
      <c r="T1563" s="13">
        <f t="shared" si="74"/>
        <v>41909.959050925929</v>
      </c>
    </row>
    <row r="1564" spans="1:20" ht="18.5" customHeight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8282</v>
      </c>
      <c r="O1564" t="s">
        <v>8285</v>
      </c>
      <c r="P1564">
        <f>ROUND(E1564/D1564*100,0)</f>
        <v>120</v>
      </c>
      <c r="Q1564">
        <f t="shared" si="72"/>
        <v>88.24</v>
      </c>
      <c r="S1564" s="13">
        <f t="shared" si="73"/>
        <v>41828.736921296295</v>
      </c>
      <c r="T1564" s="13">
        <f t="shared" si="74"/>
        <v>41846.291666666664</v>
      </c>
    </row>
    <row r="1565" spans="1:20" ht="18.5" customHeight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8282</v>
      </c>
      <c r="O1565" t="s">
        <v>8294</v>
      </c>
      <c r="P1565">
        <f>ROUND(E1565/D1565*100,0)</f>
        <v>120</v>
      </c>
      <c r="Q1565">
        <f t="shared" si="72"/>
        <v>111.11</v>
      </c>
      <c r="S1565" s="13">
        <f t="shared" si="73"/>
        <v>41808.881215277775</v>
      </c>
      <c r="T1565" s="13">
        <f t="shared" si="74"/>
        <v>41846.207638888889</v>
      </c>
    </row>
    <row r="1566" spans="1:20" ht="18.5" customHeight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8282</v>
      </c>
      <c r="O1566" t="s">
        <v>8294</v>
      </c>
      <c r="P1566">
        <f>ROUND(E1566/D1566*100,0)</f>
        <v>120</v>
      </c>
      <c r="Q1566">
        <f t="shared" si="72"/>
        <v>100</v>
      </c>
      <c r="S1566" s="13">
        <f t="shared" si="73"/>
        <v>42166.219733796301</v>
      </c>
      <c r="T1566" s="13">
        <f t="shared" si="74"/>
        <v>42198.837499999994</v>
      </c>
    </row>
    <row r="1567" spans="1:20" ht="18.5" customHeight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8280</v>
      </c>
      <c r="O1567" t="s">
        <v>8298</v>
      </c>
      <c r="P1567">
        <f>ROUND(E1567/D1567*100,0)</f>
        <v>5</v>
      </c>
      <c r="Q1567">
        <f t="shared" si="72"/>
        <v>136.09</v>
      </c>
      <c r="S1567" s="13">
        <f t="shared" si="73"/>
        <v>40858.762141203704</v>
      </c>
      <c r="T1567" s="13">
        <f t="shared" si="74"/>
        <v>40900.762141203704</v>
      </c>
    </row>
    <row r="1568" spans="1:20" ht="18.5" customHeight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8282</v>
      </c>
      <c r="O1568" t="s">
        <v>8285</v>
      </c>
      <c r="P1568">
        <f>ROUND(E1568/D1568*100,0)</f>
        <v>37</v>
      </c>
      <c r="Q1568">
        <f t="shared" si="72"/>
        <v>83.14</v>
      </c>
      <c r="S1568" s="13">
        <f t="shared" si="73"/>
        <v>41939.8122337963</v>
      </c>
      <c r="T1568" s="13">
        <f t="shared" si="74"/>
        <v>41969.853900462964</v>
      </c>
    </row>
    <row r="1569" spans="1:20" ht="18.5" customHeight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8275</v>
      </c>
      <c r="O1569" t="s">
        <v>8276</v>
      </c>
      <c r="P1569">
        <f>ROUND(E1569/D1569*100,0)</f>
        <v>120</v>
      </c>
      <c r="Q1569">
        <f t="shared" si="72"/>
        <v>30.2</v>
      </c>
      <c r="S1569" s="13">
        <f t="shared" si="73"/>
        <v>41663.500659722224</v>
      </c>
      <c r="T1569" s="13">
        <f t="shared" si="74"/>
        <v>41693.500659722224</v>
      </c>
    </row>
    <row r="1570" spans="1:20" ht="18.5" customHeight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8275</v>
      </c>
      <c r="O1570" t="s">
        <v>8293</v>
      </c>
      <c r="P1570">
        <f>ROUND(E1570/D1570*100,0)</f>
        <v>5</v>
      </c>
      <c r="Q1570">
        <f t="shared" si="72"/>
        <v>80.3</v>
      </c>
      <c r="S1570" s="13">
        <f t="shared" si="73"/>
        <v>41771.40996527778</v>
      </c>
      <c r="T1570" s="13">
        <f t="shared" si="74"/>
        <v>41801.40996527778</v>
      </c>
    </row>
    <row r="1571" spans="1:20" ht="18.5" customHeight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8267</v>
      </c>
      <c r="O1571" t="s">
        <v>8277</v>
      </c>
      <c r="P1571">
        <f>ROUND(E1571/D1571*100,0)</f>
        <v>59</v>
      </c>
      <c r="Q1571">
        <f t="shared" si="72"/>
        <v>70.599999999999994</v>
      </c>
      <c r="S1571" s="13">
        <f t="shared" si="73"/>
        <v>42129.226388888885</v>
      </c>
      <c r="T1571" s="13">
        <f t="shared" si="74"/>
        <v>42159.226388888885</v>
      </c>
    </row>
    <row r="1572" spans="1:20" ht="18.5" customHeight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8267</v>
      </c>
      <c r="O1572" t="s">
        <v>8269</v>
      </c>
      <c r="P1572">
        <f>ROUND(E1572/D1572*100,0)</f>
        <v>30</v>
      </c>
      <c r="Q1572">
        <f t="shared" si="72"/>
        <v>134.55000000000001</v>
      </c>
      <c r="S1572" s="13">
        <f t="shared" si="73"/>
        <v>42325.684189814812</v>
      </c>
      <c r="T1572" s="13">
        <f t="shared" si="74"/>
        <v>42355.249305555553</v>
      </c>
    </row>
    <row r="1573" spans="1:20" ht="18.5" customHeight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8282</v>
      </c>
      <c r="O1573" t="s">
        <v>8285</v>
      </c>
      <c r="P1573">
        <f>ROUND(E1573/D1573*100,0)</f>
        <v>102</v>
      </c>
      <c r="Q1573">
        <f t="shared" si="72"/>
        <v>44.76</v>
      </c>
      <c r="S1573" s="13">
        <f t="shared" si="73"/>
        <v>42193.723912037036</v>
      </c>
      <c r="T1573" s="13">
        <f t="shared" si="74"/>
        <v>42223.723912037036</v>
      </c>
    </row>
    <row r="1574" spans="1:20" ht="18.5" customHeight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8282</v>
      </c>
      <c r="O1574" t="s">
        <v>8285</v>
      </c>
      <c r="P1574">
        <f>ROUND(E1574/D1574*100,0)</f>
        <v>118</v>
      </c>
      <c r="Q1574">
        <f t="shared" si="72"/>
        <v>39.81</v>
      </c>
      <c r="S1574" s="13">
        <f t="shared" si="73"/>
        <v>41815.569212962961</v>
      </c>
      <c r="T1574" s="13">
        <f t="shared" si="74"/>
        <v>41829.569212962961</v>
      </c>
    </row>
    <row r="1575" spans="1:20" ht="18.5" customHeight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8272</v>
      </c>
      <c r="O1575" t="s">
        <v>8273</v>
      </c>
      <c r="P1575">
        <f>ROUND(E1575/D1575*100,0)</f>
        <v>109</v>
      </c>
      <c r="Q1575">
        <f t="shared" si="72"/>
        <v>89.24</v>
      </c>
      <c r="S1575" s="13">
        <f t="shared" si="73"/>
        <v>42419.603703703702</v>
      </c>
      <c r="T1575" s="13">
        <f t="shared" si="74"/>
        <v>42449.562037037031</v>
      </c>
    </row>
    <row r="1576" spans="1:20" ht="18.5" customHeight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8282</v>
      </c>
      <c r="O1576" t="s">
        <v>8285</v>
      </c>
      <c r="P1576">
        <f>ROUND(E1576/D1576*100,0)</f>
        <v>117</v>
      </c>
      <c r="Q1576">
        <f t="shared" si="72"/>
        <v>57.55</v>
      </c>
      <c r="S1576" s="13">
        <f t="shared" si="73"/>
        <v>41781.666770833333</v>
      </c>
      <c r="T1576" s="13">
        <f t="shared" si="74"/>
        <v>41811.666770833333</v>
      </c>
    </row>
    <row r="1577" spans="1:20" ht="18.5" customHeight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8286</v>
      </c>
      <c r="O1577" t="s">
        <v>8290</v>
      </c>
      <c r="P1577">
        <f>ROUND(E1577/D1577*100,0)</f>
        <v>147</v>
      </c>
      <c r="Q1577">
        <f t="shared" si="72"/>
        <v>91.63</v>
      </c>
      <c r="S1577" s="13">
        <f t="shared" si="73"/>
        <v>41933.838171296295</v>
      </c>
      <c r="T1577" s="13">
        <f t="shared" si="74"/>
        <v>41978.879837962959</v>
      </c>
    </row>
    <row r="1578" spans="1:20" ht="18.5" customHeight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8286</v>
      </c>
      <c r="O1578" t="s">
        <v>8287</v>
      </c>
      <c r="P1578">
        <f>ROUND(E1578/D1578*100,0)</f>
        <v>195</v>
      </c>
      <c r="Q1578">
        <f t="shared" si="72"/>
        <v>27.39</v>
      </c>
      <c r="S1578" s="13">
        <f t="shared" si="73"/>
        <v>40456.954351851848</v>
      </c>
      <c r="T1578" s="13">
        <f t="shared" si="74"/>
        <v>40484.018055555556</v>
      </c>
    </row>
    <row r="1579" spans="1:20" ht="18.5" customHeight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8282</v>
      </c>
      <c r="O1579" t="s">
        <v>8285</v>
      </c>
      <c r="P1579">
        <f>ROUND(E1579/D1579*100,0)</f>
        <v>107</v>
      </c>
      <c r="Q1579">
        <f t="shared" si="72"/>
        <v>63.7</v>
      </c>
      <c r="S1579" s="13">
        <f t="shared" si="73"/>
        <v>42448.821585648147</v>
      </c>
      <c r="T1579" s="13">
        <f t="shared" si="74"/>
        <v>42466.895833333328</v>
      </c>
    </row>
    <row r="1580" spans="1:20" ht="18.5" customHeight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8280</v>
      </c>
      <c r="O1580" t="s">
        <v>8281</v>
      </c>
      <c r="P1580">
        <f>ROUND(E1580/D1580*100,0)</f>
        <v>293</v>
      </c>
      <c r="Q1580">
        <f t="shared" si="72"/>
        <v>36.61</v>
      </c>
      <c r="S1580" s="13">
        <f t="shared" si="73"/>
        <v>41333.837187500001</v>
      </c>
      <c r="T1580" s="13">
        <f t="shared" si="74"/>
        <v>41353.795520833337</v>
      </c>
    </row>
    <row r="1581" spans="1:20" ht="18.5" customHeight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8282</v>
      </c>
      <c r="O1581" t="s">
        <v>8285</v>
      </c>
      <c r="P1581">
        <f>ROUND(E1581/D1581*100,0)</f>
        <v>103</v>
      </c>
      <c r="Q1581">
        <f t="shared" si="72"/>
        <v>83.57</v>
      </c>
      <c r="S1581" s="13">
        <f t="shared" si="73"/>
        <v>41792.542986111112</v>
      </c>
      <c r="T1581" s="13">
        <f t="shared" si="74"/>
        <v>41813.75</v>
      </c>
    </row>
    <row r="1582" spans="1:20" ht="18.5" customHeight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8282</v>
      </c>
      <c r="O1582" t="s">
        <v>8285</v>
      </c>
      <c r="P1582">
        <f>ROUND(E1582/D1582*100,0)</f>
        <v>108</v>
      </c>
      <c r="Q1582">
        <f t="shared" si="72"/>
        <v>83.51</v>
      </c>
      <c r="S1582" s="13">
        <f t="shared" si="73"/>
        <v>42268.127696759257</v>
      </c>
      <c r="T1582" s="13">
        <f t="shared" si="74"/>
        <v>42288.083333333328</v>
      </c>
    </row>
    <row r="1583" spans="1:20" ht="18.5" customHeight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8286</v>
      </c>
      <c r="O1583" t="s">
        <v>8290</v>
      </c>
      <c r="P1583">
        <f>ROUND(E1583/D1583*100,0)</f>
        <v>145</v>
      </c>
      <c r="Q1583">
        <f t="shared" si="72"/>
        <v>47.67</v>
      </c>
      <c r="S1583" s="13">
        <f t="shared" si="73"/>
        <v>40895.897974537038</v>
      </c>
      <c r="T1583" s="13">
        <f t="shared" si="74"/>
        <v>40925.897974537038</v>
      </c>
    </row>
    <row r="1584" spans="1:20" ht="18.5" customHeight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8267</v>
      </c>
      <c r="O1584" t="s">
        <v>8269</v>
      </c>
      <c r="P1584">
        <f>ROUND(E1584/D1584*100,0)</f>
        <v>2</v>
      </c>
      <c r="Q1584">
        <f t="shared" si="72"/>
        <v>160.5</v>
      </c>
      <c r="S1584" s="13">
        <f t="shared" si="73"/>
        <v>42185.058993055558</v>
      </c>
      <c r="T1584" s="13">
        <f t="shared" si="74"/>
        <v>42230.058993055558</v>
      </c>
    </row>
    <row r="1585" spans="1:20" ht="18.5" customHeight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8267</v>
      </c>
      <c r="O1585" t="s">
        <v>8268</v>
      </c>
      <c r="P1585">
        <f>ROUND(E1585/D1585*100,0)</f>
        <v>192</v>
      </c>
      <c r="Q1585">
        <f t="shared" si="72"/>
        <v>23.65</v>
      </c>
      <c r="S1585" s="13">
        <f t="shared" si="73"/>
        <v>41737.097499999996</v>
      </c>
      <c r="T1585" s="13">
        <f t="shared" si="74"/>
        <v>41773.961111111108</v>
      </c>
    </row>
    <row r="1586" spans="1:20" ht="18.5" customHeight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8286</v>
      </c>
      <c r="O1586" t="s">
        <v>8297</v>
      </c>
      <c r="P1586">
        <f>ROUND(E1586/D1586*100,0)</f>
        <v>125</v>
      </c>
      <c r="Q1586">
        <f t="shared" si="72"/>
        <v>32.01</v>
      </c>
      <c r="S1586" s="13">
        <f t="shared" si="73"/>
        <v>40592.704652777778</v>
      </c>
      <c r="T1586" s="13">
        <f t="shared" si="74"/>
        <v>40622.662986111114</v>
      </c>
    </row>
    <row r="1587" spans="1:20" ht="18.5" customHeight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8282</v>
      </c>
      <c r="O1587" t="s">
        <v>8285</v>
      </c>
      <c r="P1587">
        <f>ROUND(E1587/D1587*100,0)</f>
        <v>339</v>
      </c>
      <c r="Q1587">
        <f t="shared" si="72"/>
        <v>62.59</v>
      </c>
      <c r="S1587" s="13">
        <f t="shared" si="73"/>
        <v>42462.140868055561</v>
      </c>
      <c r="T1587" s="13">
        <f t="shared" si="74"/>
        <v>42489.875</v>
      </c>
    </row>
    <row r="1588" spans="1:20" ht="18.5" customHeight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8282</v>
      </c>
      <c r="O1588" t="s">
        <v>8285</v>
      </c>
      <c r="P1588">
        <f>ROUND(E1588/D1588*100,0)</f>
        <v>128</v>
      </c>
      <c r="Q1588">
        <f t="shared" si="72"/>
        <v>57.52</v>
      </c>
      <c r="S1588" s="13">
        <f t="shared" si="73"/>
        <v>42590.472685185188</v>
      </c>
      <c r="T1588" s="13">
        <f t="shared" si="74"/>
        <v>42620.472685185188</v>
      </c>
    </row>
    <row r="1589" spans="1:20" ht="18.5" customHeight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8278</v>
      </c>
      <c r="O1589" t="s">
        <v>8304</v>
      </c>
      <c r="P1589">
        <f>ROUND(E1589/D1589*100,0)</f>
        <v>19</v>
      </c>
      <c r="Q1589">
        <f t="shared" si="72"/>
        <v>358.88</v>
      </c>
      <c r="S1589" s="13">
        <f t="shared" si="73"/>
        <v>42150.485439814816</v>
      </c>
      <c r="T1589" s="13">
        <f t="shared" si="74"/>
        <v>42181.166666666672</v>
      </c>
    </row>
    <row r="1590" spans="1:20" ht="18.5" customHeight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8282</v>
      </c>
      <c r="O1590" t="s">
        <v>8285</v>
      </c>
      <c r="P1590">
        <f>ROUND(E1590/D1590*100,0)</f>
        <v>287</v>
      </c>
      <c r="Q1590">
        <f t="shared" si="72"/>
        <v>58.57</v>
      </c>
      <c r="S1590" s="13">
        <f t="shared" si="73"/>
        <v>42451.095856481479</v>
      </c>
      <c r="T1590" s="13">
        <f t="shared" si="74"/>
        <v>42465.095856481479</v>
      </c>
    </row>
    <row r="1591" spans="1:20" ht="18.5" customHeight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8282</v>
      </c>
      <c r="O1591" t="s">
        <v>8285</v>
      </c>
      <c r="P1591">
        <f>ROUND(E1591/D1591*100,0)</f>
        <v>115</v>
      </c>
      <c r="Q1591">
        <f t="shared" si="72"/>
        <v>30.19</v>
      </c>
      <c r="S1591" s="13">
        <f t="shared" si="73"/>
        <v>41938.709421296298</v>
      </c>
      <c r="T1591" s="13">
        <f t="shared" si="74"/>
        <v>41966.916666666672</v>
      </c>
    </row>
    <row r="1592" spans="1:20" ht="18.5" customHeight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8282</v>
      </c>
      <c r="O1592" t="s">
        <v>8294</v>
      </c>
      <c r="P1592">
        <f>ROUND(E1592/D1592*100,0)</f>
        <v>143</v>
      </c>
      <c r="Q1592">
        <f t="shared" si="72"/>
        <v>48.54</v>
      </c>
      <c r="S1592" s="13">
        <f t="shared" si="73"/>
        <v>41887.111354166671</v>
      </c>
      <c r="T1592" s="13">
        <f t="shared" si="74"/>
        <v>41909.166666666664</v>
      </c>
    </row>
    <row r="1593" spans="1:20" ht="18.5" customHeight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8282</v>
      </c>
      <c r="O1593" t="s">
        <v>8285</v>
      </c>
      <c r="P1593">
        <f>ROUND(E1593/D1593*100,0)</f>
        <v>110</v>
      </c>
      <c r="Q1593">
        <f t="shared" si="72"/>
        <v>77.22</v>
      </c>
      <c r="S1593" s="13">
        <f t="shared" si="73"/>
        <v>41898.168125000004</v>
      </c>
      <c r="T1593" s="13">
        <f t="shared" si="74"/>
        <v>41913.165972222225</v>
      </c>
    </row>
    <row r="1594" spans="1:20" ht="18.5" customHeight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8282</v>
      </c>
      <c r="O1594" t="s">
        <v>8285</v>
      </c>
      <c r="P1594">
        <f>ROUND(E1594/D1594*100,0)</f>
        <v>114</v>
      </c>
      <c r="Q1594">
        <f t="shared" si="72"/>
        <v>64.91</v>
      </c>
      <c r="S1594" s="13">
        <f t="shared" si="73"/>
        <v>42506.760405092587</v>
      </c>
      <c r="T1594" s="13">
        <f t="shared" si="74"/>
        <v>42536.760405092587</v>
      </c>
    </row>
    <row r="1595" spans="1:20" ht="18.5" customHeight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8267</v>
      </c>
      <c r="O1595" t="s">
        <v>8269</v>
      </c>
      <c r="P1595">
        <f>ROUND(E1595/D1595*100,0)</f>
        <v>3</v>
      </c>
      <c r="Q1595">
        <f t="shared" si="72"/>
        <v>74.790000000000006</v>
      </c>
      <c r="S1595" s="13">
        <f t="shared" si="73"/>
        <v>42422.107129629629</v>
      </c>
      <c r="T1595" s="13">
        <f t="shared" si="74"/>
        <v>42467.065462962957</v>
      </c>
    </row>
    <row r="1596" spans="1:20" ht="18.5" customHeight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8286</v>
      </c>
      <c r="O1596" t="s">
        <v>8290</v>
      </c>
      <c r="P1596">
        <f>ROUND(E1596/D1596*100,0)</f>
        <v>189</v>
      </c>
      <c r="Q1596">
        <f t="shared" si="72"/>
        <v>43.06</v>
      </c>
      <c r="S1596" s="13">
        <f t="shared" si="73"/>
        <v>42424.161898148144</v>
      </c>
      <c r="T1596" s="13">
        <f t="shared" si="74"/>
        <v>42454.12023148148</v>
      </c>
    </row>
    <row r="1597" spans="1:20" ht="18.5" customHeight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8286</v>
      </c>
      <c r="O1597" t="s">
        <v>8290</v>
      </c>
      <c r="P1597">
        <f>ROUND(E1597/D1597*100,0)</f>
        <v>114</v>
      </c>
      <c r="Q1597">
        <f t="shared" si="72"/>
        <v>27.32</v>
      </c>
      <c r="S1597" s="13">
        <f t="shared" si="73"/>
        <v>42401.154930555553</v>
      </c>
      <c r="T1597" s="13">
        <f t="shared" si="74"/>
        <v>42432.154930555553</v>
      </c>
    </row>
    <row r="1598" spans="1:20" ht="18.5" customHeight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8267</v>
      </c>
      <c r="O1598" t="s">
        <v>8299</v>
      </c>
      <c r="P1598">
        <f>ROUND(E1598/D1598*100,0)</f>
        <v>11</v>
      </c>
      <c r="Q1598">
        <f t="shared" si="72"/>
        <v>33.76</v>
      </c>
      <c r="S1598" s="13">
        <f t="shared" si="73"/>
        <v>41962.749027777783</v>
      </c>
      <c r="T1598" s="13">
        <f t="shared" si="74"/>
        <v>41992.818055555559</v>
      </c>
    </row>
    <row r="1599" spans="1:20" ht="18.5" customHeight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8286</v>
      </c>
      <c r="O1599" t="s">
        <v>8290</v>
      </c>
      <c r="P1599">
        <f>ROUND(E1599/D1599*100,0)</f>
        <v>123</v>
      </c>
      <c r="Q1599">
        <f t="shared" si="72"/>
        <v>74.61</v>
      </c>
      <c r="S1599" s="13">
        <f t="shared" si="73"/>
        <v>40665.949976851851</v>
      </c>
      <c r="T1599" s="13">
        <f t="shared" si="74"/>
        <v>40692.041666666664</v>
      </c>
    </row>
    <row r="1600" spans="1:20" ht="18.5" customHeight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8280</v>
      </c>
      <c r="O1600" t="s">
        <v>8281</v>
      </c>
      <c r="P1600">
        <f>ROUND(E1600/D1600*100,0)</f>
        <v>142</v>
      </c>
      <c r="Q1600">
        <f t="shared" si="72"/>
        <v>65.88</v>
      </c>
      <c r="S1600" s="13">
        <f t="shared" si="73"/>
        <v>42292.539548611108</v>
      </c>
      <c r="T1600" s="13">
        <f t="shared" si="74"/>
        <v>42313.58121527778</v>
      </c>
    </row>
    <row r="1601" spans="1:20" ht="18.5" customHeight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8286</v>
      </c>
      <c r="O1601" t="s">
        <v>8297</v>
      </c>
      <c r="P1601">
        <f>ROUND(E1601/D1601*100,0)</f>
        <v>142</v>
      </c>
      <c r="Q1601">
        <f t="shared" si="72"/>
        <v>88.47</v>
      </c>
      <c r="S1601" s="13">
        <f t="shared" si="73"/>
        <v>41526.435613425929</v>
      </c>
      <c r="T1601" s="13">
        <f t="shared" si="74"/>
        <v>41556.435613425929</v>
      </c>
    </row>
    <row r="1602" spans="1:20" ht="18.5" customHeight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8286</v>
      </c>
      <c r="O1602" t="s">
        <v>8290</v>
      </c>
      <c r="P1602">
        <f>ROUND(E1602/D1602*100,0)</f>
        <v>103</v>
      </c>
      <c r="Q1602">
        <f t="shared" si="72"/>
        <v>88.33</v>
      </c>
      <c r="S1602" s="13">
        <f t="shared" si="73"/>
        <v>41442.741249999999</v>
      </c>
      <c r="T1602" s="13">
        <f t="shared" si="74"/>
        <v>41458.207638888889</v>
      </c>
    </row>
    <row r="1603" spans="1:20" ht="18.5" customHeight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8282</v>
      </c>
      <c r="O1603" t="s">
        <v>8285</v>
      </c>
      <c r="P1603">
        <f>ROUND(E1603/D1603*100,0)</f>
        <v>47</v>
      </c>
      <c r="Q1603">
        <f t="shared" ref="Q1603:Q1666" si="75">IFERROR(ROUND(E1603/L1603,2),0)</f>
        <v>166.06</v>
      </c>
      <c r="S1603" s="13">
        <f t="shared" ref="S1603:S1666" si="76">(((J1603/60)/60)/24)+DATE(1970,1,1)</f>
        <v>41804.937083333331</v>
      </c>
      <c r="T1603" s="13">
        <f t="shared" ref="T1603:T1666" si="77">(((I1603/60)/60)/24)+DATE(1970,1,1)</f>
        <v>41821.9375</v>
      </c>
    </row>
    <row r="1604" spans="1:20" ht="18.5" customHeight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8282</v>
      </c>
      <c r="O1604" t="s">
        <v>8285</v>
      </c>
      <c r="P1604">
        <f>ROUND(E1604/D1604*100,0)</f>
        <v>112</v>
      </c>
      <c r="Q1604">
        <f t="shared" si="75"/>
        <v>41.24</v>
      </c>
      <c r="S1604" s="13">
        <f t="shared" si="76"/>
        <v>42284.516064814816</v>
      </c>
      <c r="T1604" s="13">
        <f t="shared" si="77"/>
        <v>42307.875</v>
      </c>
    </row>
    <row r="1605" spans="1:20" ht="18.5" customHeight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8282</v>
      </c>
      <c r="O1605" t="s">
        <v>8285</v>
      </c>
      <c r="P1605">
        <f>ROUND(E1605/D1605*100,0)</f>
        <v>140</v>
      </c>
      <c r="Q1605">
        <f t="shared" si="75"/>
        <v>50.98</v>
      </c>
      <c r="S1605" s="13">
        <f t="shared" si="76"/>
        <v>42016.706678240742</v>
      </c>
      <c r="T1605" s="13">
        <f t="shared" si="77"/>
        <v>42047.249305555553</v>
      </c>
    </row>
    <row r="1606" spans="1:20" ht="18.5" customHeight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8267</v>
      </c>
      <c r="O1606" t="s">
        <v>8274</v>
      </c>
      <c r="P1606">
        <f>ROUND(E1606/D1606*100,0)</f>
        <v>112</v>
      </c>
      <c r="Q1606">
        <f t="shared" si="75"/>
        <v>56</v>
      </c>
      <c r="S1606" s="13">
        <f t="shared" si="76"/>
        <v>42128.628113425926</v>
      </c>
      <c r="T1606" s="13">
        <f t="shared" si="77"/>
        <v>42158.628113425926</v>
      </c>
    </row>
    <row r="1607" spans="1:20" ht="18.5" customHeight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8282</v>
      </c>
      <c r="O1607" t="s">
        <v>8285</v>
      </c>
      <c r="P1607">
        <f>ROUND(E1607/D1607*100,0)</f>
        <v>23</v>
      </c>
      <c r="Q1607">
        <f t="shared" si="75"/>
        <v>96.55</v>
      </c>
      <c r="S1607" s="13">
        <f t="shared" si="76"/>
        <v>42192.905694444446</v>
      </c>
      <c r="T1607" s="13">
        <f t="shared" si="77"/>
        <v>42236.711805555555</v>
      </c>
    </row>
    <row r="1608" spans="1:20" ht="18.5" customHeight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8286</v>
      </c>
      <c r="O1608" t="s">
        <v>8297</v>
      </c>
      <c r="P1608">
        <f>ROUND(E1608/D1608*100,0)</f>
        <v>140</v>
      </c>
      <c r="Q1608">
        <f t="shared" si="75"/>
        <v>53.75</v>
      </c>
      <c r="S1608" s="13">
        <f t="shared" si="76"/>
        <v>42461.885138888887</v>
      </c>
      <c r="T1608" s="13">
        <f t="shared" si="77"/>
        <v>42521.885138888887</v>
      </c>
    </row>
    <row r="1609" spans="1:20" ht="18.5" customHeight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8275</v>
      </c>
      <c r="O1609" t="s">
        <v>8303</v>
      </c>
      <c r="P1609">
        <f>ROUND(E1609/D1609*100,0)</f>
        <v>43</v>
      </c>
      <c r="Q1609">
        <f t="shared" si="75"/>
        <v>58.08</v>
      </c>
      <c r="S1609" s="13">
        <f t="shared" si="76"/>
        <v>41733.716435185182</v>
      </c>
      <c r="T1609" s="13">
        <f t="shared" si="77"/>
        <v>41763.716435185182</v>
      </c>
    </row>
    <row r="1610" spans="1:20" ht="18.5" customHeight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8282</v>
      </c>
      <c r="O1610" t="s">
        <v>8285</v>
      </c>
      <c r="P1610">
        <f>ROUND(E1610/D1610*100,0)</f>
        <v>110</v>
      </c>
      <c r="Q1610">
        <f t="shared" si="75"/>
        <v>81.03</v>
      </c>
      <c r="S1610" s="13">
        <f t="shared" si="76"/>
        <v>41901.282025462962</v>
      </c>
      <c r="T1610" s="13">
        <f t="shared" si="77"/>
        <v>41922.875</v>
      </c>
    </row>
    <row r="1611" spans="1:20" ht="18.5" customHeight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8280</v>
      </c>
      <c r="O1611" t="s">
        <v>8291</v>
      </c>
      <c r="P1611">
        <f>ROUND(E1611/D1611*100,0)</f>
        <v>110</v>
      </c>
      <c r="Q1611">
        <f t="shared" si="75"/>
        <v>41.68</v>
      </c>
      <c r="S1611" s="13">
        <f t="shared" si="76"/>
        <v>41375.057222222218</v>
      </c>
      <c r="T1611" s="13">
        <f t="shared" si="77"/>
        <v>41405.057222222218</v>
      </c>
    </row>
    <row r="1612" spans="1:20" ht="18.5" customHeight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8282</v>
      </c>
      <c r="O1612" t="s">
        <v>8285</v>
      </c>
      <c r="P1612">
        <f>ROUND(E1612/D1612*100,0)</f>
        <v>100</v>
      </c>
      <c r="Q1612">
        <f t="shared" si="75"/>
        <v>125</v>
      </c>
      <c r="S1612" s="13">
        <f t="shared" si="76"/>
        <v>42442.623344907406</v>
      </c>
      <c r="T1612" s="13">
        <f t="shared" si="77"/>
        <v>42470.833333333328</v>
      </c>
    </row>
    <row r="1613" spans="1:20" ht="18.5" customHeight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8280</v>
      </c>
      <c r="O1613" t="s">
        <v>8298</v>
      </c>
      <c r="P1613">
        <f>ROUND(E1613/D1613*100,0)</f>
        <v>23</v>
      </c>
      <c r="Q1613">
        <f t="shared" si="75"/>
        <v>39.229999999999997</v>
      </c>
      <c r="S1613" s="13">
        <f t="shared" si="76"/>
        <v>41218.391446759262</v>
      </c>
      <c r="T1613" s="13">
        <f t="shared" si="77"/>
        <v>41248.391446759262</v>
      </c>
    </row>
    <row r="1614" spans="1:20" ht="18.5" customHeight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8282</v>
      </c>
      <c r="O1614" t="s">
        <v>8285</v>
      </c>
      <c r="P1614">
        <f>ROUND(E1614/D1614*100,0)</f>
        <v>110</v>
      </c>
      <c r="Q1614">
        <f t="shared" si="75"/>
        <v>61.02</v>
      </c>
      <c r="S1614" s="13">
        <f t="shared" si="76"/>
        <v>42264.29178240741</v>
      </c>
      <c r="T1614" s="13">
        <f t="shared" si="77"/>
        <v>42294.29178240741</v>
      </c>
    </row>
    <row r="1615" spans="1:20" ht="18.5" customHeight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8270</v>
      </c>
      <c r="O1615" t="s">
        <v>8292</v>
      </c>
      <c r="P1615">
        <f>ROUND(E1615/D1615*100,0)</f>
        <v>144</v>
      </c>
      <c r="Q1615">
        <f t="shared" si="75"/>
        <v>66.709999999999994</v>
      </c>
      <c r="S1615" s="13">
        <f t="shared" si="76"/>
        <v>40909.649201388893</v>
      </c>
      <c r="T1615" s="13">
        <f t="shared" si="77"/>
        <v>40937.649201388893</v>
      </c>
    </row>
    <row r="1616" spans="1:20" ht="18.5" customHeight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8286</v>
      </c>
      <c r="O1616" t="s">
        <v>8287</v>
      </c>
      <c r="P1616">
        <f>ROUND(E1616/D1616*100,0)</f>
        <v>109</v>
      </c>
      <c r="Q1616">
        <f t="shared" si="75"/>
        <v>50.63</v>
      </c>
      <c r="S1616" s="13">
        <f t="shared" si="76"/>
        <v>41160.871886574074</v>
      </c>
      <c r="T1616" s="13">
        <f t="shared" si="77"/>
        <v>41188.415972222225</v>
      </c>
    </row>
    <row r="1617" spans="1:20" ht="18.5" customHeight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8286</v>
      </c>
      <c r="O1617" t="s">
        <v>8290</v>
      </c>
      <c r="P1617">
        <f>ROUND(E1617/D1617*100,0)</f>
        <v>109</v>
      </c>
      <c r="Q1617">
        <f t="shared" si="75"/>
        <v>24.15</v>
      </c>
      <c r="S1617" s="13">
        <f t="shared" si="76"/>
        <v>42065.053368055553</v>
      </c>
      <c r="T1617" s="13">
        <f t="shared" si="77"/>
        <v>42125.011701388896</v>
      </c>
    </row>
    <row r="1618" spans="1:20" ht="18.5" customHeight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8282</v>
      </c>
      <c r="O1618" t="s">
        <v>8294</v>
      </c>
      <c r="P1618">
        <f>ROUND(E1618/D1618*100,0)</f>
        <v>55</v>
      </c>
      <c r="Q1618">
        <f t="shared" si="75"/>
        <v>109.04</v>
      </c>
      <c r="S1618" s="13">
        <f t="shared" si="76"/>
        <v>42293.853541666671</v>
      </c>
      <c r="T1618" s="13">
        <f t="shared" si="77"/>
        <v>42352.249305555553</v>
      </c>
    </row>
    <row r="1619" spans="1:20" ht="18.5" customHeight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8267</v>
      </c>
      <c r="O1619" t="s">
        <v>8301</v>
      </c>
      <c r="P1619">
        <f>ROUND(E1619/D1619*100,0)</f>
        <v>9</v>
      </c>
      <c r="Q1619">
        <f t="shared" si="75"/>
        <v>389.29</v>
      </c>
      <c r="S1619" s="13">
        <f t="shared" si="76"/>
        <v>42080.757326388892</v>
      </c>
      <c r="T1619" s="13">
        <f t="shared" si="77"/>
        <v>42110.757326388892</v>
      </c>
    </row>
    <row r="1620" spans="1:20" ht="18.5" customHeight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8282</v>
      </c>
      <c r="O1620" t="s">
        <v>8285</v>
      </c>
      <c r="P1620">
        <f>ROUND(E1620/D1620*100,0)</f>
        <v>109</v>
      </c>
      <c r="Q1620">
        <f t="shared" si="75"/>
        <v>40.07</v>
      </c>
      <c r="S1620" s="13">
        <f t="shared" si="76"/>
        <v>41491.79478009259</v>
      </c>
      <c r="T1620" s="13">
        <f t="shared" si="77"/>
        <v>41509.79478009259</v>
      </c>
    </row>
    <row r="1621" spans="1:20" ht="18.5" customHeight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8275</v>
      </c>
      <c r="O1621" t="s">
        <v>8293</v>
      </c>
      <c r="P1621">
        <f>ROUND(E1621/D1621*100,0)</f>
        <v>1</v>
      </c>
      <c r="Q1621">
        <f t="shared" si="75"/>
        <v>49.38</v>
      </c>
      <c r="S1621" s="13">
        <f t="shared" si="76"/>
        <v>41927.295694444445</v>
      </c>
      <c r="T1621" s="13">
        <f t="shared" si="77"/>
        <v>41959.337361111116</v>
      </c>
    </row>
    <row r="1622" spans="1:20" ht="18.5" customHeight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8278</v>
      </c>
      <c r="O1622" t="s">
        <v>8279</v>
      </c>
      <c r="P1622">
        <f>ROUND(E1622/D1622*100,0)</f>
        <v>181</v>
      </c>
      <c r="Q1622">
        <f t="shared" si="75"/>
        <v>40.49</v>
      </c>
      <c r="S1622" s="13">
        <f t="shared" si="76"/>
        <v>42761.961099537039</v>
      </c>
      <c r="T1622" s="13">
        <f t="shared" si="77"/>
        <v>42791.961099537039</v>
      </c>
    </row>
    <row r="1623" spans="1:20" ht="18.5" customHeight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8286</v>
      </c>
      <c r="O1623" t="s">
        <v>8287</v>
      </c>
      <c r="P1623">
        <f>ROUND(E1623/D1623*100,0)</f>
        <v>108</v>
      </c>
      <c r="Q1623">
        <f t="shared" si="75"/>
        <v>54.2</v>
      </c>
      <c r="S1623" s="13">
        <f t="shared" si="76"/>
        <v>41773.932534722226</v>
      </c>
      <c r="T1623" s="13">
        <f t="shared" si="77"/>
        <v>41811.207638888889</v>
      </c>
    </row>
    <row r="1624" spans="1:20" ht="18.5" customHeight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8286</v>
      </c>
      <c r="O1624" t="s">
        <v>8290</v>
      </c>
      <c r="P1624">
        <f>ROUND(E1624/D1624*100,0)</f>
        <v>108</v>
      </c>
      <c r="Q1624">
        <f t="shared" si="75"/>
        <v>48.33</v>
      </c>
      <c r="S1624" s="13">
        <f t="shared" si="76"/>
        <v>40638.092974537038</v>
      </c>
      <c r="T1624" s="13">
        <f t="shared" si="77"/>
        <v>40668.092974537038</v>
      </c>
    </row>
    <row r="1625" spans="1:20" ht="18.5" customHeight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8282</v>
      </c>
      <c r="O1625" t="s">
        <v>8285</v>
      </c>
      <c r="P1625">
        <f>ROUND(E1625/D1625*100,0)</f>
        <v>108</v>
      </c>
      <c r="Q1625">
        <f t="shared" si="75"/>
        <v>47.46</v>
      </c>
      <c r="S1625" s="13">
        <f t="shared" si="76"/>
        <v>41759.13962962963</v>
      </c>
      <c r="T1625" s="13">
        <f t="shared" si="77"/>
        <v>41791.165972222225</v>
      </c>
    </row>
    <row r="1626" spans="1:20" ht="18.5" customHeight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8286</v>
      </c>
      <c r="O1626" t="s">
        <v>8309</v>
      </c>
      <c r="P1626">
        <f>ROUND(E1626/D1626*100,0)</f>
        <v>42</v>
      </c>
      <c r="Q1626">
        <f t="shared" si="75"/>
        <v>34.18</v>
      </c>
      <c r="S1626" s="13">
        <f t="shared" si="76"/>
        <v>41541.106921296298</v>
      </c>
      <c r="T1626" s="13">
        <f t="shared" si="77"/>
        <v>41563.415972222225</v>
      </c>
    </row>
    <row r="1627" spans="1:20" ht="18.5" customHeight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8282</v>
      </c>
      <c r="O1627" t="s">
        <v>8294</v>
      </c>
      <c r="P1627">
        <f>ROUND(E1627/D1627*100,0)</f>
        <v>108</v>
      </c>
      <c r="Q1627">
        <f t="shared" si="75"/>
        <v>72.97</v>
      </c>
      <c r="S1627" s="13">
        <f t="shared" si="76"/>
        <v>41775.636157407411</v>
      </c>
      <c r="T1627" s="13">
        <f t="shared" si="77"/>
        <v>41805.636157407411</v>
      </c>
    </row>
    <row r="1628" spans="1:20" ht="18.5" customHeight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8282</v>
      </c>
      <c r="O1628" t="s">
        <v>8285</v>
      </c>
      <c r="P1628">
        <f>ROUND(E1628/D1628*100,0)</f>
        <v>5</v>
      </c>
      <c r="Q1628">
        <f t="shared" si="75"/>
        <v>450</v>
      </c>
      <c r="S1628" s="13">
        <f t="shared" si="76"/>
        <v>42785.270370370374</v>
      </c>
      <c r="T1628" s="13">
        <f t="shared" si="77"/>
        <v>42819.189583333333</v>
      </c>
    </row>
    <row r="1629" spans="1:20" ht="18.5" customHeight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8272</v>
      </c>
      <c r="O1629" t="s">
        <v>8273</v>
      </c>
      <c r="P1629">
        <f>ROUND(E1629/D1629*100,0)</f>
        <v>101</v>
      </c>
      <c r="Q1629">
        <f t="shared" si="75"/>
        <v>299.22000000000003</v>
      </c>
      <c r="S1629" s="13">
        <f t="shared" si="76"/>
        <v>42161.770833333328</v>
      </c>
      <c r="T1629" s="13">
        <f t="shared" si="77"/>
        <v>42193.770833333328</v>
      </c>
    </row>
    <row r="1630" spans="1:20" ht="18.5" customHeight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8286</v>
      </c>
      <c r="O1630" t="s">
        <v>8297</v>
      </c>
      <c r="P1630">
        <f>ROUND(E1630/D1630*100,0)</f>
        <v>128</v>
      </c>
      <c r="Q1630">
        <f t="shared" si="75"/>
        <v>45.59</v>
      </c>
      <c r="S1630" s="13">
        <f t="shared" si="76"/>
        <v>42039.878379629634</v>
      </c>
      <c r="T1630" s="13">
        <f t="shared" si="77"/>
        <v>42069.878379629634</v>
      </c>
    </row>
    <row r="1631" spans="1:20" ht="18.5" customHeight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8282</v>
      </c>
      <c r="O1631" t="s">
        <v>8285</v>
      </c>
      <c r="P1631">
        <f>ROUND(E1631/D1631*100,0)</f>
        <v>108</v>
      </c>
      <c r="Q1631">
        <f t="shared" si="75"/>
        <v>70.760000000000005</v>
      </c>
      <c r="S1631" s="13">
        <f t="shared" si="76"/>
        <v>42545.478333333333</v>
      </c>
      <c r="T1631" s="13">
        <f t="shared" si="77"/>
        <v>42575.478333333333</v>
      </c>
    </row>
    <row r="1632" spans="1:20" ht="18.5" customHeight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8286</v>
      </c>
      <c r="O1632" t="s">
        <v>8290</v>
      </c>
      <c r="P1632">
        <f>ROUND(E1632/D1632*100,0)</f>
        <v>134</v>
      </c>
      <c r="Q1632">
        <f t="shared" si="75"/>
        <v>70.55</v>
      </c>
      <c r="S1632" s="13">
        <f t="shared" si="76"/>
        <v>41768.841921296298</v>
      </c>
      <c r="T1632" s="13">
        <f t="shared" si="77"/>
        <v>41799.208333333336</v>
      </c>
    </row>
    <row r="1633" spans="1:20" ht="18.5" customHeight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8282</v>
      </c>
      <c r="O1633" t="s">
        <v>8294</v>
      </c>
      <c r="P1633">
        <f>ROUND(E1633/D1633*100,0)</f>
        <v>107</v>
      </c>
      <c r="Q1633">
        <f t="shared" si="75"/>
        <v>81.239999999999995</v>
      </c>
      <c r="S1633" s="13">
        <f t="shared" si="76"/>
        <v>41982.773356481484</v>
      </c>
      <c r="T1633" s="13">
        <f t="shared" si="77"/>
        <v>42022.773356481484</v>
      </c>
    </row>
    <row r="1634" spans="1:20" ht="18.5" customHeight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8267</v>
      </c>
      <c r="O1634" t="s">
        <v>8277</v>
      </c>
      <c r="P1634">
        <f>ROUND(E1634/D1634*100,0)</f>
        <v>3</v>
      </c>
      <c r="Q1634">
        <f t="shared" si="75"/>
        <v>106.8</v>
      </c>
      <c r="S1634" s="13">
        <f t="shared" si="76"/>
        <v>42116.54315972222</v>
      </c>
      <c r="T1634" s="13">
        <f t="shared" si="77"/>
        <v>42146.541666666672</v>
      </c>
    </row>
    <row r="1635" spans="1:20" ht="18.5" customHeight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8282</v>
      </c>
      <c r="O1635" t="s">
        <v>8285</v>
      </c>
      <c r="P1635">
        <f>ROUND(E1635/D1635*100,0)</f>
        <v>107</v>
      </c>
      <c r="Q1635">
        <f t="shared" si="75"/>
        <v>37.08</v>
      </c>
      <c r="S1635" s="13">
        <f t="shared" si="76"/>
        <v>42318.593703703707</v>
      </c>
      <c r="T1635" s="13">
        <f t="shared" si="77"/>
        <v>42348.593703703707</v>
      </c>
    </row>
    <row r="1636" spans="1:20" ht="18.5" customHeight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8282</v>
      </c>
      <c r="O1636" t="s">
        <v>8285</v>
      </c>
      <c r="P1636">
        <f>ROUND(E1636/D1636*100,0)</f>
        <v>107</v>
      </c>
      <c r="Q1636">
        <f t="shared" si="75"/>
        <v>37.590000000000003</v>
      </c>
      <c r="S1636" s="13">
        <f t="shared" si="76"/>
        <v>41766.80572916667</v>
      </c>
      <c r="T1636" s="13">
        <f t="shared" si="77"/>
        <v>41799.80572916667</v>
      </c>
    </row>
    <row r="1637" spans="1:20" ht="18.5" customHeight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8282</v>
      </c>
      <c r="O1637" t="s">
        <v>8285</v>
      </c>
      <c r="P1637">
        <f>ROUND(E1637/D1637*100,0)</f>
        <v>107</v>
      </c>
      <c r="Q1637">
        <f t="shared" si="75"/>
        <v>35.04</v>
      </c>
      <c r="S1637" s="13">
        <f t="shared" si="76"/>
        <v>42495.434236111112</v>
      </c>
      <c r="T1637" s="13">
        <f t="shared" si="77"/>
        <v>42523.434236111112</v>
      </c>
    </row>
    <row r="1638" spans="1:20" ht="18.5" customHeight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8275</v>
      </c>
      <c r="O1638" t="s">
        <v>8276</v>
      </c>
      <c r="P1638">
        <f>ROUND(E1638/D1638*100,0)</f>
        <v>408</v>
      </c>
      <c r="Q1638">
        <f t="shared" si="75"/>
        <v>33.549999999999997</v>
      </c>
      <c r="S1638" s="13">
        <f t="shared" si="76"/>
        <v>41965.616655092599</v>
      </c>
      <c r="T1638" s="13">
        <f t="shared" si="77"/>
        <v>41995.616655092599</v>
      </c>
    </row>
    <row r="1639" spans="1:20" ht="18.5" customHeight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8282</v>
      </c>
      <c r="O1639" t="s">
        <v>8285</v>
      </c>
      <c r="P1639">
        <f>ROUND(E1639/D1639*100,0)</f>
        <v>106</v>
      </c>
      <c r="Q1639">
        <f t="shared" si="75"/>
        <v>64.63</v>
      </c>
      <c r="S1639" s="13">
        <f t="shared" si="76"/>
        <v>42170.910231481481</v>
      </c>
      <c r="T1639" s="13">
        <f t="shared" si="77"/>
        <v>42205.165972222225</v>
      </c>
    </row>
    <row r="1640" spans="1:20" ht="18.5" customHeight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8282</v>
      </c>
      <c r="O1640" t="s">
        <v>8285</v>
      </c>
      <c r="P1640">
        <f>ROUND(E1640/D1640*100,0)</f>
        <v>106</v>
      </c>
      <c r="Q1640">
        <f t="shared" si="75"/>
        <v>46.43</v>
      </c>
      <c r="S1640" s="13">
        <f t="shared" si="76"/>
        <v>42167.434166666666</v>
      </c>
      <c r="T1640" s="13">
        <f t="shared" si="77"/>
        <v>42197.434166666666</v>
      </c>
    </row>
    <row r="1641" spans="1:20" ht="18.5" customHeight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8272</v>
      </c>
      <c r="O1641" t="s">
        <v>8273</v>
      </c>
      <c r="P1641">
        <f>ROUND(E1641/D1641*100,0)</f>
        <v>132</v>
      </c>
      <c r="Q1641">
        <f t="shared" si="75"/>
        <v>105.44</v>
      </c>
      <c r="S1641" s="13">
        <f t="shared" si="76"/>
        <v>42104.840335648143</v>
      </c>
      <c r="T1641" s="13">
        <f t="shared" si="77"/>
        <v>42164.840335648143</v>
      </c>
    </row>
    <row r="1642" spans="1:20" ht="18.5" customHeight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8282</v>
      </c>
      <c r="O1642" t="s">
        <v>8285</v>
      </c>
      <c r="P1642">
        <f>ROUND(E1642/D1642*100,0)</f>
        <v>146</v>
      </c>
      <c r="Q1642">
        <f t="shared" si="75"/>
        <v>292.77999999999997</v>
      </c>
      <c r="S1642" s="13">
        <f t="shared" si="76"/>
        <v>41822.57503472222</v>
      </c>
      <c r="T1642" s="13">
        <f t="shared" si="77"/>
        <v>41825.041666666664</v>
      </c>
    </row>
    <row r="1643" spans="1:20" ht="18.5" customHeight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8286</v>
      </c>
      <c r="O1643" t="s">
        <v>8287</v>
      </c>
      <c r="P1643">
        <f>ROUND(E1643/D1643*100,0)</f>
        <v>103</v>
      </c>
      <c r="Q1643">
        <f t="shared" si="75"/>
        <v>77.349999999999994</v>
      </c>
      <c r="S1643" s="13">
        <f t="shared" si="76"/>
        <v>41371.648078703707</v>
      </c>
      <c r="T1643" s="13">
        <f t="shared" si="77"/>
        <v>41401.648078703707</v>
      </c>
    </row>
    <row r="1644" spans="1:20" ht="18.5" customHeight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8267</v>
      </c>
      <c r="O1644" t="s">
        <v>8301</v>
      </c>
      <c r="P1644">
        <f>ROUND(E1644/D1644*100,0)</f>
        <v>11</v>
      </c>
      <c r="Q1644">
        <f t="shared" si="75"/>
        <v>97.41</v>
      </c>
      <c r="S1644" s="13">
        <f t="shared" si="76"/>
        <v>42268.531631944439</v>
      </c>
      <c r="T1644" s="13">
        <f t="shared" si="77"/>
        <v>42298.531631944439</v>
      </c>
    </row>
    <row r="1645" spans="1:20" ht="18.5" customHeight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8282</v>
      </c>
      <c r="O1645" t="s">
        <v>8285</v>
      </c>
      <c r="P1645">
        <f>ROUND(E1645/D1645*100,0)</f>
        <v>175</v>
      </c>
      <c r="Q1645">
        <f t="shared" si="75"/>
        <v>48.7</v>
      </c>
      <c r="S1645" s="13">
        <f t="shared" si="76"/>
        <v>42493.219236111108</v>
      </c>
      <c r="T1645" s="13">
        <f t="shared" si="77"/>
        <v>42531.125</v>
      </c>
    </row>
    <row r="1646" spans="1:20" ht="18.5" customHeight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8282</v>
      </c>
      <c r="O1646" t="s">
        <v>8285</v>
      </c>
      <c r="P1646">
        <f>ROUND(E1646/D1646*100,0)</f>
        <v>105</v>
      </c>
      <c r="Q1646">
        <f t="shared" si="75"/>
        <v>40.94</v>
      </c>
      <c r="S1646" s="13">
        <f t="shared" si="76"/>
        <v>42462.893495370372</v>
      </c>
      <c r="T1646" s="13">
        <f t="shared" si="77"/>
        <v>42492.893495370372</v>
      </c>
    </row>
    <row r="1647" spans="1:20" ht="18.5" customHeight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8286</v>
      </c>
      <c r="O1647" t="s">
        <v>8287</v>
      </c>
      <c r="P1647">
        <f>ROUND(E1647/D1647*100,0)</f>
        <v>105</v>
      </c>
      <c r="Q1647">
        <f t="shared" si="75"/>
        <v>32.32</v>
      </c>
      <c r="S1647" s="13">
        <f t="shared" si="76"/>
        <v>40310.287673611114</v>
      </c>
      <c r="T1647" s="13">
        <f t="shared" si="77"/>
        <v>40369.916666666664</v>
      </c>
    </row>
    <row r="1648" spans="1:20" ht="18.5" customHeight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8282</v>
      </c>
      <c r="O1648" t="s">
        <v>8285</v>
      </c>
      <c r="P1648">
        <f>ROUND(E1648/D1648*100,0)</f>
        <v>174</v>
      </c>
      <c r="Q1648">
        <f t="shared" si="75"/>
        <v>68.84</v>
      </c>
      <c r="S1648" s="13">
        <f t="shared" si="76"/>
        <v>42440.416504629626</v>
      </c>
      <c r="T1648" s="13">
        <f t="shared" si="77"/>
        <v>42463.708333333328</v>
      </c>
    </row>
    <row r="1649" spans="1:20" ht="18.5" customHeight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8280</v>
      </c>
      <c r="O1649" t="s">
        <v>8302</v>
      </c>
      <c r="P1649">
        <f>ROUND(E1649/D1649*100,0)</f>
        <v>105</v>
      </c>
      <c r="Q1649">
        <f t="shared" si="75"/>
        <v>104.6</v>
      </c>
      <c r="S1649" s="13">
        <f t="shared" si="76"/>
        <v>40322.53938657407</v>
      </c>
      <c r="T1649" s="13">
        <f t="shared" si="77"/>
        <v>40332.070138888892</v>
      </c>
    </row>
    <row r="1650" spans="1:20" ht="18.5" customHeight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8286</v>
      </c>
      <c r="O1650" t="s">
        <v>8295</v>
      </c>
      <c r="P1650">
        <f>ROUND(E1650/D1650*100,0)</f>
        <v>130</v>
      </c>
      <c r="Q1650">
        <f t="shared" si="75"/>
        <v>37.270000000000003</v>
      </c>
      <c r="S1650" s="13">
        <f t="shared" si="76"/>
        <v>42522.880243055552</v>
      </c>
      <c r="T1650" s="13">
        <f t="shared" si="77"/>
        <v>42582.822916666672</v>
      </c>
    </row>
    <row r="1651" spans="1:20" ht="18.5" customHeight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8286</v>
      </c>
      <c r="O1651" t="s">
        <v>8295</v>
      </c>
      <c r="P1651">
        <f>ROUND(E1651/D1651*100,0)</f>
        <v>104</v>
      </c>
      <c r="Q1651">
        <f t="shared" si="75"/>
        <v>66.87</v>
      </c>
      <c r="S1651" s="13">
        <f t="shared" si="76"/>
        <v>41526.592395833337</v>
      </c>
      <c r="T1651" s="13">
        <f t="shared" si="77"/>
        <v>41561.165972222225</v>
      </c>
    </row>
    <row r="1652" spans="1:20" ht="18.5" customHeight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8282</v>
      </c>
      <c r="O1652" t="s">
        <v>8294</v>
      </c>
      <c r="P1652">
        <f>ROUND(E1652/D1652*100,0)</f>
        <v>52</v>
      </c>
      <c r="Q1652">
        <f t="shared" si="75"/>
        <v>49.21</v>
      </c>
      <c r="S1652" s="13">
        <f t="shared" si="76"/>
        <v>41858.761782407404</v>
      </c>
      <c r="T1652" s="13">
        <f t="shared" si="77"/>
        <v>41888.875</v>
      </c>
    </row>
    <row r="1653" spans="1:20" ht="18.5" customHeight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8267</v>
      </c>
      <c r="O1653" t="s">
        <v>8269</v>
      </c>
      <c r="P1653">
        <f>ROUND(E1653/D1653*100,0)</f>
        <v>3</v>
      </c>
      <c r="Q1653">
        <f t="shared" si="75"/>
        <v>108.63</v>
      </c>
      <c r="S1653" s="13">
        <f t="shared" si="76"/>
        <v>42489.696585648147</v>
      </c>
      <c r="T1653" s="13">
        <f t="shared" si="77"/>
        <v>42549.696585648147</v>
      </c>
    </row>
    <row r="1654" spans="1:20" ht="18.5" customHeight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8286</v>
      </c>
      <c r="O1654" t="s">
        <v>8290</v>
      </c>
      <c r="P1654">
        <f>ROUND(E1654/D1654*100,0)</f>
        <v>104</v>
      </c>
      <c r="Q1654">
        <f t="shared" si="75"/>
        <v>27.15</v>
      </c>
      <c r="S1654" s="13">
        <f t="shared" si="76"/>
        <v>41766.970648148148</v>
      </c>
      <c r="T1654" s="13">
        <f t="shared" si="77"/>
        <v>41799.165972222225</v>
      </c>
    </row>
    <row r="1655" spans="1:20" ht="18.5" customHeight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8282</v>
      </c>
      <c r="O1655" t="s">
        <v>8285</v>
      </c>
      <c r="P1655">
        <f>ROUND(E1655/D1655*100,0)</f>
        <v>104</v>
      </c>
      <c r="Q1655">
        <f t="shared" si="75"/>
        <v>186.07</v>
      </c>
      <c r="S1655" s="13">
        <f t="shared" si="76"/>
        <v>42100.927858796291</v>
      </c>
      <c r="T1655" s="13">
        <f t="shared" si="77"/>
        <v>42126.875</v>
      </c>
    </row>
    <row r="1656" spans="1:20" ht="18.5" customHeight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8286</v>
      </c>
      <c r="O1656" t="s">
        <v>8287</v>
      </c>
      <c r="P1656">
        <f>ROUND(E1656/D1656*100,0)</f>
        <v>104</v>
      </c>
      <c r="Q1656">
        <f t="shared" si="75"/>
        <v>57.78</v>
      </c>
      <c r="S1656" s="13">
        <f t="shared" si="76"/>
        <v>40632.94195601852</v>
      </c>
      <c r="T1656" s="13">
        <f t="shared" si="77"/>
        <v>40649.165972222225</v>
      </c>
    </row>
    <row r="1657" spans="1:20" ht="18.5" customHeight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8282</v>
      </c>
      <c r="O1657" t="s">
        <v>8285</v>
      </c>
      <c r="P1657">
        <f>ROUND(E1657/D1657*100,0)</f>
        <v>104</v>
      </c>
      <c r="Q1657">
        <f t="shared" si="75"/>
        <v>19.7</v>
      </c>
      <c r="S1657" s="13">
        <f t="shared" si="76"/>
        <v>42060.035636574074</v>
      </c>
      <c r="T1657" s="13">
        <f t="shared" si="77"/>
        <v>42081.708333333328</v>
      </c>
    </row>
    <row r="1658" spans="1:20" ht="18.5" customHeight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8282</v>
      </c>
      <c r="O1658" t="s">
        <v>8285</v>
      </c>
      <c r="P1658">
        <f>ROUND(E1658/D1658*100,0)</f>
        <v>104</v>
      </c>
      <c r="Q1658">
        <f t="shared" si="75"/>
        <v>866.67</v>
      </c>
      <c r="S1658" s="13">
        <f t="shared" si="76"/>
        <v>42321.101759259262</v>
      </c>
      <c r="T1658" s="13">
        <f t="shared" si="77"/>
        <v>42351.101759259262</v>
      </c>
    </row>
    <row r="1659" spans="1:20" ht="18.5" customHeight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8270</v>
      </c>
      <c r="O1659" t="s">
        <v>8292</v>
      </c>
      <c r="P1659">
        <f>ROUND(E1659/D1659*100,0)</f>
        <v>173</v>
      </c>
      <c r="Q1659">
        <f t="shared" si="75"/>
        <v>32.07</v>
      </c>
      <c r="S1659" s="13">
        <f t="shared" si="76"/>
        <v>41095.900694444441</v>
      </c>
      <c r="T1659" s="13">
        <f t="shared" si="77"/>
        <v>41123.900694444441</v>
      </c>
    </row>
    <row r="1660" spans="1:20" ht="18.5" customHeight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8280</v>
      </c>
      <c r="O1660" t="s">
        <v>8281</v>
      </c>
      <c r="P1660">
        <f>ROUND(E1660/D1660*100,0)</f>
        <v>106</v>
      </c>
      <c r="Q1660">
        <f t="shared" si="75"/>
        <v>54.08</v>
      </c>
      <c r="S1660" s="13">
        <f t="shared" si="76"/>
        <v>42576.452731481477</v>
      </c>
      <c r="T1660" s="13">
        <f t="shared" si="77"/>
        <v>42607.452731481477</v>
      </c>
    </row>
    <row r="1661" spans="1:20" ht="18.5" customHeight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8282</v>
      </c>
      <c r="O1661" t="s">
        <v>8285</v>
      </c>
      <c r="P1661">
        <f>ROUND(E1661/D1661*100,0)</f>
        <v>104</v>
      </c>
      <c r="Q1661">
        <f t="shared" si="75"/>
        <v>66.510000000000005</v>
      </c>
      <c r="S1661" s="13">
        <f t="shared" si="76"/>
        <v>41760.935706018521</v>
      </c>
      <c r="T1661" s="13">
        <f t="shared" si="77"/>
        <v>41772.166666666664</v>
      </c>
    </row>
    <row r="1662" spans="1:20" ht="18.5" customHeight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8286</v>
      </c>
      <c r="O1662" t="s">
        <v>8300</v>
      </c>
      <c r="P1662">
        <f>ROUND(E1662/D1662*100,0)</f>
        <v>103</v>
      </c>
      <c r="Q1662">
        <f t="shared" si="75"/>
        <v>95.74</v>
      </c>
      <c r="S1662" s="13">
        <f t="shared" si="76"/>
        <v>40785.675011574072</v>
      </c>
      <c r="T1662" s="13">
        <f t="shared" si="77"/>
        <v>40845.675011574072</v>
      </c>
    </row>
    <row r="1663" spans="1:20" ht="18.5" customHeight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8282</v>
      </c>
      <c r="O1663" t="s">
        <v>8285</v>
      </c>
      <c r="P1663">
        <f>ROUND(E1663/D1663*100,0)</f>
        <v>103</v>
      </c>
      <c r="Q1663">
        <f t="shared" si="75"/>
        <v>76.03</v>
      </c>
      <c r="S1663" s="13">
        <f t="shared" si="76"/>
        <v>42124.848414351851</v>
      </c>
      <c r="T1663" s="13">
        <f t="shared" si="77"/>
        <v>42154.848414351851</v>
      </c>
    </row>
    <row r="1664" spans="1:20" ht="18.5" customHeight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8272</v>
      </c>
      <c r="O1664" t="s">
        <v>8273</v>
      </c>
      <c r="P1664">
        <f>ROUND(E1664/D1664*100,0)</f>
        <v>215</v>
      </c>
      <c r="Q1664">
        <f t="shared" si="75"/>
        <v>78.180000000000007</v>
      </c>
      <c r="S1664" s="13">
        <f t="shared" si="76"/>
        <v>40254.450335648151</v>
      </c>
      <c r="T1664" s="13">
        <f t="shared" si="77"/>
        <v>40313.340277777781</v>
      </c>
    </row>
    <row r="1665" spans="1:20" ht="18.5" customHeight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8282</v>
      </c>
      <c r="O1665" t="s">
        <v>8285</v>
      </c>
      <c r="P1665">
        <f>ROUND(E1665/D1665*100,0)</f>
        <v>172</v>
      </c>
      <c r="Q1665">
        <f t="shared" si="75"/>
        <v>33.03</v>
      </c>
      <c r="S1665" s="13">
        <f t="shared" si="76"/>
        <v>41806.605034722219</v>
      </c>
      <c r="T1665" s="13">
        <f t="shared" si="77"/>
        <v>41836.605034722219</v>
      </c>
    </row>
    <row r="1666" spans="1:20" ht="18.5" customHeight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8282</v>
      </c>
      <c r="O1666" t="s">
        <v>8285</v>
      </c>
      <c r="P1666">
        <f>ROUND(E1666/D1666*100,0)</f>
        <v>103</v>
      </c>
      <c r="Q1666">
        <f t="shared" si="75"/>
        <v>52.55</v>
      </c>
      <c r="S1666" s="13">
        <f t="shared" si="76"/>
        <v>42016.800208333334</v>
      </c>
      <c r="T1666" s="13">
        <f t="shared" si="77"/>
        <v>42032.916666666672</v>
      </c>
    </row>
    <row r="1667" spans="1:20" ht="18.5" customHeight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8282</v>
      </c>
      <c r="O1667" t="s">
        <v>8294</v>
      </c>
      <c r="P1667">
        <f>ROUND(E1667/D1667*100,0)</f>
        <v>103</v>
      </c>
      <c r="Q1667">
        <f t="shared" ref="Q1667:Q1730" si="78">IFERROR(ROUND(E1667/L1667,2),0)</f>
        <v>47.57</v>
      </c>
      <c r="S1667" s="13">
        <f t="shared" ref="S1667:S1730" si="79">(((J1667/60)/60)/24)+DATE(1970,1,1)</f>
        <v>42495.956631944442</v>
      </c>
      <c r="T1667" s="13">
        <f t="shared" ref="T1667:T1730" si="80">(((I1667/60)/60)/24)+DATE(1970,1,1)</f>
        <v>42525.956631944442</v>
      </c>
    </row>
    <row r="1668" spans="1:20" ht="18.5" customHeight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8282</v>
      </c>
      <c r="O1668" t="s">
        <v>8285</v>
      </c>
      <c r="P1668">
        <f>ROUND(E1668/D1668*100,0)</f>
        <v>128</v>
      </c>
      <c r="Q1668">
        <f t="shared" si="78"/>
        <v>30.95</v>
      </c>
      <c r="S1668" s="13">
        <f t="shared" si="79"/>
        <v>42571.420601851853</v>
      </c>
      <c r="T1668" s="13">
        <f t="shared" si="80"/>
        <v>42599.420601851853</v>
      </c>
    </row>
    <row r="1669" spans="1:20" ht="18.5" customHeight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8286</v>
      </c>
      <c r="O1669" t="s">
        <v>8287</v>
      </c>
      <c r="P1669">
        <f>ROUND(E1669/D1669*100,0)</f>
        <v>103</v>
      </c>
      <c r="Q1669">
        <f t="shared" si="78"/>
        <v>40.08</v>
      </c>
      <c r="S1669" s="13">
        <f t="shared" si="79"/>
        <v>41004.72619212963</v>
      </c>
      <c r="T1669" s="13">
        <f t="shared" si="80"/>
        <v>41034.72619212963</v>
      </c>
    </row>
    <row r="1670" spans="1:20" ht="18.5" customHeight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8282</v>
      </c>
      <c r="O1670" t="s">
        <v>8285</v>
      </c>
      <c r="P1670">
        <f>ROUND(E1670/D1670*100,0)</f>
        <v>103</v>
      </c>
      <c r="Q1670">
        <f t="shared" si="78"/>
        <v>59.65</v>
      </c>
      <c r="S1670" s="13">
        <f t="shared" si="79"/>
        <v>42294.429641203707</v>
      </c>
      <c r="T1670" s="13">
        <f t="shared" si="80"/>
        <v>42321.845138888893</v>
      </c>
    </row>
    <row r="1671" spans="1:20" ht="18.5" customHeight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8282</v>
      </c>
      <c r="O1671" t="s">
        <v>8285</v>
      </c>
      <c r="P1671">
        <f>ROUND(E1671/D1671*100,0)</f>
        <v>103</v>
      </c>
      <c r="Q1671">
        <f t="shared" si="78"/>
        <v>77.73</v>
      </c>
      <c r="S1671" s="13">
        <f t="shared" si="79"/>
        <v>42417.585532407407</v>
      </c>
      <c r="T1671" s="13">
        <f t="shared" si="80"/>
        <v>42432.249305555553</v>
      </c>
    </row>
    <row r="1672" spans="1:20" ht="18.5" customHeight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8282</v>
      </c>
      <c r="O1672" t="s">
        <v>8285</v>
      </c>
      <c r="P1672">
        <f>ROUND(E1672/D1672*100,0)</f>
        <v>102</v>
      </c>
      <c r="Q1672">
        <f t="shared" si="78"/>
        <v>121.9</v>
      </c>
      <c r="S1672" s="13">
        <f t="shared" si="79"/>
        <v>42451.496817129635</v>
      </c>
      <c r="T1672" s="13">
        <f t="shared" si="80"/>
        <v>42459.610416666663</v>
      </c>
    </row>
    <row r="1673" spans="1:20" ht="18.5" customHeight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8282</v>
      </c>
      <c r="O1673" t="s">
        <v>8285</v>
      </c>
      <c r="P1673">
        <f>ROUND(E1673/D1673*100,0)</f>
        <v>128</v>
      </c>
      <c r="Q1673">
        <f t="shared" si="78"/>
        <v>60.95</v>
      </c>
      <c r="S1673" s="13">
        <f t="shared" si="79"/>
        <v>42590.90425925926</v>
      </c>
      <c r="T1673" s="13">
        <f t="shared" si="80"/>
        <v>42606.90425925926</v>
      </c>
    </row>
    <row r="1674" spans="1:20" ht="18.5" customHeight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8282</v>
      </c>
      <c r="O1674" t="s">
        <v>8285</v>
      </c>
      <c r="P1674">
        <f>ROUND(E1674/D1674*100,0)</f>
        <v>102</v>
      </c>
      <c r="Q1674">
        <f t="shared" si="78"/>
        <v>47.41</v>
      </c>
      <c r="S1674" s="13">
        <f t="shared" si="79"/>
        <v>42203.680300925931</v>
      </c>
      <c r="T1674" s="13">
        <f t="shared" si="80"/>
        <v>42221.774999999994</v>
      </c>
    </row>
    <row r="1675" spans="1:20" ht="18.5" customHeight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8282</v>
      </c>
      <c r="O1675" t="s">
        <v>8285</v>
      </c>
      <c r="P1675">
        <f>ROUND(E1675/D1675*100,0)</f>
        <v>171</v>
      </c>
      <c r="Q1675">
        <f t="shared" si="78"/>
        <v>44.91</v>
      </c>
      <c r="S1675" s="13">
        <f t="shared" si="79"/>
        <v>42283.864351851851</v>
      </c>
      <c r="T1675" s="13">
        <f t="shared" si="80"/>
        <v>42313.906018518523</v>
      </c>
    </row>
    <row r="1676" spans="1:20" ht="18.5" customHeight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8270</v>
      </c>
      <c r="O1676" t="s">
        <v>8292</v>
      </c>
      <c r="P1676">
        <f>ROUND(E1676/D1676*100,0)</f>
        <v>102</v>
      </c>
      <c r="Q1676">
        <f t="shared" si="78"/>
        <v>82.42</v>
      </c>
      <c r="S1676" s="13">
        <f t="shared" si="79"/>
        <v>42040.638020833328</v>
      </c>
      <c r="T1676" s="13">
        <f t="shared" si="80"/>
        <v>42070.638020833328</v>
      </c>
    </row>
    <row r="1677" spans="1:20" ht="18.5" customHeight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8282</v>
      </c>
      <c r="O1677" t="s">
        <v>8285</v>
      </c>
      <c r="P1677">
        <f>ROUND(E1677/D1677*100,0)</f>
        <v>128</v>
      </c>
      <c r="Q1677">
        <f t="shared" si="78"/>
        <v>38.71</v>
      </c>
      <c r="S1677" s="13">
        <f t="shared" si="79"/>
        <v>42149.940416666665</v>
      </c>
      <c r="T1677" s="13">
        <f t="shared" si="80"/>
        <v>42179.940416666665</v>
      </c>
    </row>
    <row r="1678" spans="1:20" ht="18.5" customHeight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8270</v>
      </c>
      <c r="O1678" t="s">
        <v>8292</v>
      </c>
      <c r="P1678">
        <f>ROUND(E1678/D1678*100,0)</f>
        <v>102</v>
      </c>
      <c r="Q1678">
        <f t="shared" si="78"/>
        <v>134.21</v>
      </c>
      <c r="S1678" s="13">
        <f t="shared" si="79"/>
        <v>40429.836435185185</v>
      </c>
      <c r="T1678" s="13">
        <f t="shared" si="80"/>
        <v>40459.836435185185</v>
      </c>
    </row>
    <row r="1679" spans="1:20" ht="18.5" customHeight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8267</v>
      </c>
      <c r="O1679" t="s">
        <v>8269</v>
      </c>
      <c r="P1679">
        <f>ROUND(E1679/D1679*100,0)</f>
        <v>13</v>
      </c>
      <c r="Q1679">
        <f t="shared" si="78"/>
        <v>110.87</v>
      </c>
      <c r="S1679" s="13">
        <f t="shared" si="79"/>
        <v>42324.767361111109</v>
      </c>
      <c r="T1679" s="13">
        <f t="shared" si="80"/>
        <v>42379</v>
      </c>
    </row>
    <row r="1680" spans="1:20" ht="18.5" customHeight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8282</v>
      </c>
      <c r="O1680" t="s">
        <v>8294</v>
      </c>
      <c r="P1680">
        <f>ROUND(E1680/D1680*100,0)</f>
        <v>46</v>
      </c>
      <c r="Q1680">
        <f t="shared" si="78"/>
        <v>70.83</v>
      </c>
      <c r="S1680" s="13">
        <f t="shared" si="79"/>
        <v>42057.277858796297</v>
      </c>
      <c r="T1680" s="13">
        <f t="shared" si="80"/>
        <v>42117.236192129625</v>
      </c>
    </row>
    <row r="1681" spans="1:20" ht="18.5" customHeight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8282</v>
      </c>
      <c r="O1681" t="s">
        <v>8285</v>
      </c>
      <c r="P1681">
        <f>ROUND(E1681/D1681*100,0)</f>
        <v>102</v>
      </c>
      <c r="Q1681">
        <f t="shared" si="78"/>
        <v>39.83</v>
      </c>
      <c r="S1681" s="13">
        <f t="shared" si="79"/>
        <v>42184.572881944448</v>
      </c>
      <c r="T1681" s="13">
        <f t="shared" si="80"/>
        <v>42214.708333333328</v>
      </c>
    </row>
    <row r="1682" spans="1:20" ht="18.5" customHeight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8270</v>
      </c>
      <c r="O1682" t="s">
        <v>8292</v>
      </c>
      <c r="P1682">
        <f>ROUND(E1682/D1682*100,0)</f>
        <v>102</v>
      </c>
      <c r="Q1682">
        <f t="shared" si="78"/>
        <v>37.47</v>
      </c>
      <c r="S1682" s="13">
        <f t="shared" si="79"/>
        <v>41383.605057870373</v>
      </c>
      <c r="T1682" s="13">
        <f t="shared" si="80"/>
        <v>41414.02847222222</v>
      </c>
    </row>
    <row r="1683" spans="1:20" ht="18.5" customHeight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8282</v>
      </c>
      <c r="O1683" t="s">
        <v>8285</v>
      </c>
      <c r="P1683">
        <f>ROUND(E1683/D1683*100,0)</f>
        <v>127</v>
      </c>
      <c r="Q1683">
        <f t="shared" si="78"/>
        <v>72.709999999999994</v>
      </c>
      <c r="S1683" s="13">
        <f t="shared" si="79"/>
        <v>41988.829942129625</v>
      </c>
      <c r="T1683" s="13">
        <f t="shared" si="80"/>
        <v>42046.207638888889</v>
      </c>
    </row>
    <row r="1684" spans="1:20" ht="18.5" customHeight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8286</v>
      </c>
      <c r="O1684" t="s">
        <v>8309</v>
      </c>
      <c r="P1684">
        <f>ROUND(E1684/D1684*100,0)</f>
        <v>18</v>
      </c>
      <c r="Q1684">
        <f t="shared" si="78"/>
        <v>52.92</v>
      </c>
      <c r="S1684" s="13">
        <f t="shared" si="79"/>
        <v>41570.482789351852</v>
      </c>
      <c r="T1684" s="13">
        <f t="shared" si="80"/>
        <v>41600.524456018517</v>
      </c>
    </row>
    <row r="1685" spans="1:20" ht="18.5" customHeight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8286</v>
      </c>
      <c r="O1685" t="s">
        <v>8313</v>
      </c>
      <c r="P1685">
        <f>ROUND(E1685/D1685*100,0)</f>
        <v>51</v>
      </c>
      <c r="Q1685">
        <f t="shared" si="78"/>
        <v>74.62</v>
      </c>
      <c r="S1685" s="13">
        <f t="shared" si="79"/>
        <v>41923.837731481479</v>
      </c>
      <c r="T1685" s="13">
        <f t="shared" si="80"/>
        <v>41946.249305555553</v>
      </c>
    </row>
    <row r="1686" spans="1:20" ht="18.5" customHeight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8270</v>
      </c>
      <c r="O1686" t="s">
        <v>8292</v>
      </c>
      <c r="P1686">
        <f>ROUND(E1686/D1686*100,0)</f>
        <v>101</v>
      </c>
      <c r="Q1686">
        <f t="shared" si="78"/>
        <v>72.430000000000007</v>
      </c>
      <c r="S1686" s="13">
        <f t="shared" si="79"/>
        <v>41346.042673611111</v>
      </c>
      <c r="T1686" s="13">
        <f t="shared" si="80"/>
        <v>41376.042673611111</v>
      </c>
    </row>
    <row r="1687" spans="1:20" ht="18.5" customHeight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8286</v>
      </c>
      <c r="O1687" t="s">
        <v>8297</v>
      </c>
      <c r="P1687">
        <f>ROUND(E1687/D1687*100,0)</f>
        <v>101</v>
      </c>
      <c r="Q1687">
        <f t="shared" si="78"/>
        <v>97.5</v>
      </c>
      <c r="S1687" s="13">
        <f t="shared" si="79"/>
        <v>41962.596574074079</v>
      </c>
      <c r="T1687" s="13">
        <f t="shared" si="80"/>
        <v>41992.596574074079</v>
      </c>
    </row>
    <row r="1688" spans="1:20" ht="18.5" customHeight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8282</v>
      </c>
      <c r="O1688" t="s">
        <v>8283</v>
      </c>
      <c r="P1688">
        <f>ROUND(E1688/D1688*100,0)</f>
        <v>106</v>
      </c>
      <c r="Q1688">
        <f t="shared" si="78"/>
        <v>45.21</v>
      </c>
      <c r="S1688" s="13">
        <f t="shared" si="79"/>
        <v>42431.500069444446</v>
      </c>
      <c r="T1688" s="13">
        <f t="shared" si="80"/>
        <v>42491.458402777775</v>
      </c>
    </row>
    <row r="1689" spans="1:20" ht="18.5" customHeight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8286</v>
      </c>
      <c r="O1689" t="s">
        <v>8289</v>
      </c>
      <c r="P1689">
        <f>ROUND(E1689/D1689*100,0)</f>
        <v>20</v>
      </c>
      <c r="Q1689">
        <f t="shared" si="78"/>
        <v>114.82</v>
      </c>
      <c r="S1689" s="13">
        <f t="shared" si="79"/>
        <v>42805.032962962956</v>
      </c>
      <c r="T1689" s="13">
        <f t="shared" si="80"/>
        <v>42834.991296296299</v>
      </c>
    </row>
    <row r="1690" spans="1:20" ht="18.5" customHeight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8282</v>
      </c>
      <c r="O1690" t="s">
        <v>8285</v>
      </c>
      <c r="P1690">
        <f>ROUND(E1690/D1690*100,0)</f>
        <v>101</v>
      </c>
      <c r="Q1690">
        <f t="shared" si="78"/>
        <v>66.45</v>
      </c>
      <c r="S1690" s="13">
        <f t="shared" si="79"/>
        <v>42513.045798611114</v>
      </c>
      <c r="T1690" s="13">
        <f t="shared" si="80"/>
        <v>42543.045798611114</v>
      </c>
    </row>
    <row r="1691" spans="1:20" ht="18.5" customHeight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8282</v>
      </c>
      <c r="O1691" t="s">
        <v>8285</v>
      </c>
      <c r="P1691">
        <f>ROUND(E1691/D1691*100,0)</f>
        <v>17</v>
      </c>
      <c r="Q1691">
        <f t="shared" si="78"/>
        <v>315.5</v>
      </c>
      <c r="S1691" s="13">
        <f t="shared" si="79"/>
        <v>42171.758611111116</v>
      </c>
      <c r="T1691" s="13">
        <f t="shared" si="80"/>
        <v>42231.758611111116</v>
      </c>
    </row>
    <row r="1692" spans="1:20" ht="18.5" customHeight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8270</v>
      </c>
      <c r="O1692" t="s">
        <v>8311</v>
      </c>
      <c r="P1692">
        <f>ROUND(E1692/D1692*100,0)</f>
        <v>36</v>
      </c>
      <c r="Q1692">
        <f t="shared" si="78"/>
        <v>57.3</v>
      </c>
      <c r="S1692" s="13">
        <f t="shared" si="79"/>
        <v>41901.542638888888</v>
      </c>
      <c r="T1692" s="13">
        <f t="shared" si="80"/>
        <v>41931.542638888888</v>
      </c>
    </row>
    <row r="1693" spans="1:20" ht="18.5" customHeight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8282</v>
      </c>
      <c r="O1693" t="s">
        <v>8294</v>
      </c>
      <c r="P1693">
        <f>ROUND(E1693/D1693*100,0)</f>
        <v>105</v>
      </c>
      <c r="Q1693">
        <f t="shared" si="78"/>
        <v>70.03</v>
      </c>
      <c r="S1693" s="13">
        <f t="shared" si="79"/>
        <v>41989.819212962961</v>
      </c>
      <c r="T1693" s="13">
        <f t="shared" si="80"/>
        <v>42049.819212962961</v>
      </c>
    </row>
    <row r="1694" spans="1:20" ht="18.5" customHeight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8282</v>
      </c>
      <c r="O1694" t="s">
        <v>8285</v>
      </c>
      <c r="P1694">
        <f>ROUND(E1694/D1694*100,0)</f>
        <v>101</v>
      </c>
      <c r="Q1694">
        <f t="shared" si="78"/>
        <v>35.49</v>
      </c>
      <c r="S1694" s="13">
        <f t="shared" si="79"/>
        <v>42144.041851851856</v>
      </c>
      <c r="T1694" s="13">
        <f t="shared" si="80"/>
        <v>42174.041851851856</v>
      </c>
    </row>
    <row r="1695" spans="1:20" ht="18.5" customHeight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8282</v>
      </c>
      <c r="O1695" t="s">
        <v>8285</v>
      </c>
      <c r="P1695">
        <f>ROUND(E1695/D1695*100,0)</f>
        <v>101</v>
      </c>
      <c r="Q1695">
        <f t="shared" si="78"/>
        <v>63</v>
      </c>
      <c r="S1695" s="13">
        <f t="shared" si="79"/>
        <v>41897.602037037039</v>
      </c>
      <c r="T1695" s="13">
        <f t="shared" si="80"/>
        <v>41927.602037037039</v>
      </c>
    </row>
    <row r="1696" spans="1:20" ht="18.5" customHeight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8282</v>
      </c>
      <c r="O1696" t="s">
        <v>8285</v>
      </c>
      <c r="P1696">
        <f>ROUND(E1696/D1696*100,0)</f>
        <v>126</v>
      </c>
      <c r="Q1696">
        <f t="shared" si="78"/>
        <v>78.5</v>
      </c>
      <c r="S1696" s="13">
        <f t="shared" si="79"/>
        <v>42431.302002314813</v>
      </c>
      <c r="T1696" s="13">
        <f t="shared" si="80"/>
        <v>42471.104166666672</v>
      </c>
    </row>
    <row r="1697" spans="1:20" ht="18.5" customHeight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8286</v>
      </c>
      <c r="O1697" t="s">
        <v>8290</v>
      </c>
      <c r="P1697">
        <f>ROUND(E1697/D1697*100,0)</f>
        <v>100</v>
      </c>
      <c r="Q1697">
        <f t="shared" si="78"/>
        <v>41.85</v>
      </c>
      <c r="S1697" s="13">
        <f t="shared" si="79"/>
        <v>41555.873645833337</v>
      </c>
      <c r="T1697" s="13">
        <f t="shared" si="80"/>
        <v>41585.915312500001</v>
      </c>
    </row>
    <row r="1698" spans="1:20" ht="18.5" customHeight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8270</v>
      </c>
      <c r="O1698" t="s">
        <v>8292</v>
      </c>
      <c r="P1698">
        <f>ROUND(E1698/D1698*100,0)</f>
        <v>125</v>
      </c>
      <c r="Q1698">
        <f t="shared" si="78"/>
        <v>38.549999999999997</v>
      </c>
      <c r="S1698" s="13">
        <f t="shared" si="79"/>
        <v>41304.962233796294</v>
      </c>
      <c r="T1698" s="13">
        <f t="shared" si="80"/>
        <v>41334.249305555553</v>
      </c>
    </row>
    <row r="1699" spans="1:20" ht="18.5" customHeight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8286</v>
      </c>
      <c r="O1699" t="s">
        <v>8290</v>
      </c>
      <c r="P1699">
        <f>ROUND(E1699/D1699*100,0)</f>
        <v>125</v>
      </c>
      <c r="Q1699">
        <f t="shared" si="78"/>
        <v>67.73</v>
      </c>
      <c r="S1699" s="13">
        <f t="shared" si="79"/>
        <v>42502.868761574078</v>
      </c>
      <c r="T1699" s="13">
        <f t="shared" si="80"/>
        <v>42562.868761574078</v>
      </c>
    </row>
    <row r="1700" spans="1:20" ht="18.5" customHeight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8286</v>
      </c>
      <c r="O1700" t="s">
        <v>8290</v>
      </c>
      <c r="P1700">
        <f>ROUND(E1700/D1700*100,0)</f>
        <v>125</v>
      </c>
      <c r="Q1700">
        <f t="shared" si="78"/>
        <v>119.29</v>
      </c>
      <c r="S1700" s="13">
        <f t="shared" si="79"/>
        <v>42031.631724537037</v>
      </c>
      <c r="T1700" s="13">
        <f t="shared" si="80"/>
        <v>42065.249305555553</v>
      </c>
    </row>
    <row r="1701" spans="1:20" ht="18.5" customHeight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8286</v>
      </c>
      <c r="O1701" t="s">
        <v>8290</v>
      </c>
      <c r="P1701">
        <f>ROUND(E1701/D1701*100,0)</f>
        <v>100</v>
      </c>
      <c r="Q1701">
        <f t="shared" si="78"/>
        <v>65.87</v>
      </c>
      <c r="S1701" s="13">
        <f t="shared" si="79"/>
        <v>42502.250775462962</v>
      </c>
      <c r="T1701" s="13">
        <f t="shared" si="80"/>
        <v>42527.250775462962</v>
      </c>
    </row>
    <row r="1702" spans="1:20" ht="18.5" customHeight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8275</v>
      </c>
      <c r="O1702" t="s">
        <v>8276</v>
      </c>
      <c r="P1702">
        <f>ROUND(E1702/D1702*100,0)</f>
        <v>100</v>
      </c>
      <c r="Q1702">
        <f t="shared" si="78"/>
        <v>43.91</v>
      </c>
      <c r="S1702" s="13">
        <f t="shared" si="79"/>
        <v>42221.79178240741</v>
      </c>
      <c r="T1702" s="13">
        <f t="shared" si="80"/>
        <v>42251.79178240741</v>
      </c>
    </row>
    <row r="1703" spans="1:20" ht="18.5" customHeight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8278</v>
      </c>
      <c r="O1703" t="s">
        <v>8304</v>
      </c>
      <c r="P1703">
        <f>ROUND(E1703/D1703*100,0)</f>
        <v>15</v>
      </c>
      <c r="Q1703">
        <f t="shared" si="78"/>
        <v>69.47</v>
      </c>
      <c r="S1703" s="13">
        <f t="shared" si="79"/>
        <v>41893.028877314813</v>
      </c>
      <c r="T1703" s="13">
        <f t="shared" si="80"/>
        <v>41953.070543981477</v>
      </c>
    </row>
    <row r="1704" spans="1:20" ht="18.5" customHeight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8282</v>
      </c>
      <c r="O1704" t="s">
        <v>8285</v>
      </c>
      <c r="P1704">
        <f>ROUND(E1704/D1704*100,0)</f>
        <v>100</v>
      </c>
      <c r="Q1704">
        <f t="shared" si="78"/>
        <v>61</v>
      </c>
      <c r="S1704" s="13">
        <f t="shared" si="79"/>
        <v>42664.809560185182</v>
      </c>
      <c r="T1704" s="13">
        <f t="shared" si="80"/>
        <v>42685.916666666672</v>
      </c>
    </row>
    <row r="1705" spans="1:20" ht="18.5" customHeight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8286</v>
      </c>
      <c r="O1705" t="s">
        <v>8290</v>
      </c>
      <c r="P1705">
        <f>ROUND(E1705/D1705*100,0)</f>
        <v>167</v>
      </c>
      <c r="Q1705">
        <f t="shared" si="78"/>
        <v>75.77</v>
      </c>
      <c r="S1705" s="13">
        <f t="shared" si="79"/>
        <v>40516.087627314817</v>
      </c>
      <c r="T1705" s="13">
        <f t="shared" si="80"/>
        <v>40564.916666666664</v>
      </c>
    </row>
    <row r="1706" spans="1:20" ht="18.5" customHeight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8282</v>
      </c>
      <c r="O1706" t="s">
        <v>8285</v>
      </c>
      <c r="P1706">
        <f>ROUND(E1706/D1706*100,0)</f>
        <v>100</v>
      </c>
      <c r="Q1706">
        <f t="shared" si="78"/>
        <v>50</v>
      </c>
      <c r="S1706" s="13">
        <f t="shared" si="79"/>
        <v>42675.057997685188</v>
      </c>
      <c r="T1706" s="13">
        <f t="shared" si="80"/>
        <v>42705.099664351852</v>
      </c>
    </row>
    <row r="1707" spans="1:20" ht="18.5" customHeight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8286</v>
      </c>
      <c r="O1707" t="s">
        <v>8287</v>
      </c>
      <c r="P1707">
        <f>ROUND(E1707/D1707*100,0)</f>
        <v>100</v>
      </c>
      <c r="Q1707">
        <f t="shared" si="78"/>
        <v>113.64</v>
      </c>
      <c r="S1707" s="13">
        <f t="shared" si="79"/>
        <v>40758.733483796292</v>
      </c>
      <c r="T1707" s="13">
        <f t="shared" si="80"/>
        <v>40818.733483796292</v>
      </c>
    </row>
    <row r="1708" spans="1:20" ht="18.5" customHeight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8286</v>
      </c>
      <c r="O1708" t="s">
        <v>8287</v>
      </c>
      <c r="P1708">
        <f>ROUND(E1708/D1708*100,0)</f>
        <v>100</v>
      </c>
      <c r="Q1708">
        <f t="shared" si="78"/>
        <v>48.08</v>
      </c>
      <c r="S1708" s="13">
        <f t="shared" si="79"/>
        <v>41373.102465277778</v>
      </c>
      <c r="T1708" s="13">
        <f t="shared" si="80"/>
        <v>41403.102465277778</v>
      </c>
    </row>
    <row r="1709" spans="1:20" ht="18.5" customHeight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8282</v>
      </c>
      <c r="O1709" t="s">
        <v>8285</v>
      </c>
      <c r="P1709">
        <f>ROUND(E1709/D1709*100,0)</f>
        <v>100</v>
      </c>
      <c r="Q1709">
        <f t="shared" si="78"/>
        <v>73.53</v>
      </c>
      <c r="S1709" s="13">
        <f t="shared" si="79"/>
        <v>42311.750324074077</v>
      </c>
      <c r="T1709" s="13">
        <f t="shared" si="80"/>
        <v>42336.750324074077</v>
      </c>
    </row>
    <row r="1710" spans="1:20" ht="18.5" customHeight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8282</v>
      </c>
      <c r="O1710" t="s">
        <v>8285</v>
      </c>
      <c r="P1710">
        <f>ROUND(E1710/D1710*100,0)</f>
        <v>100</v>
      </c>
      <c r="Q1710">
        <f t="shared" si="78"/>
        <v>227.27</v>
      </c>
      <c r="S1710" s="13">
        <f t="shared" si="79"/>
        <v>41856.010069444441</v>
      </c>
      <c r="T1710" s="13">
        <f t="shared" si="80"/>
        <v>41890.125</v>
      </c>
    </row>
    <row r="1711" spans="1:20" ht="18.5" customHeight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8282</v>
      </c>
      <c r="O1711" t="s">
        <v>8285</v>
      </c>
      <c r="P1711">
        <f>ROUND(E1711/D1711*100,0)</f>
        <v>100</v>
      </c>
      <c r="Q1711">
        <f t="shared" si="78"/>
        <v>104.17</v>
      </c>
      <c r="S1711" s="13">
        <f t="shared" si="79"/>
        <v>42040.831678240742</v>
      </c>
      <c r="T1711" s="13">
        <f t="shared" si="80"/>
        <v>42070.831678240742</v>
      </c>
    </row>
    <row r="1712" spans="1:20" ht="18.5" customHeight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8282</v>
      </c>
      <c r="O1712" t="s">
        <v>8294</v>
      </c>
      <c r="P1712">
        <f>ROUND(E1712/D1712*100,0)</f>
        <v>100</v>
      </c>
      <c r="Q1712">
        <f t="shared" si="78"/>
        <v>100</v>
      </c>
      <c r="S1712" s="13">
        <f t="shared" si="79"/>
        <v>42087.792303240742</v>
      </c>
      <c r="T1712" s="13">
        <f t="shared" si="80"/>
        <v>42103.792303240742</v>
      </c>
    </row>
    <row r="1713" spans="1:20" ht="18.5" customHeight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8282</v>
      </c>
      <c r="O1713" t="s">
        <v>8285</v>
      </c>
      <c r="P1713">
        <f>ROUND(E1713/D1713*100,0)</f>
        <v>31</v>
      </c>
      <c r="Q1713">
        <f t="shared" si="78"/>
        <v>1250</v>
      </c>
      <c r="S1713" s="13">
        <f t="shared" si="79"/>
        <v>42144.231527777782</v>
      </c>
      <c r="T1713" s="13">
        <f t="shared" si="80"/>
        <v>42203.125</v>
      </c>
    </row>
    <row r="1714" spans="1:20" ht="18.5" customHeight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8267</v>
      </c>
      <c r="O1714" t="s">
        <v>8299</v>
      </c>
      <c r="P1714">
        <f>ROUND(E1714/D1714*100,0)</f>
        <v>6</v>
      </c>
      <c r="Q1714">
        <f t="shared" si="78"/>
        <v>41.58</v>
      </c>
      <c r="S1714" s="13">
        <f t="shared" si="79"/>
        <v>41821.020601851851</v>
      </c>
      <c r="T1714" s="13">
        <f t="shared" si="80"/>
        <v>41849.020601851851</v>
      </c>
    </row>
    <row r="1715" spans="1:20" ht="18.5" customHeight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8282</v>
      </c>
      <c r="O1715" t="s">
        <v>8285</v>
      </c>
      <c r="P1715">
        <f>ROUND(E1715/D1715*100,0)</f>
        <v>86</v>
      </c>
      <c r="Q1715">
        <f t="shared" si="78"/>
        <v>248.5</v>
      </c>
      <c r="S1715" s="13">
        <f t="shared" si="79"/>
        <v>42534.631481481483</v>
      </c>
      <c r="T1715" s="13">
        <f t="shared" si="80"/>
        <v>42562.631481481483</v>
      </c>
    </row>
    <row r="1716" spans="1:20" ht="18.5" customHeight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8267</v>
      </c>
      <c r="O1716" t="s">
        <v>8269</v>
      </c>
      <c r="P1716">
        <f>ROUND(E1716/D1716*100,0)</f>
        <v>2</v>
      </c>
      <c r="Q1716">
        <f t="shared" si="78"/>
        <v>155.25</v>
      </c>
      <c r="S1716" s="13">
        <f t="shared" si="79"/>
        <v>42732.872986111113</v>
      </c>
      <c r="T1716" s="13">
        <f t="shared" si="80"/>
        <v>42784.999305555553</v>
      </c>
    </row>
    <row r="1717" spans="1:20" ht="18.5" customHeight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8270</v>
      </c>
      <c r="O1717" t="s">
        <v>8308</v>
      </c>
      <c r="P1717">
        <f>ROUND(E1717/D1717*100,0)</f>
        <v>41</v>
      </c>
      <c r="Q1717">
        <f t="shared" si="78"/>
        <v>47.77</v>
      </c>
      <c r="S1717" s="13">
        <f t="shared" si="79"/>
        <v>42438.813449074078</v>
      </c>
      <c r="T1717" s="13">
        <f t="shared" si="80"/>
        <v>42468.771782407406</v>
      </c>
    </row>
    <row r="1718" spans="1:20" ht="18.5" customHeight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8282</v>
      </c>
      <c r="O1718" t="s">
        <v>8283</v>
      </c>
      <c r="P1718">
        <f>ROUND(E1718/D1718*100,0)</f>
        <v>42</v>
      </c>
      <c r="Q1718">
        <f t="shared" si="78"/>
        <v>79.87</v>
      </c>
      <c r="S1718" s="13">
        <f t="shared" si="79"/>
        <v>41876.718935185185</v>
      </c>
      <c r="T1718" s="13">
        <f t="shared" si="80"/>
        <v>41931.208333333336</v>
      </c>
    </row>
    <row r="1719" spans="1:20" ht="18.5" customHeight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8267</v>
      </c>
      <c r="O1719" t="s">
        <v>8269</v>
      </c>
      <c r="P1719">
        <f>ROUND(E1719/D1719*100,0)</f>
        <v>12</v>
      </c>
      <c r="Q1719">
        <f t="shared" si="78"/>
        <v>72.59</v>
      </c>
      <c r="S1719" s="13">
        <f t="shared" si="79"/>
        <v>42579.634733796294</v>
      </c>
      <c r="T1719" s="13">
        <f t="shared" si="80"/>
        <v>42622.25</v>
      </c>
    </row>
    <row r="1720" spans="1:20" ht="18.5" customHeight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8286</v>
      </c>
      <c r="O1720" t="s">
        <v>8288</v>
      </c>
      <c r="P1720">
        <f>ROUND(E1720/D1720*100,0)</f>
        <v>123</v>
      </c>
      <c r="Q1720">
        <f t="shared" si="78"/>
        <v>32.32</v>
      </c>
      <c r="S1720" s="13">
        <f t="shared" si="79"/>
        <v>41127.812303240738</v>
      </c>
      <c r="T1720" s="13">
        <f t="shared" si="80"/>
        <v>41150</v>
      </c>
    </row>
    <row r="1721" spans="1:20" ht="18.5" customHeight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8272</v>
      </c>
      <c r="O1721" t="s">
        <v>8273</v>
      </c>
      <c r="P1721">
        <f>ROUND(E1721/D1721*100,0)</f>
        <v>111</v>
      </c>
      <c r="Q1721">
        <f t="shared" si="78"/>
        <v>23.8</v>
      </c>
      <c r="S1721" s="13">
        <f t="shared" si="79"/>
        <v>42680.47555555556</v>
      </c>
      <c r="T1721" s="13">
        <f t="shared" si="80"/>
        <v>42708</v>
      </c>
    </row>
    <row r="1722" spans="1:20" ht="18.5" customHeight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8286</v>
      </c>
      <c r="O1722" t="s">
        <v>8287</v>
      </c>
      <c r="P1722">
        <f>ROUND(E1722/D1722*100,0)</f>
        <v>41</v>
      </c>
      <c r="Q1722">
        <f t="shared" si="78"/>
        <v>143.82</v>
      </c>
      <c r="S1722" s="13">
        <f t="shared" si="79"/>
        <v>40304.20003472222</v>
      </c>
      <c r="T1722" s="13">
        <f t="shared" si="80"/>
        <v>40391.166666666664</v>
      </c>
    </row>
    <row r="1723" spans="1:20" ht="18.5" customHeight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8282</v>
      </c>
      <c r="O1723" t="s">
        <v>8285</v>
      </c>
      <c r="P1723">
        <f>ROUND(E1723/D1723*100,0)</f>
        <v>121</v>
      </c>
      <c r="Q1723">
        <f t="shared" si="78"/>
        <v>33.67</v>
      </c>
      <c r="S1723" s="13">
        <f t="shared" si="79"/>
        <v>42775.51494212963</v>
      </c>
      <c r="T1723" s="13">
        <f t="shared" si="80"/>
        <v>42805.51494212963</v>
      </c>
    </row>
    <row r="1724" spans="1:20" ht="18.5" customHeight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8286</v>
      </c>
      <c r="O1724" t="s">
        <v>8287</v>
      </c>
      <c r="P1724">
        <f>ROUND(E1724/D1724*100,0)</f>
        <v>121</v>
      </c>
      <c r="Q1724">
        <f t="shared" si="78"/>
        <v>48.24</v>
      </c>
      <c r="S1724" s="13">
        <f t="shared" si="79"/>
        <v>41037.892465277779</v>
      </c>
      <c r="T1724" s="13">
        <f t="shared" si="80"/>
        <v>41051.145833333336</v>
      </c>
    </row>
    <row r="1725" spans="1:20" ht="18.5" customHeight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8282</v>
      </c>
      <c r="O1725" t="s">
        <v>8285</v>
      </c>
      <c r="P1725">
        <f>ROUND(E1725/D1725*100,0)</f>
        <v>121</v>
      </c>
      <c r="Q1725">
        <f t="shared" si="78"/>
        <v>40.85</v>
      </c>
      <c r="S1725" s="13">
        <f t="shared" si="79"/>
        <v>42282.768414351856</v>
      </c>
      <c r="T1725" s="13">
        <f t="shared" si="80"/>
        <v>42312.810081018513</v>
      </c>
    </row>
    <row r="1726" spans="1:20" ht="18.5" customHeight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8286</v>
      </c>
      <c r="O1726" t="s">
        <v>8290</v>
      </c>
      <c r="P1726">
        <f>ROUND(E1726/D1726*100,0)</f>
        <v>120</v>
      </c>
      <c r="Q1726">
        <f t="shared" si="78"/>
        <v>141.47</v>
      </c>
      <c r="S1726" s="13">
        <f t="shared" si="79"/>
        <v>41774.599930555552</v>
      </c>
      <c r="T1726" s="13">
        <f t="shared" si="80"/>
        <v>41804.599930555552</v>
      </c>
    </row>
    <row r="1727" spans="1:20" ht="18.5" customHeight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8282</v>
      </c>
      <c r="O1727" t="s">
        <v>8285</v>
      </c>
      <c r="P1727">
        <f>ROUND(E1727/D1727*100,0)</f>
        <v>120</v>
      </c>
      <c r="Q1727">
        <f t="shared" si="78"/>
        <v>104.57</v>
      </c>
      <c r="S1727" s="13">
        <f t="shared" si="79"/>
        <v>42494.683634259258</v>
      </c>
      <c r="T1727" s="13">
        <f t="shared" si="80"/>
        <v>42524.6875</v>
      </c>
    </row>
    <row r="1728" spans="1:20" ht="18.5" customHeight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8282</v>
      </c>
      <c r="O1728" t="s">
        <v>8285</v>
      </c>
      <c r="P1728">
        <f>ROUND(E1728/D1728*100,0)</f>
        <v>120</v>
      </c>
      <c r="Q1728">
        <f t="shared" si="78"/>
        <v>44.54</v>
      </c>
      <c r="S1728" s="13">
        <f t="shared" si="79"/>
        <v>41842.607592592591</v>
      </c>
      <c r="T1728" s="13">
        <f t="shared" si="80"/>
        <v>41864.916666666664</v>
      </c>
    </row>
    <row r="1729" spans="1:20" ht="18.5" customHeight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8286</v>
      </c>
      <c r="O1729" t="s">
        <v>8289</v>
      </c>
      <c r="P1729">
        <f>ROUND(E1729/D1729*100,0)</f>
        <v>100</v>
      </c>
      <c r="Q1729">
        <f t="shared" si="78"/>
        <v>171.43</v>
      </c>
      <c r="S1729" s="13">
        <f t="shared" si="79"/>
        <v>42780.942476851851</v>
      </c>
      <c r="T1729" s="13">
        <f t="shared" si="80"/>
        <v>42810.900810185187</v>
      </c>
    </row>
    <row r="1730" spans="1:20" ht="18.5" customHeight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8282</v>
      </c>
      <c r="O1730" t="s">
        <v>8285</v>
      </c>
      <c r="P1730">
        <f>ROUND(E1730/D1730*100,0)</f>
        <v>100</v>
      </c>
      <c r="Q1730">
        <f t="shared" si="78"/>
        <v>171.43</v>
      </c>
      <c r="S1730" s="13">
        <f t="shared" si="79"/>
        <v>42661.442060185189</v>
      </c>
      <c r="T1730" s="13">
        <f t="shared" si="80"/>
        <v>42691.483726851846</v>
      </c>
    </row>
    <row r="1731" spans="1:20" ht="18.5" customHeight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8286</v>
      </c>
      <c r="O1731" t="s">
        <v>8290</v>
      </c>
      <c r="P1731">
        <f>ROUND(E1731/D1731*100,0)</f>
        <v>160</v>
      </c>
      <c r="Q1731">
        <f t="shared" ref="Q1731:Q1794" si="81">IFERROR(ROUND(E1731/L1731,2),0)</f>
        <v>25</v>
      </c>
      <c r="S1731" s="13">
        <f t="shared" ref="S1731:S1794" si="82">(((J1731/60)/60)/24)+DATE(1970,1,1)</f>
        <v>41080.960243055553</v>
      </c>
      <c r="T1731" s="13">
        <f t="shared" ref="T1731:T1794" si="83">(((I1731/60)/60)/24)+DATE(1970,1,1)</f>
        <v>41110.960243055553</v>
      </c>
    </row>
    <row r="1732" spans="1:20" ht="18.5" customHeight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8286</v>
      </c>
      <c r="O1732" t="s">
        <v>8289</v>
      </c>
      <c r="P1732">
        <f>ROUND(E1732/D1732*100,0)</f>
        <v>48</v>
      </c>
      <c r="Q1732">
        <f t="shared" si="81"/>
        <v>159.33000000000001</v>
      </c>
      <c r="S1732" s="13">
        <f t="shared" si="82"/>
        <v>42788.151238425926</v>
      </c>
      <c r="T1732" s="13">
        <f t="shared" si="83"/>
        <v>42820.999305555553</v>
      </c>
    </row>
    <row r="1733" spans="1:20" ht="18.5" customHeight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8282</v>
      </c>
      <c r="O1733" t="s">
        <v>8285</v>
      </c>
      <c r="P1733">
        <f>ROUND(E1733/D1733*100,0)</f>
        <v>119</v>
      </c>
      <c r="Q1733">
        <f t="shared" si="81"/>
        <v>108.59</v>
      </c>
      <c r="S1733" s="13">
        <f t="shared" si="82"/>
        <v>42484.551550925928</v>
      </c>
      <c r="T1733" s="13">
        <f t="shared" si="83"/>
        <v>42498.875</v>
      </c>
    </row>
    <row r="1734" spans="1:20" ht="18.5" customHeight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8280</v>
      </c>
      <c r="O1734" t="s">
        <v>8302</v>
      </c>
      <c r="P1734">
        <f>ROUND(E1734/D1734*100,0)</f>
        <v>108</v>
      </c>
      <c r="Q1734">
        <f t="shared" si="81"/>
        <v>58.17</v>
      </c>
      <c r="S1734" s="13">
        <f t="shared" si="82"/>
        <v>41208.010196759256</v>
      </c>
      <c r="T1734" s="13">
        <f t="shared" si="83"/>
        <v>41228</v>
      </c>
    </row>
    <row r="1735" spans="1:20" ht="18.5" customHeight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8280</v>
      </c>
      <c r="O1735" t="s">
        <v>8302</v>
      </c>
      <c r="P1735">
        <f>ROUND(E1735/D1735*100,0)</f>
        <v>119</v>
      </c>
      <c r="Q1735">
        <f t="shared" si="81"/>
        <v>91.23</v>
      </c>
      <c r="S1735" s="13">
        <f t="shared" si="82"/>
        <v>42539.849768518514</v>
      </c>
      <c r="T1735" s="13">
        <f t="shared" si="83"/>
        <v>42569.849768518514</v>
      </c>
    </row>
    <row r="1736" spans="1:20" ht="18.5" customHeight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8280</v>
      </c>
      <c r="O1736" t="s">
        <v>8291</v>
      </c>
      <c r="P1736">
        <f>ROUND(E1736/D1736*100,0)</f>
        <v>119</v>
      </c>
      <c r="Q1736">
        <f t="shared" si="81"/>
        <v>103.04</v>
      </c>
      <c r="S1736" s="13">
        <f t="shared" si="82"/>
        <v>42097.778946759259</v>
      </c>
      <c r="T1736" s="13">
        <f t="shared" si="83"/>
        <v>42124.638888888891</v>
      </c>
    </row>
    <row r="1737" spans="1:20" ht="18.5" customHeight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8282</v>
      </c>
      <c r="O1737" t="s">
        <v>8283</v>
      </c>
      <c r="P1737">
        <f>ROUND(E1737/D1737*100,0)</f>
        <v>158</v>
      </c>
      <c r="Q1737">
        <f t="shared" si="81"/>
        <v>158</v>
      </c>
      <c r="S1737" s="13">
        <f t="shared" si="82"/>
        <v>41996.832395833335</v>
      </c>
      <c r="T1737" s="13">
        <f t="shared" si="83"/>
        <v>42056.832395833335</v>
      </c>
    </row>
    <row r="1738" spans="1:20" ht="18.5" customHeight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8282</v>
      </c>
      <c r="O1738" t="s">
        <v>8285</v>
      </c>
      <c r="P1738">
        <f>ROUND(E1738/D1738*100,0)</f>
        <v>32</v>
      </c>
      <c r="Q1738">
        <f t="shared" si="81"/>
        <v>60.67</v>
      </c>
      <c r="S1738" s="13">
        <f t="shared" si="82"/>
        <v>42103.016585648147</v>
      </c>
      <c r="T1738" s="13">
        <f t="shared" si="83"/>
        <v>42163.016585648147</v>
      </c>
    </row>
    <row r="1739" spans="1:20" ht="18.5" customHeight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8280</v>
      </c>
      <c r="O1739" t="s">
        <v>8302</v>
      </c>
      <c r="P1739">
        <f>ROUND(E1739/D1739*100,0)</f>
        <v>107</v>
      </c>
      <c r="Q1739">
        <f t="shared" si="81"/>
        <v>39.380000000000003</v>
      </c>
      <c r="S1739" s="13">
        <f t="shared" si="82"/>
        <v>42485.724768518514</v>
      </c>
      <c r="T1739" s="13">
        <f t="shared" si="83"/>
        <v>42504</v>
      </c>
    </row>
    <row r="1740" spans="1:20" ht="18.5" customHeight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8282</v>
      </c>
      <c r="O1740" t="s">
        <v>8285</v>
      </c>
      <c r="P1740">
        <f>ROUND(E1740/D1740*100,0)</f>
        <v>131</v>
      </c>
      <c r="Q1740">
        <f t="shared" si="81"/>
        <v>41.42</v>
      </c>
      <c r="S1740" s="13">
        <f t="shared" si="82"/>
        <v>41891.665324074071</v>
      </c>
      <c r="T1740" s="13">
        <f t="shared" si="83"/>
        <v>41913.166666666664</v>
      </c>
    </row>
    <row r="1741" spans="1:20" ht="18.5" customHeight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8286</v>
      </c>
      <c r="O1741" t="s">
        <v>8287</v>
      </c>
      <c r="P1741">
        <f>ROUND(E1741/D1741*100,0)</f>
        <v>9</v>
      </c>
      <c r="Q1741">
        <f t="shared" si="81"/>
        <v>73.760000000000005</v>
      </c>
      <c r="S1741" s="13">
        <f t="shared" si="82"/>
        <v>41887.784062500003</v>
      </c>
      <c r="T1741" s="13">
        <f t="shared" si="83"/>
        <v>41917.784062500003</v>
      </c>
    </row>
    <row r="1742" spans="1:20" ht="18.5" customHeight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8282</v>
      </c>
      <c r="O1742" t="s">
        <v>8294</v>
      </c>
      <c r="P1742">
        <f>ROUND(E1742/D1742*100,0)</f>
        <v>20</v>
      </c>
      <c r="Q1742">
        <f t="shared" si="81"/>
        <v>58.95</v>
      </c>
      <c r="S1742" s="13">
        <f t="shared" si="82"/>
        <v>42403.971851851849</v>
      </c>
      <c r="T1742" s="13">
        <f t="shared" si="83"/>
        <v>42433.971851851849</v>
      </c>
    </row>
    <row r="1743" spans="1:20" ht="18.5" customHeight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8272</v>
      </c>
      <c r="O1743" t="s">
        <v>8273</v>
      </c>
      <c r="P1743">
        <f>ROUND(E1743/D1743*100,0)</f>
        <v>14</v>
      </c>
      <c r="Q1743">
        <f t="shared" si="81"/>
        <v>63.65</v>
      </c>
      <c r="S1743" s="13">
        <f t="shared" si="82"/>
        <v>42321.660509259258</v>
      </c>
      <c r="T1743" s="13">
        <f t="shared" si="83"/>
        <v>42353.506944444445</v>
      </c>
    </row>
    <row r="1744" spans="1:20" ht="18.5" customHeight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8286</v>
      </c>
      <c r="O1744" t="s">
        <v>8287</v>
      </c>
      <c r="P1744">
        <f>ROUND(E1744/D1744*100,0)</f>
        <v>107</v>
      </c>
      <c r="Q1744">
        <f t="shared" si="81"/>
        <v>53.52</v>
      </c>
      <c r="S1744" s="13">
        <f t="shared" si="82"/>
        <v>41270.21497685185</v>
      </c>
      <c r="T1744" s="13">
        <f t="shared" si="83"/>
        <v>41300.21497685185</v>
      </c>
    </row>
    <row r="1745" spans="1:20" ht="18.5" customHeight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8282</v>
      </c>
      <c r="O1745" t="s">
        <v>8294</v>
      </c>
      <c r="P1745">
        <f>ROUND(E1745/D1745*100,0)</f>
        <v>131</v>
      </c>
      <c r="Q1745">
        <f t="shared" si="81"/>
        <v>112.14</v>
      </c>
      <c r="S1745" s="13">
        <f t="shared" si="82"/>
        <v>41806.669317129628</v>
      </c>
      <c r="T1745" s="13">
        <f t="shared" si="83"/>
        <v>41835.208333333336</v>
      </c>
    </row>
    <row r="1746" spans="1:20" ht="18.5" customHeight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8286</v>
      </c>
      <c r="O1746" t="s">
        <v>8290</v>
      </c>
      <c r="P1746">
        <f>ROUND(E1746/D1746*100,0)</f>
        <v>117</v>
      </c>
      <c r="Q1746">
        <f t="shared" si="81"/>
        <v>58.63</v>
      </c>
      <c r="S1746" s="13">
        <f t="shared" si="82"/>
        <v>41005.45784722222</v>
      </c>
      <c r="T1746" s="13">
        <f t="shared" si="83"/>
        <v>41048.125</v>
      </c>
    </row>
    <row r="1747" spans="1:20" ht="18.5" customHeight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8286</v>
      </c>
      <c r="O1747" t="s">
        <v>8290</v>
      </c>
      <c r="P1747">
        <f>ROUND(E1747/D1747*100,0)</f>
        <v>117</v>
      </c>
      <c r="Q1747">
        <f t="shared" si="81"/>
        <v>75.48</v>
      </c>
      <c r="S1747" s="13">
        <f t="shared" si="82"/>
        <v>40838.043391203704</v>
      </c>
      <c r="T1747" s="13">
        <f t="shared" si="83"/>
        <v>40883.085057870368</v>
      </c>
    </row>
    <row r="1748" spans="1:20" ht="18.5" customHeight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8286</v>
      </c>
      <c r="O1748" t="s">
        <v>8290</v>
      </c>
      <c r="P1748">
        <f>ROUND(E1748/D1748*100,0)</f>
        <v>117</v>
      </c>
      <c r="Q1748">
        <f t="shared" si="81"/>
        <v>61.58</v>
      </c>
      <c r="S1748" s="13">
        <f t="shared" si="82"/>
        <v>41205.707048611112</v>
      </c>
      <c r="T1748" s="13">
        <f t="shared" si="83"/>
        <v>41239.207638888889</v>
      </c>
    </row>
    <row r="1749" spans="1:20" ht="18.5" customHeight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8272</v>
      </c>
      <c r="O1749" t="s">
        <v>8312</v>
      </c>
      <c r="P1749">
        <f>ROUND(E1749/D1749*100,0)</f>
        <v>42</v>
      </c>
      <c r="Q1749">
        <f t="shared" si="81"/>
        <v>83.43</v>
      </c>
      <c r="S1749" s="13">
        <f t="shared" si="82"/>
        <v>42034.639768518522</v>
      </c>
      <c r="T1749" s="13">
        <f t="shared" si="83"/>
        <v>42064.639768518522</v>
      </c>
    </row>
    <row r="1750" spans="1:20" ht="18.5" customHeight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8282</v>
      </c>
      <c r="O1750" t="s">
        <v>8294</v>
      </c>
      <c r="P1750">
        <f>ROUND(E1750/D1750*100,0)</f>
        <v>117</v>
      </c>
      <c r="Q1750">
        <f t="shared" si="81"/>
        <v>41.7</v>
      </c>
      <c r="S1750" s="13">
        <f t="shared" si="82"/>
        <v>42050.019641203704</v>
      </c>
      <c r="T1750" s="13">
        <f t="shared" si="83"/>
        <v>42064.207638888889</v>
      </c>
    </row>
    <row r="1751" spans="1:20" ht="18.5" customHeight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8286</v>
      </c>
      <c r="O1751" t="s">
        <v>8300</v>
      </c>
      <c r="P1751">
        <f>ROUND(E1751/D1751*100,0)</f>
        <v>156</v>
      </c>
      <c r="Q1751">
        <f t="shared" si="81"/>
        <v>38.880000000000003</v>
      </c>
      <c r="S1751" s="13">
        <f t="shared" si="82"/>
        <v>41113.199155092596</v>
      </c>
      <c r="T1751" s="13">
        <f t="shared" si="83"/>
        <v>41173.199155092596</v>
      </c>
    </row>
    <row r="1752" spans="1:20" ht="18.5" customHeight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8282</v>
      </c>
      <c r="O1752" t="s">
        <v>8285</v>
      </c>
      <c r="P1752">
        <f>ROUND(E1752/D1752*100,0)</f>
        <v>106</v>
      </c>
      <c r="Q1752">
        <f t="shared" si="81"/>
        <v>34.79</v>
      </c>
      <c r="S1752" s="13">
        <f t="shared" si="82"/>
        <v>41550.867673611108</v>
      </c>
      <c r="T1752" s="13">
        <f t="shared" si="83"/>
        <v>41580.867673611108</v>
      </c>
    </row>
    <row r="1753" spans="1:20" ht="18.5" customHeight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8280</v>
      </c>
      <c r="O1753" t="s">
        <v>8302</v>
      </c>
      <c r="P1753">
        <f>ROUND(E1753/D1753*100,0)</f>
        <v>116</v>
      </c>
      <c r="Q1753">
        <f t="shared" si="81"/>
        <v>116.25</v>
      </c>
      <c r="S1753" s="13">
        <f t="shared" si="82"/>
        <v>41075.583379629628</v>
      </c>
      <c r="T1753" s="13">
        <f t="shared" si="83"/>
        <v>41105.583379629628</v>
      </c>
    </row>
    <row r="1754" spans="1:20" ht="18.5" customHeight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8286</v>
      </c>
      <c r="O1754" t="s">
        <v>8287</v>
      </c>
      <c r="P1754">
        <f>ROUND(E1754/D1754*100,0)</f>
        <v>116</v>
      </c>
      <c r="Q1754">
        <f t="shared" si="81"/>
        <v>31</v>
      </c>
      <c r="S1754" s="13">
        <f t="shared" si="82"/>
        <v>41341.111400462964</v>
      </c>
      <c r="T1754" s="13">
        <f t="shared" si="83"/>
        <v>41380.791666666664</v>
      </c>
    </row>
    <row r="1755" spans="1:20" ht="18.5" customHeight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8282</v>
      </c>
      <c r="O1755" t="s">
        <v>8285</v>
      </c>
      <c r="P1755">
        <f>ROUND(E1755/D1755*100,0)</f>
        <v>116</v>
      </c>
      <c r="Q1755">
        <f t="shared" si="81"/>
        <v>80.03</v>
      </c>
      <c r="S1755" s="13">
        <f t="shared" si="82"/>
        <v>42382.244409722218</v>
      </c>
      <c r="T1755" s="13">
        <f t="shared" si="83"/>
        <v>42396.041666666672</v>
      </c>
    </row>
    <row r="1756" spans="1:20" ht="18.5" customHeight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8267</v>
      </c>
      <c r="O1756" t="s">
        <v>8269</v>
      </c>
      <c r="P1756">
        <f>ROUND(E1756/D1756*100,0)</f>
        <v>46</v>
      </c>
      <c r="Q1756">
        <f t="shared" si="81"/>
        <v>20.34</v>
      </c>
      <c r="S1756" s="13">
        <f t="shared" si="82"/>
        <v>42388.523020833338</v>
      </c>
      <c r="T1756" s="13">
        <f t="shared" si="83"/>
        <v>42403.523020833338</v>
      </c>
    </row>
    <row r="1757" spans="1:20" ht="18.5" customHeight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8286</v>
      </c>
      <c r="O1757" t="s">
        <v>8287</v>
      </c>
      <c r="P1757">
        <f>ROUND(E1757/D1757*100,0)</f>
        <v>116</v>
      </c>
      <c r="Q1757">
        <f t="shared" si="81"/>
        <v>36.11</v>
      </c>
      <c r="S1757" s="13">
        <f t="shared" si="82"/>
        <v>41590.255868055552</v>
      </c>
      <c r="T1757" s="13">
        <f t="shared" si="83"/>
        <v>41620.255868055552</v>
      </c>
    </row>
    <row r="1758" spans="1:20" ht="18.5" customHeight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8282</v>
      </c>
      <c r="O1758" t="s">
        <v>8285</v>
      </c>
      <c r="P1758">
        <f>ROUND(E1758/D1758*100,0)</f>
        <v>110</v>
      </c>
      <c r="Q1758">
        <f t="shared" si="81"/>
        <v>51.22</v>
      </c>
      <c r="S1758" s="13">
        <f t="shared" si="82"/>
        <v>41960.119085648148</v>
      </c>
      <c r="T1758" s="13">
        <f t="shared" si="83"/>
        <v>41990.119085648148</v>
      </c>
    </row>
    <row r="1759" spans="1:20" ht="18.5" customHeight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8282</v>
      </c>
      <c r="O1759" t="s">
        <v>8285</v>
      </c>
      <c r="P1759">
        <f>ROUND(E1759/D1759*100,0)</f>
        <v>115</v>
      </c>
      <c r="Q1759">
        <f t="shared" si="81"/>
        <v>79.31</v>
      </c>
      <c r="S1759" s="13">
        <f t="shared" si="82"/>
        <v>40923.729953703703</v>
      </c>
      <c r="T1759" s="13">
        <f t="shared" si="83"/>
        <v>40953.729953703703</v>
      </c>
    </row>
    <row r="1760" spans="1:20" ht="18.5" customHeight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8282</v>
      </c>
      <c r="O1760" t="s">
        <v>8285</v>
      </c>
      <c r="P1760">
        <f>ROUND(E1760/D1760*100,0)</f>
        <v>7</v>
      </c>
      <c r="Q1760">
        <f t="shared" si="81"/>
        <v>383.33</v>
      </c>
      <c r="S1760" s="13">
        <f t="shared" si="82"/>
        <v>42697.010520833333</v>
      </c>
      <c r="T1760" s="13">
        <f t="shared" si="83"/>
        <v>42730.010520833333</v>
      </c>
    </row>
    <row r="1761" spans="1:20" ht="18.5" customHeight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8275</v>
      </c>
      <c r="O1761" t="s">
        <v>8276</v>
      </c>
      <c r="P1761">
        <f>ROUND(E1761/D1761*100,0)</f>
        <v>460</v>
      </c>
      <c r="Q1761">
        <f t="shared" si="81"/>
        <v>11.67</v>
      </c>
      <c r="S1761" s="13">
        <f t="shared" si="82"/>
        <v>42752.647777777776</v>
      </c>
      <c r="T1761" s="13">
        <f t="shared" si="83"/>
        <v>42759.647777777776</v>
      </c>
    </row>
    <row r="1762" spans="1:20" ht="18.5" customHeight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8286</v>
      </c>
      <c r="O1762" t="s">
        <v>8288</v>
      </c>
      <c r="P1762">
        <f>ROUND(E1762/D1762*100,0)</f>
        <v>115</v>
      </c>
      <c r="Q1762">
        <f t="shared" si="81"/>
        <v>31.05</v>
      </c>
      <c r="S1762" s="13">
        <f t="shared" si="82"/>
        <v>42111.646724537044</v>
      </c>
      <c r="T1762" s="13">
        <f t="shared" si="83"/>
        <v>42141.646724537044</v>
      </c>
    </row>
    <row r="1763" spans="1:20" ht="18.5" customHeight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8267</v>
      </c>
      <c r="O1763" t="s">
        <v>8269</v>
      </c>
      <c r="P1763">
        <f>ROUND(E1763/D1763*100,0)</f>
        <v>46</v>
      </c>
      <c r="Q1763">
        <f t="shared" si="81"/>
        <v>164</v>
      </c>
      <c r="S1763" s="13">
        <f t="shared" si="82"/>
        <v>42721.220520833333</v>
      </c>
      <c r="T1763" s="13">
        <f t="shared" si="83"/>
        <v>42758.207638888889</v>
      </c>
    </row>
    <row r="1764" spans="1:20" ht="18.5" customHeight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8270</v>
      </c>
      <c r="O1764" t="s">
        <v>8308</v>
      </c>
      <c r="P1764">
        <f>ROUND(E1764/D1764*100,0)</f>
        <v>23</v>
      </c>
      <c r="Q1764">
        <f t="shared" si="81"/>
        <v>65.459999999999994</v>
      </c>
      <c r="S1764" s="13">
        <f t="shared" si="82"/>
        <v>41799.524259259262</v>
      </c>
      <c r="T1764" s="13">
        <f t="shared" si="83"/>
        <v>41829.524259259262</v>
      </c>
    </row>
    <row r="1765" spans="1:20" ht="18.5" customHeight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8282</v>
      </c>
      <c r="O1765" t="s">
        <v>8285</v>
      </c>
      <c r="P1765">
        <f>ROUND(E1765/D1765*100,0)</f>
        <v>15</v>
      </c>
      <c r="Q1765">
        <f t="shared" si="81"/>
        <v>57.25</v>
      </c>
      <c r="S1765" s="13">
        <f t="shared" si="82"/>
        <v>41786.959745370368</v>
      </c>
      <c r="T1765" s="13">
        <f t="shared" si="83"/>
        <v>41816.959745370368</v>
      </c>
    </row>
    <row r="1766" spans="1:20" ht="18.5" customHeight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8282</v>
      </c>
      <c r="O1766" t="s">
        <v>8285</v>
      </c>
      <c r="P1766">
        <f>ROUND(E1766/D1766*100,0)</f>
        <v>114</v>
      </c>
      <c r="Q1766">
        <f t="shared" si="81"/>
        <v>87.96</v>
      </c>
      <c r="S1766" s="13">
        <f t="shared" si="82"/>
        <v>41976.331979166673</v>
      </c>
      <c r="T1766" s="13">
        <f t="shared" si="83"/>
        <v>42004.291666666672</v>
      </c>
    </row>
    <row r="1767" spans="1:20" ht="18.5" customHeight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8272</v>
      </c>
      <c r="O1767" t="s">
        <v>8273</v>
      </c>
      <c r="P1767">
        <f>ROUND(E1767/D1767*100,0)</f>
        <v>46</v>
      </c>
      <c r="Q1767">
        <f t="shared" si="81"/>
        <v>58.62</v>
      </c>
      <c r="S1767" s="13">
        <f t="shared" si="82"/>
        <v>41824.658379629633</v>
      </c>
      <c r="T1767" s="13">
        <f t="shared" si="83"/>
        <v>41854.658379629633</v>
      </c>
    </row>
    <row r="1768" spans="1:20" ht="18.5" customHeight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8286</v>
      </c>
      <c r="O1768" t="s">
        <v>8290</v>
      </c>
      <c r="P1768">
        <f>ROUND(E1768/D1768*100,0)</f>
        <v>152</v>
      </c>
      <c r="Q1768">
        <f t="shared" si="81"/>
        <v>40.75</v>
      </c>
      <c r="S1768" s="13">
        <f t="shared" si="82"/>
        <v>41863.433495370373</v>
      </c>
      <c r="T1768" s="13">
        <f t="shared" si="83"/>
        <v>41893.433495370373</v>
      </c>
    </row>
    <row r="1769" spans="1:20" ht="18.5" customHeight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8267</v>
      </c>
      <c r="O1769" t="s">
        <v>8274</v>
      </c>
      <c r="P1769">
        <f>ROUND(E1769/D1769*100,0)</f>
        <v>114</v>
      </c>
      <c r="Q1769">
        <f t="shared" si="81"/>
        <v>36.770000000000003</v>
      </c>
      <c r="S1769" s="13">
        <f t="shared" si="82"/>
        <v>42692.256550925929</v>
      </c>
      <c r="T1769" s="13">
        <f t="shared" si="83"/>
        <v>42706.256550925929</v>
      </c>
    </row>
    <row r="1770" spans="1:20" ht="18.5" customHeight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8280</v>
      </c>
      <c r="O1770" t="s">
        <v>8302</v>
      </c>
      <c r="P1770">
        <f>ROUND(E1770/D1770*100,0)</f>
        <v>114</v>
      </c>
      <c r="Q1770">
        <f t="shared" si="81"/>
        <v>35.47</v>
      </c>
      <c r="S1770" s="13">
        <f t="shared" si="82"/>
        <v>41612.912187499998</v>
      </c>
      <c r="T1770" s="13">
        <f t="shared" si="83"/>
        <v>41636.207638888889</v>
      </c>
    </row>
    <row r="1771" spans="1:20" ht="18.5" customHeight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8286</v>
      </c>
      <c r="O1771" t="s">
        <v>8287</v>
      </c>
      <c r="P1771">
        <f>ROUND(E1771/D1771*100,0)</f>
        <v>113</v>
      </c>
      <c r="Q1771">
        <f t="shared" si="81"/>
        <v>51.48</v>
      </c>
      <c r="S1771" s="13">
        <f t="shared" si="82"/>
        <v>40892.149467592593</v>
      </c>
      <c r="T1771" s="13">
        <f t="shared" si="83"/>
        <v>40952.149467592593</v>
      </c>
    </row>
    <row r="1772" spans="1:20" ht="18.5" customHeight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8282</v>
      </c>
      <c r="O1772" t="s">
        <v>8285</v>
      </c>
      <c r="P1772">
        <f>ROUND(E1772/D1772*100,0)</f>
        <v>113</v>
      </c>
      <c r="Q1772">
        <f t="shared" si="81"/>
        <v>39.6</v>
      </c>
      <c r="S1772" s="13">
        <f t="shared" si="82"/>
        <v>42053.916921296302</v>
      </c>
      <c r="T1772" s="13">
        <f t="shared" si="83"/>
        <v>42079.875</v>
      </c>
    </row>
    <row r="1773" spans="1:20" ht="18.5" customHeight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8267</v>
      </c>
      <c r="O1773" t="s">
        <v>8269</v>
      </c>
      <c r="P1773">
        <f>ROUND(E1773/D1773*100,0)</f>
        <v>15</v>
      </c>
      <c r="Q1773">
        <f t="shared" si="81"/>
        <v>80.319999999999993</v>
      </c>
      <c r="S1773" s="13">
        <f t="shared" si="82"/>
        <v>42734.787986111114</v>
      </c>
      <c r="T1773" s="13">
        <f t="shared" si="83"/>
        <v>42794.787986111114</v>
      </c>
    </row>
    <row r="1774" spans="1:20" ht="18.5" customHeight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8282</v>
      </c>
      <c r="O1774" t="s">
        <v>8285</v>
      </c>
      <c r="P1774">
        <f>ROUND(E1774/D1774*100,0)</f>
        <v>112</v>
      </c>
      <c r="Q1774">
        <f t="shared" si="81"/>
        <v>31.62</v>
      </c>
      <c r="S1774" s="13">
        <f t="shared" si="82"/>
        <v>41789.080370370371</v>
      </c>
      <c r="T1774" s="13">
        <f t="shared" si="83"/>
        <v>41822.166666666664</v>
      </c>
    </row>
    <row r="1775" spans="1:20" ht="18.5" customHeight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8280</v>
      </c>
      <c r="O1775" t="s">
        <v>8302</v>
      </c>
      <c r="P1775">
        <f>ROUND(E1775/D1775*100,0)</f>
        <v>124</v>
      </c>
      <c r="Q1775">
        <f t="shared" si="81"/>
        <v>69.72</v>
      </c>
      <c r="S1775" s="13">
        <f t="shared" si="82"/>
        <v>40997.271493055552</v>
      </c>
      <c r="T1775" s="13">
        <f t="shared" si="83"/>
        <v>41057.271493055552</v>
      </c>
    </row>
    <row r="1776" spans="1:20" ht="18.5" customHeight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8286</v>
      </c>
      <c r="O1776" t="s">
        <v>8290</v>
      </c>
      <c r="P1776">
        <f>ROUND(E1776/D1776*100,0)</f>
        <v>112</v>
      </c>
      <c r="Q1776">
        <f t="shared" si="81"/>
        <v>43.73</v>
      </c>
      <c r="S1776" s="13">
        <f t="shared" si="82"/>
        <v>40695.795370370368</v>
      </c>
      <c r="T1776" s="13">
        <f t="shared" si="83"/>
        <v>40725.795370370368</v>
      </c>
    </row>
    <row r="1777" spans="1:20" ht="18.5" customHeight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8280</v>
      </c>
      <c r="O1777" t="s">
        <v>8284</v>
      </c>
      <c r="P1777">
        <f>ROUND(E1777/D1777*100,0)</f>
        <v>45</v>
      </c>
      <c r="Q1777">
        <f t="shared" si="81"/>
        <v>185.83</v>
      </c>
      <c r="S1777" s="13">
        <f t="shared" si="82"/>
        <v>42236.159918981488</v>
      </c>
      <c r="T1777" s="13">
        <f t="shared" si="83"/>
        <v>42266.159918981488</v>
      </c>
    </row>
    <row r="1778" spans="1:20" ht="18.5" customHeight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8286</v>
      </c>
      <c r="O1778" t="s">
        <v>8290</v>
      </c>
      <c r="P1778">
        <f>ROUND(E1778/D1778*100,0)</f>
        <v>148</v>
      </c>
      <c r="Q1778">
        <f t="shared" si="81"/>
        <v>63.49</v>
      </c>
      <c r="S1778" s="13">
        <f t="shared" si="82"/>
        <v>40987.773715277777</v>
      </c>
      <c r="T1778" s="13">
        <f t="shared" si="83"/>
        <v>41026.916666666664</v>
      </c>
    </row>
    <row r="1779" spans="1:20" ht="18.5" customHeight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8286</v>
      </c>
      <c r="O1779" t="s">
        <v>8287</v>
      </c>
      <c r="P1779">
        <f>ROUND(E1779/D1779*100,0)</f>
        <v>111</v>
      </c>
      <c r="Q1779">
        <f t="shared" si="81"/>
        <v>51.67</v>
      </c>
      <c r="S1779" s="13">
        <f t="shared" si="82"/>
        <v>42248.90042824074</v>
      </c>
      <c r="T1779" s="13">
        <f t="shared" si="83"/>
        <v>42277.811805555553</v>
      </c>
    </row>
    <row r="1780" spans="1:20" ht="18.5" customHeight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8282</v>
      </c>
      <c r="O1780" t="s">
        <v>8285</v>
      </c>
      <c r="P1780">
        <f>ROUND(E1780/D1780*100,0)</f>
        <v>111</v>
      </c>
      <c r="Q1780">
        <f t="shared" si="81"/>
        <v>110.75</v>
      </c>
      <c r="S1780" s="13">
        <f t="shared" si="82"/>
        <v>42499.629849537043</v>
      </c>
      <c r="T1780" s="13">
        <f t="shared" si="83"/>
        <v>42522.904166666667</v>
      </c>
    </row>
    <row r="1781" spans="1:20" ht="18.5" customHeight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8282</v>
      </c>
      <c r="O1781" t="s">
        <v>8285</v>
      </c>
      <c r="P1781">
        <f>ROUND(E1781/D1781*100,0)</f>
        <v>126</v>
      </c>
      <c r="Q1781">
        <f t="shared" si="81"/>
        <v>147.33000000000001</v>
      </c>
      <c r="S1781" s="13">
        <f t="shared" si="82"/>
        <v>42489.619525462964</v>
      </c>
      <c r="T1781" s="13">
        <f t="shared" si="83"/>
        <v>42500.470138888893</v>
      </c>
    </row>
    <row r="1782" spans="1:20" ht="18.5" customHeight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8282</v>
      </c>
      <c r="O1782" t="s">
        <v>8285</v>
      </c>
      <c r="P1782">
        <f>ROUND(E1782/D1782*100,0)</f>
        <v>100</v>
      </c>
      <c r="Q1782">
        <f t="shared" si="81"/>
        <v>110.5</v>
      </c>
      <c r="S1782" s="13">
        <f t="shared" si="82"/>
        <v>41808.649583333332</v>
      </c>
      <c r="T1782" s="13">
        <f t="shared" si="83"/>
        <v>41868.649583333332</v>
      </c>
    </row>
    <row r="1783" spans="1:20" ht="18.5" customHeight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8286</v>
      </c>
      <c r="O1783" t="s">
        <v>8297</v>
      </c>
      <c r="P1783">
        <f>ROUND(E1783/D1783*100,0)</f>
        <v>110</v>
      </c>
      <c r="Q1783">
        <f t="shared" si="81"/>
        <v>26.55</v>
      </c>
      <c r="S1783" s="13">
        <f t="shared" si="82"/>
        <v>41833.450266203705</v>
      </c>
      <c r="T1783" s="13">
        <f t="shared" si="83"/>
        <v>41865.757638888892</v>
      </c>
    </row>
    <row r="1784" spans="1:20" ht="18.5" customHeight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8282</v>
      </c>
      <c r="O1784" t="s">
        <v>8285</v>
      </c>
      <c r="P1784">
        <f>ROUND(E1784/D1784*100,0)</f>
        <v>110</v>
      </c>
      <c r="Q1784">
        <f t="shared" si="81"/>
        <v>73.400000000000006</v>
      </c>
      <c r="S1784" s="13">
        <f t="shared" si="82"/>
        <v>41786.761354166665</v>
      </c>
      <c r="T1784" s="13">
        <f t="shared" si="83"/>
        <v>41821.207638888889</v>
      </c>
    </row>
    <row r="1785" spans="1:20" ht="18.5" customHeight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8280</v>
      </c>
      <c r="O1785" t="s">
        <v>8284</v>
      </c>
      <c r="P1785">
        <f>ROUND(E1785/D1785*100,0)</f>
        <v>6</v>
      </c>
      <c r="Q1785">
        <f t="shared" si="81"/>
        <v>220</v>
      </c>
      <c r="S1785" s="13">
        <f t="shared" si="82"/>
        <v>42570.91133101852</v>
      </c>
      <c r="T1785" s="13">
        <f t="shared" si="83"/>
        <v>42600.91133101852</v>
      </c>
    </row>
    <row r="1786" spans="1:20" ht="18.5" customHeight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8270</v>
      </c>
      <c r="O1786" t="s">
        <v>8271</v>
      </c>
      <c r="P1786">
        <f>ROUND(E1786/D1786*100,0)</f>
        <v>137</v>
      </c>
      <c r="Q1786">
        <f t="shared" si="81"/>
        <v>30.96</v>
      </c>
      <c r="S1786" s="13">
        <f t="shared" si="82"/>
        <v>41754.745243055557</v>
      </c>
      <c r="T1786" s="13">
        <f t="shared" si="83"/>
        <v>41769.165972222225</v>
      </c>
    </row>
    <row r="1787" spans="1:20" ht="18.5" customHeight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8286</v>
      </c>
      <c r="O1787" t="s">
        <v>8289</v>
      </c>
      <c r="P1787">
        <f>ROUND(E1787/D1787*100,0)</f>
        <v>34</v>
      </c>
      <c r="Q1787">
        <f t="shared" si="81"/>
        <v>137.25</v>
      </c>
      <c r="S1787" s="13">
        <f t="shared" si="82"/>
        <v>41788.919722222221</v>
      </c>
      <c r="T1787" s="13">
        <f t="shared" si="83"/>
        <v>41817.919722222221</v>
      </c>
    </row>
    <row r="1788" spans="1:20" ht="18.5" customHeight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8280</v>
      </c>
      <c r="O1788" t="s">
        <v>8302</v>
      </c>
      <c r="P1788">
        <f>ROUND(E1788/D1788*100,0)</f>
        <v>220</v>
      </c>
      <c r="Q1788">
        <f t="shared" si="81"/>
        <v>46.7</v>
      </c>
      <c r="S1788" s="13">
        <f t="shared" si="82"/>
        <v>40570.025810185187</v>
      </c>
      <c r="T1788" s="13">
        <f t="shared" si="83"/>
        <v>40600.025810185187</v>
      </c>
    </row>
    <row r="1789" spans="1:20" ht="18.5" customHeight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8282</v>
      </c>
      <c r="O1789" t="s">
        <v>8285</v>
      </c>
      <c r="P1789">
        <f>ROUND(E1789/D1789*100,0)</f>
        <v>110</v>
      </c>
      <c r="Q1789">
        <f t="shared" si="81"/>
        <v>52.21</v>
      </c>
      <c r="S1789" s="13">
        <f t="shared" si="82"/>
        <v>42380.581180555557</v>
      </c>
      <c r="T1789" s="13">
        <f t="shared" si="83"/>
        <v>42405.916666666672</v>
      </c>
    </row>
    <row r="1790" spans="1:20" ht="18.5" customHeight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8286</v>
      </c>
      <c r="O1790" t="s">
        <v>8288</v>
      </c>
      <c r="P1790">
        <f>ROUND(E1790/D1790*100,0)</f>
        <v>110</v>
      </c>
      <c r="Q1790">
        <f t="shared" si="81"/>
        <v>43.82</v>
      </c>
      <c r="S1790" s="13">
        <f t="shared" si="82"/>
        <v>42241.85974537037</v>
      </c>
      <c r="T1790" s="13">
        <f t="shared" si="83"/>
        <v>42271.85974537037</v>
      </c>
    </row>
    <row r="1791" spans="1:20" ht="18.5" customHeight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8282</v>
      </c>
      <c r="O1791" t="s">
        <v>8285</v>
      </c>
      <c r="P1791">
        <f>ROUND(E1791/D1791*100,0)</f>
        <v>110</v>
      </c>
      <c r="Q1791">
        <f t="shared" si="81"/>
        <v>199.18</v>
      </c>
      <c r="S1791" s="13">
        <f t="shared" si="82"/>
        <v>42109.751250000001</v>
      </c>
      <c r="T1791" s="13">
        <f t="shared" si="83"/>
        <v>42156.165972222225</v>
      </c>
    </row>
    <row r="1792" spans="1:20" ht="18.5" customHeight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8272</v>
      </c>
      <c r="O1792" t="s">
        <v>8273</v>
      </c>
      <c r="P1792">
        <f>ROUND(E1792/D1792*100,0)</f>
        <v>14</v>
      </c>
      <c r="Q1792">
        <f t="shared" si="81"/>
        <v>58.97</v>
      </c>
      <c r="S1792" s="13">
        <f t="shared" si="82"/>
        <v>42344.32677083333</v>
      </c>
      <c r="T1792" s="13">
        <f t="shared" si="83"/>
        <v>42404.32677083333</v>
      </c>
    </row>
    <row r="1793" spans="1:20" ht="18.5" customHeight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8282</v>
      </c>
      <c r="O1793" t="s">
        <v>8285</v>
      </c>
      <c r="P1793">
        <f>ROUND(E1793/D1793*100,0)</f>
        <v>115</v>
      </c>
      <c r="Q1793">
        <f t="shared" si="81"/>
        <v>39.67</v>
      </c>
      <c r="S1793" s="13">
        <f t="shared" si="82"/>
        <v>41477.930914351848</v>
      </c>
      <c r="T1793" s="13">
        <f t="shared" si="83"/>
        <v>41504.625</v>
      </c>
    </row>
    <row r="1794" spans="1:20" ht="18.5" customHeight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8286</v>
      </c>
      <c r="O1794" t="s">
        <v>8288</v>
      </c>
      <c r="P1794">
        <f>ROUND(E1794/D1794*100,0)</f>
        <v>145</v>
      </c>
      <c r="Q1794">
        <f t="shared" si="81"/>
        <v>35.74</v>
      </c>
      <c r="S1794" s="13">
        <f t="shared" si="82"/>
        <v>42418.231747685189</v>
      </c>
      <c r="T1794" s="13">
        <f t="shared" si="83"/>
        <v>42448.190081018518</v>
      </c>
    </row>
    <row r="1795" spans="1:20" ht="18.5" customHeight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8272</v>
      </c>
      <c r="O1795" t="s">
        <v>8273</v>
      </c>
      <c r="P1795">
        <f>ROUND(E1795/D1795*100,0)</f>
        <v>109</v>
      </c>
      <c r="Q1795">
        <f t="shared" ref="Q1795:Q1858" si="84">IFERROR(ROUND(E1795/L1795,2),0)</f>
        <v>63.97</v>
      </c>
      <c r="S1795" s="13">
        <f t="shared" ref="S1795:S1858" si="85">(((J1795/60)/60)/24)+DATE(1970,1,1)</f>
        <v>42710.876967592587</v>
      </c>
      <c r="T1795" s="13">
        <f t="shared" ref="T1795:T1858" si="86">(((I1795/60)/60)/24)+DATE(1970,1,1)</f>
        <v>42742.875</v>
      </c>
    </row>
    <row r="1796" spans="1:20" ht="18.5" customHeight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8282</v>
      </c>
      <c r="O1796" t="s">
        <v>8285</v>
      </c>
      <c r="P1796">
        <f>ROUND(E1796/D1796*100,0)</f>
        <v>109</v>
      </c>
      <c r="Q1796">
        <f t="shared" si="84"/>
        <v>30.15</v>
      </c>
      <c r="S1796" s="13">
        <f t="shared" si="85"/>
        <v>41820.945613425924</v>
      </c>
      <c r="T1796" s="13">
        <f t="shared" si="86"/>
        <v>41850.945613425924</v>
      </c>
    </row>
    <row r="1797" spans="1:20" ht="18.5" customHeight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8282</v>
      </c>
      <c r="O1797" t="s">
        <v>8285</v>
      </c>
      <c r="P1797">
        <f>ROUND(E1797/D1797*100,0)</f>
        <v>144</v>
      </c>
      <c r="Q1797">
        <f t="shared" si="84"/>
        <v>45.98</v>
      </c>
      <c r="S1797" s="13">
        <f t="shared" si="85"/>
        <v>42309.756620370375</v>
      </c>
      <c r="T1797" s="13">
        <f t="shared" si="86"/>
        <v>42330.916666666672</v>
      </c>
    </row>
    <row r="1798" spans="1:20" ht="18.5" customHeight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8282</v>
      </c>
      <c r="O1798" t="s">
        <v>8285</v>
      </c>
      <c r="P1798">
        <f>ROUND(E1798/D1798*100,0)</f>
        <v>108</v>
      </c>
      <c r="Q1798">
        <f t="shared" si="84"/>
        <v>72</v>
      </c>
      <c r="S1798" s="13">
        <f t="shared" si="85"/>
        <v>42479.465833333335</v>
      </c>
      <c r="T1798" s="13">
        <f t="shared" si="86"/>
        <v>42500.465833333335</v>
      </c>
    </row>
    <row r="1799" spans="1:20" ht="18.5" customHeight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8280</v>
      </c>
      <c r="O1799" t="s">
        <v>8291</v>
      </c>
      <c r="P1799">
        <f>ROUND(E1799/D1799*100,0)</f>
        <v>108</v>
      </c>
      <c r="Q1799">
        <f t="shared" si="84"/>
        <v>56.82</v>
      </c>
      <c r="S1799" s="13">
        <f t="shared" si="85"/>
        <v>42033.516898148147</v>
      </c>
      <c r="T1799" s="13">
        <f t="shared" si="86"/>
        <v>42064.5</v>
      </c>
    </row>
    <row r="1800" spans="1:20" ht="18.5" customHeight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8272</v>
      </c>
      <c r="O1800" t="s">
        <v>8273</v>
      </c>
      <c r="P1800">
        <f>ROUND(E1800/D1800*100,0)</f>
        <v>20</v>
      </c>
      <c r="Q1800">
        <f t="shared" si="84"/>
        <v>55.28</v>
      </c>
      <c r="S1800" s="13">
        <f t="shared" si="85"/>
        <v>41825.485868055555</v>
      </c>
      <c r="T1800" s="13">
        <f t="shared" si="86"/>
        <v>41854.485868055555</v>
      </c>
    </row>
    <row r="1801" spans="1:20" ht="18.5" customHeight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8282</v>
      </c>
      <c r="O1801" t="s">
        <v>8285</v>
      </c>
      <c r="P1801">
        <f>ROUND(E1801/D1801*100,0)</f>
        <v>108</v>
      </c>
      <c r="Q1801">
        <f t="shared" si="84"/>
        <v>113.42</v>
      </c>
      <c r="S1801" s="13">
        <f t="shared" si="85"/>
        <v>42171.034861111111</v>
      </c>
      <c r="T1801" s="13">
        <f t="shared" si="86"/>
        <v>42195.291666666672</v>
      </c>
    </row>
    <row r="1802" spans="1:20" ht="18.5" customHeight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8286</v>
      </c>
      <c r="O1802" t="s">
        <v>8287</v>
      </c>
      <c r="P1802">
        <f>ROUND(E1802/D1802*100,0)</f>
        <v>108</v>
      </c>
      <c r="Q1802">
        <f t="shared" si="84"/>
        <v>37.15</v>
      </c>
      <c r="S1802" s="13">
        <f t="shared" si="85"/>
        <v>41934.71056712963</v>
      </c>
      <c r="T1802" s="13">
        <f t="shared" si="86"/>
        <v>41955.752233796295</v>
      </c>
    </row>
    <row r="1803" spans="1:20" ht="18.5" customHeight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8275</v>
      </c>
      <c r="O1803" t="s">
        <v>8293</v>
      </c>
      <c r="P1803">
        <f>ROUND(E1803/D1803*100,0)</f>
        <v>18</v>
      </c>
      <c r="Q1803">
        <f t="shared" si="84"/>
        <v>74.209999999999994</v>
      </c>
      <c r="S1803" s="13">
        <f t="shared" si="85"/>
        <v>41885.51798611111</v>
      </c>
      <c r="T1803" s="13">
        <f t="shared" si="86"/>
        <v>41916.145833333336</v>
      </c>
    </row>
    <row r="1804" spans="1:20" ht="18.5" customHeight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8282</v>
      </c>
      <c r="O1804" t="s">
        <v>8285</v>
      </c>
      <c r="P1804">
        <f>ROUND(E1804/D1804*100,0)</f>
        <v>108</v>
      </c>
      <c r="Q1804">
        <f t="shared" si="84"/>
        <v>89.67</v>
      </c>
      <c r="S1804" s="13">
        <f t="shared" si="85"/>
        <v>42183.231006944443</v>
      </c>
      <c r="T1804" s="13">
        <f t="shared" si="86"/>
        <v>42228.231006944443</v>
      </c>
    </row>
    <row r="1805" spans="1:20" ht="18.5" customHeight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8286</v>
      </c>
      <c r="O1805" t="s">
        <v>8290</v>
      </c>
      <c r="P1805">
        <f>ROUND(E1805/D1805*100,0)</f>
        <v>134</v>
      </c>
      <c r="Q1805">
        <f t="shared" si="84"/>
        <v>39.82</v>
      </c>
      <c r="S1805" s="13">
        <f t="shared" si="85"/>
        <v>40250.242106481484</v>
      </c>
      <c r="T1805" s="13">
        <f t="shared" si="86"/>
        <v>40286.290972222225</v>
      </c>
    </row>
    <row r="1806" spans="1:20" ht="18.5" customHeight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8286</v>
      </c>
      <c r="O1806" t="s">
        <v>8300</v>
      </c>
      <c r="P1806">
        <f>ROUND(E1806/D1806*100,0)</f>
        <v>107</v>
      </c>
      <c r="Q1806">
        <f t="shared" si="84"/>
        <v>61.34</v>
      </c>
      <c r="S1806" s="13">
        <f t="shared" si="85"/>
        <v>41026.655011574076</v>
      </c>
      <c r="T1806" s="13">
        <f t="shared" si="86"/>
        <v>41057.655011574076</v>
      </c>
    </row>
    <row r="1807" spans="1:20" ht="18.5" customHeight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8286</v>
      </c>
      <c r="O1807" t="s">
        <v>8290</v>
      </c>
      <c r="P1807">
        <f>ROUND(E1807/D1807*100,0)</f>
        <v>107</v>
      </c>
      <c r="Q1807">
        <f t="shared" si="84"/>
        <v>46.63</v>
      </c>
      <c r="S1807" s="13">
        <f t="shared" si="85"/>
        <v>40987.697638888887</v>
      </c>
      <c r="T1807" s="13">
        <f t="shared" si="86"/>
        <v>41017.697638888887</v>
      </c>
    </row>
    <row r="1808" spans="1:20" ht="18.5" customHeight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8282</v>
      </c>
      <c r="O1808" t="s">
        <v>8285</v>
      </c>
      <c r="P1808">
        <f>ROUND(E1808/D1808*100,0)</f>
        <v>107</v>
      </c>
      <c r="Q1808">
        <f t="shared" si="84"/>
        <v>107.25</v>
      </c>
      <c r="S1808" s="13">
        <f t="shared" si="85"/>
        <v>42284.69694444444</v>
      </c>
      <c r="T1808" s="13">
        <f t="shared" si="86"/>
        <v>42301.165972222225</v>
      </c>
    </row>
    <row r="1809" spans="1:20" ht="18.5" customHeight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8286</v>
      </c>
      <c r="O1809" t="s">
        <v>8287</v>
      </c>
      <c r="P1809">
        <f>ROUND(E1809/D1809*100,0)</f>
        <v>107</v>
      </c>
      <c r="Q1809">
        <f t="shared" si="84"/>
        <v>36.97</v>
      </c>
      <c r="S1809" s="13">
        <f t="shared" si="85"/>
        <v>41174.154178240737</v>
      </c>
      <c r="T1809" s="13">
        <f t="shared" si="86"/>
        <v>41210.208333333336</v>
      </c>
    </row>
    <row r="1810" spans="1:20" ht="18.5" customHeight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8286</v>
      </c>
      <c r="O1810" t="s">
        <v>8297</v>
      </c>
      <c r="P1810">
        <f>ROUND(E1810/D1810*100,0)</f>
        <v>143</v>
      </c>
      <c r="Q1810">
        <f t="shared" si="84"/>
        <v>44.65</v>
      </c>
      <c r="S1810" s="13">
        <f t="shared" si="85"/>
        <v>40974.791898148149</v>
      </c>
      <c r="T1810" s="13">
        <f t="shared" si="86"/>
        <v>41004.750231481477</v>
      </c>
    </row>
    <row r="1811" spans="1:20" ht="18.5" customHeight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8282</v>
      </c>
      <c r="O1811" t="s">
        <v>8285</v>
      </c>
      <c r="P1811">
        <f>ROUND(E1811/D1811*100,0)</f>
        <v>107</v>
      </c>
      <c r="Q1811">
        <f t="shared" si="84"/>
        <v>31.97</v>
      </c>
      <c r="S1811" s="13">
        <f t="shared" si="85"/>
        <v>41796.422326388885</v>
      </c>
      <c r="T1811" s="13">
        <f t="shared" si="86"/>
        <v>41826.422326388885</v>
      </c>
    </row>
    <row r="1812" spans="1:20" ht="18.5" customHeight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8267</v>
      </c>
      <c r="O1812" t="s">
        <v>8269</v>
      </c>
      <c r="P1812">
        <f>ROUND(E1812/D1812*100,0)</f>
        <v>107</v>
      </c>
      <c r="Q1812">
        <f t="shared" si="84"/>
        <v>125.94</v>
      </c>
      <c r="S1812" s="13">
        <f t="shared" si="85"/>
        <v>42416.767928240741</v>
      </c>
      <c r="T1812" s="13">
        <f t="shared" si="86"/>
        <v>42446.726261574076</v>
      </c>
    </row>
    <row r="1813" spans="1:20" ht="18.5" customHeight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8282</v>
      </c>
      <c r="O1813" t="s">
        <v>8285</v>
      </c>
      <c r="P1813">
        <f>ROUND(E1813/D1813*100,0)</f>
        <v>143</v>
      </c>
      <c r="Q1813">
        <f t="shared" si="84"/>
        <v>164.62</v>
      </c>
      <c r="S1813" s="13">
        <f t="shared" si="85"/>
        <v>42171.317442129628</v>
      </c>
      <c r="T1813" s="13">
        <f t="shared" si="86"/>
        <v>42195.875</v>
      </c>
    </row>
    <row r="1814" spans="1:20" ht="18.5" customHeight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8282</v>
      </c>
      <c r="O1814" t="s">
        <v>8285</v>
      </c>
      <c r="P1814">
        <f>ROUND(E1814/D1814*100,0)</f>
        <v>102</v>
      </c>
      <c r="Q1814">
        <f t="shared" si="84"/>
        <v>164.62</v>
      </c>
      <c r="S1814" s="13">
        <f t="shared" si="85"/>
        <v>42411.942291666666</v>
      </c>
      <c r="T1814" s="13">
        <f t="shared" si="86"/>
        <v>42434.041666666672</v>
      </c>
    </row>
    <row r="1815" spans="1:20" ht="18.5" customHeight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8280</v>
      </c>
      <c r="O1815" t="s">
        <v>8291</v>
      </c>
      <c r="P1815">
        <f>ROUND(E1815/D1815*100,0)</f>
        <v>107</v>
      </c>
      <c r="Q1815">
        <f t="shared" si="84"/>
        <v>21.76</v>
      </c>
      <c r="S1815" s="13">
        <f t="shared" si="85"/>
        <v>42256.391875000001</v>
      </c>
      <c r="T1815" s="13">
        <f t="shared" si="86"/>
        <v>42274.843055555553</v>
      </c>
    </row>
    <row r="1816" spans="1:20" ht="18.5" customHeight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8286</v>
      </c>
      <c r="O1816" t="s">
        <v>8287</v>
      </c>
      <c r="P1816">
        <f>ROUND(E1816/D1816*100,0)</f>
        <v>107</v>
      </c>
      <c r="Q1816">
        <f t="shared" si="84"/>
        <v>48.45</v>
      </c>
      <c r="S1816" s="13">
        <f t="shared" si="85"/>
        <v>41299.793356481481</v>
      </c>
      <c r="T1816" s="13">
        <f t="shared" si="86"/>
        <v>41344.751689814817</v>
      </c>
    </row>
    <row r="1817" spans="1:20" ht="18.5" customHeight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8280</v>
      </c>
      <c r="O1817" t="s">
        <v>8284</v>
      </c>
      <c r="P1817">
        <f>ROUND(E1817/D1817*100,0)</f>
        <v>15</v>
      </c>
      <c r="Q1817">
        <f t="shared" si="84"/>
        <v>163.85</v>
      </c>
      <c r="S1817" s="13">
        <f t="shared" si="85"/>
        <v>41978.197199074071</v>
      </c>
      <c r="T1817" s="13">
        <f t="shared" si="86"/>
        <v>42008.197199074071</v>
      </c>
    </row>
    <row r="1818" spans="1:20" ht="18.5" customHeight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8286</v>
      </c>
      <c r="O1818" t="s">
        <v>8287</v>
      </c>
      <c r="P1818">
        <f>ROUND(E1818/D1818*100,0)</f>
        <v>107</v>
      </c>
      <c r="Q1818">
        <f t="shared" si="84"/>
        <v>54.62</v>
      </c>
      <c r="S1818" s="13">
        <f t="shared" si="85"/>
        <v>40703.197048611109</v>
      </c>
      <c r="T1818" s="13">
        <f t="shared" si="86"/>
        <v>40770.041666666664</v>
      </c>
    </row>
    <row r="1819" spans="1:20" ht="18.5" customHeight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8282</v>
      </c>
      <c r="O1819" t="s">
        <v>8285</v>
      </c>
      <c r="P1819">
        <f>ROUND(E1819/D1819*100,0)</f>
        <v>16</v>
      </c>
      <c r="Q1819">
        <f t="shared" si="84"/>
        <v>49.51</v>
      </c>
      <c r="S1819" s="13">
        <f t="shared" si="85"/>
        <v>42265.817002314812</v>
      </c>
      <c r="T1819" s="13">
        <f t="shared" si="86"/>
        <v>42295.817002314812</v>
      </c>
    </row>
    <row r="1820" spans="1:20" ht="18.5" customHeight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8282</v>
      </c>
      <c r="O1820" t="s">
        <v>8285</v>
      </c>
      <c r="P1820">
        <f>ROUND(E1820/D1820*100,0)</f>
        <v>106</v>
      </c>
      <c r="Q1820">
        <f t="shared" si="84"/>
        <v>51.85</v>
      </c>
      <c r="S1820" s="13">
        <f t="shared" si="85"/>
        <v>42758.559629629628</v>
      </c>
      <c r="T1820" s="13">
        <f t="shared" si="86"/>
        <v>42788.559629629628</v>
      </c>
    </row>
    <row r="1821" spans="1:20" ht="18.5" customHeight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8282</v>
      </c>
      <c r="O1821" t="s">
        <v>8285</v>
      </c>
      <c r="P1821">
        <f>ROUND(E1821/D1821*100,0)</f>
        <v>101</v>
      </c>
      <c r="Q1821">
        <f t="shared" si="84"/>
        <v>78.52</v>
      </c>
      <c r="S1821" s="13">
        <f t="shared" si="85"/>
        <v>42497.275706018518</v>
      </c>
      <c r="T1821" s="13">
        <f t="shared" si="86"/>
        <v>42535.904861111107</v>
      </c>
    </row>
    <row r="1822" spans="1:20" ht="18.5" customHeight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8272</v>
      </c>
      <c r="O1822" t="s">
        <v>8314</v>
      </c>
      <c r="P1822">
        <f>ROUND(E1822/D1822*100,0)</f>
        <v>49</v>
      </c>
      <c r="Q1822">
        <f t="shared" si="84"/>
        <v>132.19</v>
      </c>
      <c r="S1822" s="13">
        <f t="shared" si="85"/>
        <v>41892.688750000001</v>
      </c>
      <c r="T1822" s="13">
        <f t="shared" si="86"/>
        <v>41913.165972222225</v>
      </c>
    </row>
    <row r="1823" spans="1:20" ht="18.5" customHeight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8282</v>
      </c>
      <c r="O1823" t="s">
        <v>8285</v>
      </c>
      <c r="P1823">
        <f>ROUND(E1823/D1823*100,0)</f>
        <v>7</v>
      </c>
      <c r="Q1823">
        <f t="shared" si="84"/>
        <v>75.459999999999994</v>
      </c>
      <c r="S1823" s="13">
        <f t="shared" si="85"/>
        <v>42136.767175925925</v>
      </c>
      <c r="T1823" s="13">
        <f t="shared" si="86"/>
        <v>42166.767175925925</v>
      </c>
    </row>
    <row r="1824" spans="1:20" ht="18.5" customHeight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8275</v>
      </c>
      <c r="O1824" t="s">
        <v>8293</v>
      </c>
      <c r="P1824">
        <f>ROUND(E1824/D1824*100,0)</f>
        <v>2</v>
      </c>
      <c r="Q1824">
        <f t="shared" si="84"/>
        <v>21.34</v>
      </c>
      <c r="S1824" s="13">
        <f t="shared" si="85"/>
        <v>41643.487175925926</v>
      </c>
      <c r="T1824" s="13">
        <f t="shared" si="86"/>
        <v>41673.487175925926</v>
      </c>
    </row>
    <row r="1825" spans="1:20" ht="18.5" customHeight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8286</v>
      </c>
      <c r="O1825" t="s">
        <v>8290</v>
      </c>
      <c r="P1825">
        <f>ROUND(E1825/D1825*100,0)</f>
        <v>211</v>
      </c>
      <c r="Q1825">
        <f t="shared" si="84"/>
        <v>95.93</v>
      </c>
      <c r="S1825" s="13">
        <f t="shared" si="85"/>
        <v>41320.717465277776</v>
      </c>
      <c r="T1825" s="13">
        <f t="shared" si="86"/>
        <v>41344.166666666664</v>
      </c>
    </row>
    <row r="1826" spans="1:20" ht="18.5" customHeight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8282</v>
      </c>
      <c r="O1826" t="s">
        <v>8285</v>
      </c>
      <c r="P1826">
        <f>ROUND(E1826/D1826*100,0)</f>
        <v>106</v>
      </c>
      <c r="Q1826">
        <f t="shared" si="84"/>
        <v>60.29</v>
      </c>
      <c r="S1826" s="13">
        <f t="shared" si="85"/>
        <v>42132.036168981482</v>
      </c>
      <c r="T1826" s="13">
        <f t="shared" si="86"/>
        <v>42186.290972222225</v>
      </c>
    </row>
    <row r="1827" spans="1:20" ht="18.5" customHeight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8282</v>
      </c>
      <c r="O1827" t="s">
        <v>8285</v>
      </c>
      <c r="P1827">
        <f>ROUND(E1827/D1827*100,0)</f>
        <v>105</v>
      </c>
      <c r="Q1827">
        <f t="shared" si="84"/>
        <v>123.94</v>
      </c>
      <c r="S1827" s="13">
        <f t="shared" si="85"/>
        <v>42694.110185185185</v>
      </c>
      <c r="T1827" s="13">
        <f t="shared" si="86"/>
        <v>42709.041666666672</v>
      </c>
    </row>
    <row r="1828" spans="1:20" ht="18.5" customHeight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8282</v>
      </c>
      <c r="O1828" t="s">
        <v>8283</v>
      </c>
      <c r="P1828">
        <f>ROUND(E1828/D1828*100,0)</f>
        <v>0</v>
      </c>
      <c r="Q1828">
        <f t="shared" si="84"/>
        <v>420.6</v>
      </c>
      <c r="S1828" s="13">
        <f t="shared" si="85"/>
        <v>42237.181608796294</v>
      </c>
      <c r="T1828" s="13">
        <f t="shared" si="86"/>
        <v>42267.181608796294</v>
      </c>
    </row>
    <row r="1829" spans="1:20" ht="18.5" customHeight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8282</v>
      </c>
      <c r="O1829" t="s">
        <v>8285</v>
      </c>
      <c r="P1829">
        <f>ROUND(E1829/D1829*100,0)</f>
        <v>105</v>
      </c>
      <c r="Q1829">
        <f t="shared" si="84"/>
        <v>28.41</v>
      </c>
      <c r="S1829" s="13">
        <f t="shared" si="85"/>
        <v>41897.536134259259</v>
      </c>
      <c r="T1829" s="13">
        <f t="shared" si="86"/>
        <v>41927.536134259259</v>
      </c>
    </row>
    <row r="1830" spans="1:20" ht="18.5" customHeight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8282</v>
      </c>
      <c r="O1830" t="s">
        <v>8285</v>
      </c>
      <c r="P1830">
        <f>ROUND(E1830/D1830*100,0)</f>
        <v>140</v>
      </c>
      <c r="Q1830">
        <f t="shared" si="84"/>
        <v>61.82</v>
      </c>
      <c r="S1830" s="13">
        <f t="shared" si="85"/>
        <v>42058.904074074075</v>
      </c>
      <c r="T1830" s="13">
        <f t="shared" si="86"/>
        <v>42095.165972222225</v>
      </c>
    </row>
    <row r="1831" spans="1:20" ht="18.5" customHeight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8286</v>
      </c>
      <c r="O1831" t="s">
        <v>8290</v>
      </c>
      <c r="P1831">
        <f>ROUND(E1831/D1831*100,0)</f>
        <v>105</v>
      </c>
      <c r="Q1831">
        <f t="shared" si="84"/>
        <v>42.02</v>
      </c>
      <c r="S1831" s="13">
        <f t="shared" si="85"/>
        <v>41443.83452546296</v>
      </c>
      <c r="T1831" s="13">
        <f t="shared" si="86"/>
        <v>41466.83452546296</v>
      </c>
    </row>
    <row r="1832" spans="1:20" ht="18.5" customHeight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8286</v>
      </c>
      <c r="O1832" t="s">
        <v>8300</v>
      </c>
      <c r="P1832">
        <f>ROUND(E1832/D1832*100,0)</f>
        <v>105</v>
      </c>
      <c r="Q1832">
        <f t="shared" si="84"/>
        <v>150</v>
      </c>
      <c r="S1832" s="13">
        <f t="shared" si="85"/>
        <v>40127.700370370374</v>
      </c>
      <c r="T1832" s="13">
        <f t="shared" si="86"/>
        <v>40179.25</v>
      </c>
    </row>
    <row r="1833" spans="1:20" ht="18.5" customHeight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8267</v>
      </c>
      <c r="O1833" t="s">
        <v>8274</v>
      </c>
      <c r="P1833">
        <f>ROUND(E1833/D1833*100,0)</f>
        <v>11</v>
      </c>
      <c r="Q1833">
        <f t="shared" si="84"/>
        <v>91.3</v>
      </c>
      <c r="S1833" s="13">
        <f t="shared" si="85"/>
        <v>41921.842627314814</v>
      </c>
      <c r="T1833" s="13">
        <f t="shared" si="86"/>
        <v>41951.884293981479</v>
      </c>
    </row>
    <row r="1834" spans="1:20" ht="18.5" customHeight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8282</v>
      </c>
      <c r="O1834" t="s">
        <v>8285</v>
      </c>
      <c r="P1834">
        <f>ROUND(E1834/D1834*100,0)</f>
        <v>105</v>
      </c>
      <c r="Q1834">
        <f t="shared" si="84"/>
        <v>51.22</v>
      </c>
      <c r="S1834" s="13">
        <f t="shared" si="85"/>
        <v>41946.644745370373</v>
      </c>
      <c r="T1834" s="13">
        <f t="shared" si="86"/>
        <v>41976.644745370373</v>
      </c>
    </row>
    <row r="1835" spans="1:20" ht="18.5" customHeight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8282</v>
      </c>
      <c r="O1835" t="s">
        <v>8285</v>
      </c>
      <c r="P1835">
        <f>ROUND(E1835/D1835*100,0)</f>
        <v>300</v>
      </c>
      <c r="Q1835">
        <f t="shared" si="84"/>
        <v>53.85</v>
      </c>
      <c r="S1835" s="13">
        <f t="shared" si="85"/>
        <v>41810.142199074071</v>
      </c>
      <c r="T1835" s="13">
        <f t="shared" si="86"/>
        <v>41824.142199074071</v>
      </c>
    </row>
    <row r="1836" spans="1:20" ht="18.5" customHeight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8286</v>
      </c>
      <c r="O1836" t="s">
        <v>8287</v>
      </c>
      <c r="P1836">
        <f>ROUND(E1836/D1836*100,0)</f>
        <v>107</v>
      </c>
      <c r="Q1836">
        <f t="shared" si="84"/>
        <v>27.94</v>
      </c>
      <c r="S1836" s="13">
        <f t="shared" si="85"/>
        <v>41004.802465277775</v>
      </c>
      <c r="T1836" s="13">
        <f t="shared" si="86"/>
        <v>41034.802407407406</v>
      </c>
    </row>
    <row r="1837" spans="1:20" ht="18.5" customHeight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8282</v>
      </c>
      <c r="O1837" t="s">
        <v>8285</v>
      </c>
      <c r="P1837">
        <f>ROUND(E1837/D1837*100,0)</f>
        <v>105</v>
      </c>
      <c r="Q1837">
        <f t="shared" si="84"/>
        <v>55.13</v>
      </c>
      <c r="S1837" s="13">
        <f t="shared" si="85"/>
        <v>41997.507905092592</v>
      </c>
      <c r="T1837" s="13">
        <f t="shared" si="86"/>
        <v>42027.507905092592</v>
      </c>
    </row>
    <row r="1838" spans="1:20" ht="18.5" customHeight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8282</v>
      </c>
      <c r="O1838" t="s">
        <v>8285</v>
      </c>
      <c r="P1838">
        <f>ROUND(E1838/D1838*100,0)</f>
        <v>105</v>
      </c>
      <c r="Q1838">
        <f t="shared" si="84"/>
        <v>63.42</v>
      </c>
      <c r="S1838" s="13">
        <f t="shared" si="85"/>
        <v>42458.680925925932</v>
      </c>
      <c r="T1838" s="13">
        <f t="shared" si="86"/>
        <v>42488.680925925932</v>
      </c>
    </row>
    <row r="1839" spans="1:20" ht="18.5" customHeight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8282</v>
      </c>
      <c r="O1839" t="s">
        <v>8285</v>
      </c>
      <c r="P1839">
        <f>ROUND(E1839/D1839*100,0)</f>
        <v>104</v>
      </c>
      <c r="Q1839">
        <f t="shared" si="84"/>
        <v>39.380000000000003</v>
      </c>
      <c r="S1839" s="13">
        <f t="shared" si="85"/>
        <v>41990.99863425926</v>
      </c>
      <c r="T1839" s="13">
        <f t="shared" si="86"/>
        <v>42020.99863425926</v>
      </c>
    </row>
    <row r="1840" spans="1:20" ht="18.5" customHeight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8282</v>
      </c>
      <c r="O1840" t="s">
        <v>8285</v>
      </c>
      <c r="P1840">
        <f>ROUND(E1840/D1840*100,0)</f>
        <v>116</v>
      </c>
      <c r="Q1840">
        <f t="shared" si="84"/>
        <v>59.6</v>
      </c>
      <c r="S1840" s="13">
        <f t="shared" si="85"/>
        <v>42056.65143518518</v>
      </c>
      <c r="T1840" s="13">
        <f t="shared" si="86"/>
        <v>42091.609768518523</v>
      </c>
    </row>
    <row r="1841" spans="1:20" ht="18.5" customHeight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8270</v>
      </c>
      <c r="O1841" t="s">
        <v>8315</v>
      </c>
      <c r="P1841">
        <f>ROUND(E1841/D1841*100,0)</f>
        <v>10</v>
      </c>
      <c r="Q1841">
        <f t="shared" si="84"/>
        <v>63.1</v>
      </c>
      <c r="S1841" s="13">
        <f t="shared" si="85"/>
        <v>41686.705208333333</v>
      </c>
      <c r="T1841" s="13">
        <f t="shared" si="86"/>
        <v>41716.663541666669</v>
      </c>
    </row>
    <row r="1842" spans="1:20" ht="18.5" customHeight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8280</v>
      </c>
      <c r="O1842" t="s">
        <v>8302</v>
      </c>
      <c r="P1842">
        <f>ROUND(E1842/D1842*100,0)</f>
        <v>173</v>
      </c>
      <c r="Q1842">
        <f t="shared" si="84"/>
        <v>86.67</v>
      </c>
      <c r="S1842" s="13">
        <f t="shared" si="85"/>
        <v>41433.01829861111</v>
      </c>
      <c r="T1842" s="13">
        <f t="shared" si="86"/>
        <v>41463.01829861111</v>
      </c>
    </row>
    <row r="1843" spans="1:20" ht="18.5" customHeight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8286</v>
      </c>
      <c r="O1843" t="s">
        <v>8290</v>
      </c>
      <c r="P1843">
        <f>ROUND(E1843/D1843*100,0)</f>
        <v>104</v>
      </c>
      <c r="Q1843">
        <f t="shared" si="84"/>
        <v>46.13</v>
      </c>
      <c r="S1843" s="13">
        <f t="shared" si="85"/>
        <v>41355.825497685182</v>
      </c>
      <c r="T1843" s="13">
        <f t="shared" si="86"/>
        <v>41386.875</v>
      </c>
    </row>
    <row r="1844" spans="1:20" ht="18.5" customHeight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8282</v>
      </c>
      <c r="O1844" t="s">
        <v>8285</v>
      </c>
      <c r="P1844">
        <f>ROUND(E1844/D1844*100,0)</f>
        <v>115</v>
      </c>
      <c r="Q1844">
        <f t="shared" si="84"/>
        <v>53.23</v>
      </c>
      <c r="S1844" s="13">
        <f t="shared" si="85"/>
        <v>42128.736608796295</v>
      </c>
      <c r="T1844" s="13">
        <f t="shared" si="86"/>
        <v>42141.125</v>
      </c>
    </row>
    <row r="1845" spans="1:20" ht="18.5" customHeight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8270</v>
      </c>
      <c r="O1845" t="s">
        <v>8292</v>
      </c>
      <c r="P1845">
        <f>ROUND(E1845/D1845*100,0)</f>
        <v>104</v>
      </c>
      <c r="Q1845">
        <f t="shared" si="84"/>
        <v>42.35</v>
      </c>
      <c r="S1845" s="13">
        <f t="shared" si="85"/>
        <v>41249.749085648145</v>
      </c>
      <c r="T1845" s="13">
        <f t="shared" si="86"/>
        <v>41279.749085648145</v>
      </c>
    </row>
    <row r="1846" spans="1:20" ht="18.5" customHeight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8282</v>
      </c>
      <c r="O1846" t="s">
        <v>8285</v>
      </c>
      <c r="P1846">
        <f>ROUND(E1846/D1846*100,0)</f>
        <v>104</v>
      </c>
      <c r="Q1846">
        <f t="shared" si="84"/>
        <v>54.55</v>
      </c>
      <c r="S1846" s="13">
        <f t="shared" si="85"/>
        <v>42225.513888888891</v>
      </c>
      <c r="T1846" s="13">
        <f t="shared" si="86"/>
        <v>42242.958333333328</v>
      </c>
    </row>
    <row r="1847" spans="1:20" ht="18.5" customHeight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8278</v>
      </c>
      <c r="O1847" t="s">
        <v>8304</v>
      </c>
      <c r="P1847">
        <f>ROUND(E1847/D1847*100,0)</f>
        <v>21</v>
      </c>
      <c r="Q1847">
        <f t="shared" si="84"/>
        <v>82.82</v>
      </c>
      <c r="S1847" s="13">
        <f t="shared" si="85"/>
        <v>41792.214467592588</v>
      </c>
      <c r="T1847" s="13">
        <f t="shared" si="86"/>
        <v>41826.214467592588</v>
      </c>
    </row>
    <row r="1848" spans="1:20" ht="18.5" customHeight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8280</v>
      </c>
      <c r="O1848" t="s">
        <v>8296</v>
      </c>
      <c r="P1848">
        <f>ROUND(E1848/D1848*100,0)</f>
        <v>28</v>
      </c>
      <c r="Q1848">
        <f t="shared" si="84"/>
        <v>55.95</v>
      </c>
      <c r="S1848" s="13">
        <f t="shared" si="85"/>
        <v>42047.762407407412</v>
      </c>
      <c r="T1848" s="13">
        <f t="shared" si="86"/>
        <v>42107.72074074074</v>
      </c>
    </row>
    <row r="1849" spans="1:20" ht="18.5" customHeight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8282</v>
      </c>
      <c r="O1849" t="s">
        <v>8294</v>
      </c>
      <c r="P1849">
        <f>ROUND(E1849/D1849*100,0)</f>
        <v>59</v>
      </c>
      <c r="Q1849">
        <f t="shared" si="84"/>
        <v>53.08</v>
      </c>
      <c r="S1849" s="13">
        <f t="shared" si="85"/>
        <v>42017.594236111108</v>
      </c>
      <c r="T1849" s="13">
        <f t="shared" si="86"/>
        <v>42047.594236111108</v>
      </c>
    </row>
    <row r="1850" spans="1:20" ht="18.5" customHeight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8280</v>
      </c>
      <c r="O1850" t="s">
        <v>8281</v>
      </c>
      <c r="P1850">
        <f>ROUND(E1850/D1850*100,0)</f>
        <v>207</v>
      </c>
      <c r="Q1850">
        <f t="shared" si="84"/>
        <v>43.02</v>
      </c>
      <c r="S1850" s="13">
        <f t="shared" si="85"/>
        <v>41755.117581018516</v>
      </c>
      <c r="T1850" s="13">
        <f t="shared" si="86"/>
        <v>41778.117581018516</v>
      </c>
    </row>
    <row r="1851" spans="1:20" ht="18.5" customHeight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8286</v>
      </c>
      <c r="O1851" t="s">
        <v>8287</v>
      </c>
      <c r="P1851">
        <f>ROUND(E1851/D1851*100,0)</f>
        <v>103</v>
      </c>
      <c r="Q1851">
        <f t="shared" si="84"/>
        <v>50.37</v>
      </c>
      <c r="S1851" s="13">
        <f t="shared" si="85"/>
        <v>40793.998599537037</v>
      </c>
      <c r="T1851" s="13">
        <f t="shared" si="86"/>
        <v>40828.998599537037</v>
      </c>
    </row>
    <row r="1852" spans="1:20" ht="18.5" customHeight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8282</v>
      </c>
      <c r="O1852" t="s">
        <v>8285</v>
      </c>
      <c r="P1852">
        <f>ROUND(E1852/D1852*100,0)</f>
        <v>103</v>
      </c>
      <c r="Q1852">
        <f t="shared" si="84"/>
        <v>44.85</v>
      </c>
      <c r="S1852" s="13">
        <f t="shared" si="85"/>
        <v>42248.640162037031</v>
      </c>
      <c r="T1852" s="13">
        <f t="shared" si="86"/>
        <v>42279.75</v>
      </c>
    </row>
    <row r="1853" spans="1:20" ht="18.5" customHeight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8282</v>
      </c>
      <c r="O1853" t="s">
        <v>8285</v>
      </c>
      <c r="P1853">
        <f>ROUND(E1853/D1853*100,0)</f>
        <v>103</v>
      </c>
      <c r="Q1853">
        <f t="shared" si="84"/>
        <v>68.67</v>
      </c>
      <c r="S1853" s="13">
        <f t="shared" si="85"/>
        <v>42121.756921296299</v>
      </c>
      <c r="T1853" s="13">
        <f t="shared" si="86"/>
        <v>42156.208333333328</v>
      </c>
    </row>
    <row r="1854" spans="1:20" ht="18.5" customHeight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8282</v>
      </c>
      <c r="O1854" t="s">
        <v>8285</v>
      </c>
      <c r="P1854">
        <f>ROUND(E1854/D1854*100,0)</f>
        <v>103</v>
      </c>
      <c r="Q1854">
        <f t="shared" si="84"/>
        <v>57.22</v>
      </c>
      <c r="S1854" s="13">
        <f t="shared" si="85"/>
        <v>42200.625833333332</v>
      </c>
      <c r="T1854" s="13">
        <f t="shared" si="86"/>
        <v>42225.666666666672</v>
      </c>
    </row>
    <row r="1855" spans="1:20" ht="18.5" customHeight="1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8282</v>
      </c>
      <c r="O1855" t="s">
        <v>8294</v>
      </c>
      <c r="P1855">
        <f>ROUND(E1855/D1855*100,0)</f>
        <v>53</v>
      </c>
      <c r="Q1855">
        <f t="shared" si="84"/>
        <v>44.76</v>
      </c>
      <c r="S1855" s="13">
        <f t="shared" si="85"/>
        <v>42372.624166666668</v>
      </c>
      <c r="T1855" s="13">
        <f t="shared" si="86"/>
        <v>42402.624166666668</v>
      </c>
    </row>
    <row r="1856" spans="1:20" ht="18.5" customHeight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8286</v>
      </c>
      <c r="O1856" t="s">
        <v>8290</v>
      </c>
      <c r="P1856">
        <f>ROUND(E1856/D1856*100,0)</f>
        <v>137</v>
      </c>
      <c r="Q1856">
        <f t="shared" si="84"/>
        <v>89.42</v>
      </c>
      <c r="S1856" s="13">
        <f t="shared" si="85"/>
        <v>40925.599664351852</v>
      </c>
      <c r="T1856" s="13">
        <f t="shared" si="86"/>
        <v>40979.207638888889</v>
      </c>
    </row>
    <row r="1857" spans="1:20" ht="18.5" customHeight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8282</v>
      </c>
      <c r="O1857" t="s">
        <v>8285</v>
      </c>
      <c r="P1857">
        <f>ROUND(E1857/D1857*100,0)</f>
        <v>103</v>
      </c>
      <c r="Q1857">
        <f t="shared" si="84"/>
        <v>70.86</v>
      </c>
      <c r="S1857" s="13">
        <f t="shared" si="85"/>
        <v>42195.749745370369</v>
      </c>
      <c r="T1857" s="13">
        <f t="shared" si="86"/>
        <v>42206.125</v>
      </c>
    </row>
    <row r="1858" spans="1:20" ht="18.5" customHeight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8282</v>
      </c>
      <c r="O1858" t="s">
        <v>8285</v>
      </c>
      <c r="P1858">
        <f>ROUND(E1858/D1858*100,0)</f>
        <v>103</v>
      </c>
      <c r="Q1858">
        <f t="shared" si="84"/>
        <v>40.29</v>
      </c>
      <c r="S1858" s="13">
        <f t="shared" si="85"/>
        <v>42038.720451388886</v>
      </c>
      <c r="T1858" s="13">
        <f t="shared" si="86"/>
        <v>42063.708333333328</v>
      </c>
    </row>
    <row r="1859" spans="1:20" ht="18.5" customHeight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8286</v>
      </c>
      <c r="O1859" t="s">
        <v>8290</v>
      </c>
      <c r="P1859">
        <f>ROUND(E1859/D1859*100,0)</f>
        <v>205</v>
      </c>
      <c r="Q1859">
        <f t="shared" ref="Q1859:Q1922" si="87">IFERROR(ROUND(E1859/L1859,2),0)</f>
        <v>45.62</v>
      </c>
      <c r="S1859" s="13">
        <f t="shared" ref="S1859:S1922" si="88">(((J1859/60)/60)/24)+DATE(1970,1,1)</f>
        <v>42614.722013888888</v>
      </c>
      <c r="T1859" s="13">
        <f t="shared" ref="T1859:T1922" si="89">(((I1859/60)/60)/24)+DATE(1970,1,1)</f>
        <v>42644.722013888888</v>
      </c>
    </row>
    <row r="1860" spans="1:20" ht="18.5" customHeight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8267</v>
      </c>
      <c r="O1860" t="s">
        <v>8274</v>
      </c>
      <c r="P1860">
        <f>ROUND(E1860/D1860*100,0)</f>
        <v>2</v>
      </c>
      <c r="Q1860">
        <f t="shared" si="87"/>
        <v>39.479999999999997</v>
      </c>
      <c r="S1860" s="13">
        <f t="shared" si="88"/>
        <v>42774.792071759264</v>
      </c>
      <c r="T1860" s="13">
        <f t="shared" si="89"/>
        <v>42804.792071759264</v>
      </c>
    </row>
    <row r="1861" spans="1:20" ht="18.5" customHeight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8286</v>
      </c>
      <c r="O1861" t="s">
        <v>8287</v>
      </c>
      <c r="P1861">
        <f>ROUND(E1861/D1861*100,0)</f>
        <v>137</v>
      </c>
      <c r="Q1861">
        <f t="shared" si="87"/>
        <v>54</v>
      </c>
      <c r="S1861" s="13">
        <f t="shared" si="88"/>
        <v>41074.221562500003</v>
      </c>
      <c r="T1861" s="13">
        <f t="shared" si="89"/>
        <v>41104.221562500003</v>
      </c>
    </row>
    <row r="1862" spans="1:20" ht="18.5" customHeight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8282</v>
      </c>
      <c r="O1862" t="s">
        <v>8285</v>
      </c>
      <c r="P1862">
        <f>ROUND(E1862/D1862*100,0)</f>
        <v>103</v>
      </c>
      <c r="Q1862">
        <f t="shared" si="87"/>
        <v>34.75</v>
      </c>
      <c r="S1862" s="13">
        <f t="shared" si="88"/>
        <v>42711.545196759253</v>
      </c>
      <c r="T1862" s="13">
        <f t="shared" si="89"/>
        <v>42741.545196759253</v>
      </c>
    </row>
    <row r="1863" spans="1:20" ht="18.5" customHeight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8282</v>
      </c>
      <c r="O1863" t="s">
        <v>8285</v>
      </c>
      <c r="P1863">
        <f>ROUND(E1863/D1863*100,0)</f>
        <v>103</v>
      </c>
      <c r="Q1863">
        <f t="shared" si="87"/>
        <v>102.5</v>
      </c>
      <c r="S1863" s="13">
        <f t="shared" si="88"/>
        <v>42550.701886574068</v>
      </c>
      <c r="T1863" s="13">
        <f t="shared" si="89"/>
        <v>42580.701886574068</v>
      </c>
    </row>
    <row r="1864" spans="1:20" ht="18.5" customHeight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8282</v>
      </c>
      <c r="O1864" t="s">
        <v>8285</v>
      </c>
      <c r="P1864">
        <f>ROUND(E1864/D1864*100,0)</f>
        <v>103</v>
      </c>
      <c r="Q1864">
        <f t="shared" si="87"/>
        <v>73.209999999999994</v>
      </c>
      <c r="S1864" s="13">
        <f t="shared" si="88"/>
        <v>42591.899988425925</v>
      </c>
      <c r="T1864" s="13">
        <f t="shared" si="89"/>
        <v>42622.166666666672</v>
      </c>
    </row>
    <row r="1865" spans="1:20" ht="18.5" customHeight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8282</v>
      </c>
      <c r="O1865" t="s">
        <v>8285</v>
      </c>
      <c r="P1865">
        <f>ROUND(E1865/D1865*100,0)</f>
        <v>103</v>
      </c>
      <c r="Q1865">
        <f t="shared" si="87"/>
        <v>66.13</v>
      </c>
      <c r="S1865" s="13">
        <f t="shared" si="88"/>
        <v>42120.531226851846</v>
      </c>
      <c r="T1865" s="13">
        <f t="shared" si="89"/>
        <v>42155.531226851846</v>
      </c>
    </row>
    <row r="1866" spans="1:20" ht="18.5" customHeight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8282</v>
      </c>
      <c r="O1866" t="s">
        <v>8285</v>
      </c>
      <c r="P1866">
        <f>ROUND(E1866/D1866*100,0)</f>
        <v>102</v>
      </c>
      <c r="Q1866">
        <f t="shared" si="87"/>
        <v>52.49</v>
      </c>
      <c r="S1866" s="13">
        <f t="shared" si="88"/>
        <v>42503.559467592597</v>
      </c>
      <c r="T1866" s="13">
        <f t="shared" si="89"/>
        <v>42524.875</v>
      </c>
    </row>
    <row r="1867" spans="1:20" ht="18.5" customHeight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8282</v>
      </c>
      <c r="O1867" t="s">
        <v>8285</v>
      </c>
      <c r="P1867">
        <f>ROUND(E1867/D1867*100,0)</f>
        <v>102</v>
      </c>
      <c r="Q1867">
        <f t="shared" si="87"/>
        <v>120.12</v>
      </c>
      <c r="S1867" s="13">
        <f t="shared" si="88"/>
        <v>42152.765717592592</v>
      </c>
      <c r="T1867" s="13">
        <f t="shared" si="89"/>
        <v>42188.765717592592</v>
      </c>
    </row>
    <row r="1868" spans="1:20" ht="18.5" customHeight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8282</v>
      </c>
      <c r="O1868" t="s">
        <v>8285</v>
      </c>
      <c r="P1868">
        <f>ROUND(E1868/D1868*100,0)</f>
        <v>102</v>
      </c>
      <c r="Q1868">
        <f t="shared" si="87"/>
        <v>88.74</v>
      </c>
      <c r="S1868" s="13">
        <f t="shared" si="88"/>
        <v>41928.170497685183</v>
      </c>
      <c r="T1868" s="13">
        <f t="shared" si="89"/>
        <v>41949.249305555553</v>
      </c>
    </row>
    <row r="1869" spans="1:20" ht="18.5" customHeight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8286</v>
      </c>
      <c r="O1869" t="s">
        <v>8290</v>
      </c>
      <c r="P1869">
        <f>ROUND(E1869/D1869*100,0)</f>
        <v>204</v>
      </c>
      <c r="Q1869">
        <f t="shared" si="87"/>
        <v>59.85</v>
      </c>
      <c r="S1869" s="13">
        <f t="shared" si="88"/>
        <v>41059.006805555553</v>
      </c>
      <c r="T1869" s="13">
        <f t="shared" si="89"/>
        <v>41097.165972222225</v>
      </c>
    </row>
    <row r="1870" spans="1:20" ht="18.5" customHeight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8286</v>
      </c>
      <c r="O1870" t="s">
        <v>8290</v>
      </c>
      <c r="P1870">
        <f>ROUND(E1870/D1870*100,0)</f>
        <v>102</v>
      </c>
      <c r="Q1870">
        <f t="shared" si="87"/>
        <v>50.88</v>
      </c>
      <c r="S1870" s="13">
        <f t="shared" si="88"/>
        <v>41745.84542824074</v>
      </c>
      <c r="T1870" s="13">
        <f t="shared" si="89"/>
        <v>41779.207638888889</v>
      </c>
    </row>
    <row r="1871" spans="1:20" ht="18.5" customHeight="1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8282</v>
      </c>
      <c r="O1871" t="s">
        <v>8294</v>
      </c>
      <c r="P1871">
        <f>ROUND(E1871/D1871*100,0)</f>
        <v>102</v>
      </c>
      <c r="Q1871">
        <f t="shared" si="87"/>
        <v>75.37</v>
      </c>
      <c r="S1871" s="13">
        <f t="shared" si="88"/>
        <v>42546.862233796302</v>
      </c>
      <c r="T1871" s="13">
        <f t="shared" si="89"/>
        <v>42575.958333333328</v>
      </c>
    </row>
    <row r="1872" spans="1:20" ht="18.5" customHeight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8282</v>
      </c>
      <c r="O1872" t="s">
        <v>8285</v>
      </c>
      <c r="P1872">
        <f>ROUND(E1872/D1872*100,0)</f>
        <v>102</v>
      </c>
      <c r="Q1872">
        <f t="shared" si="87"/>
        <v>32.270000000000003</v>
      </c>
      <c r="S1872" s="13">
        <f t="shared" si="88"/>
        <v>42160.583043981482</v>
      </c>
      <c r="T1872" s="13">
        <f t="shared" si="89"/>
        <v>42175.583043981482</v>
      </c>
    </row>
    <row r="1873" spans="1:20" ht="18.5" customHeight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8280</v>
      </c>
      <c r="O1873" t="s">
        <v>8281</v>
      </c>
      <c r="P1873">
        <f>ROUND(E1873/D1873*100,0)</f>
        <v>102</v>
      </c>
      <c r="Q1873">
        <f t="shared" si="87"/>
        <v>92.32</v>
      </c>
      <c r="S1873" s="13">
        <f t="shared" si="88"/>
        <v>40806.870949074073</v>
      </c>
      <c r="T1873" s="13">
        <f t="shared" si="89"/>
        <v>40866.912615740745</v>
      </c>
    </row>
    <row r="1874" spans="1:20" ht="18.5" customHeight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8282</v>
      </c>
      <c r="O1874" t="s">
        <v>8285</v>
      </c>
      <c r="P1874">
        <f>ROUND(E1874/D1874*100,0)</f>
        <v>14</v>
      </c>
      <c r="Q1874">
        <f t="shared" si="87"/>
        <v>78.08</v>
      </c>
      <c r="S1874" s="13">
        <f t="shared" si="88"/>
        <v>42354.131643518514</v>
      </c>
      <c r="T1874" s="13">
        <f t="shared" si="89"/>
        <v>42384.131643518514</v>
      </c>
    </row>
    <row r="1875" spans="1:20" ht="18.5" customHeight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8282</v>
      </c>
      <c r="O1875" t="s">
        <v>8285</v>
      </c>
      <c r="P1875">
        <f>ROUND(E1875/D1875*100,0)</f>
        <v>102</v>
      </c>
      <c r="Q1875">
        <f t="shared" si="87"/>
        <v>106.84</v>
      </c>
      <c r="S1875" s="13">
        <f t="shared" si="88"/>
        <v>42505.738032407404</v>
      </c>
      <c r="T1875" s="13">
        <f t="shared" si="89"/>
        <v>42525.738032407404</v>
      </c>
    </row>
    <row r="1876" spans="1:20" ht="18.5" customHeight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8267</v>
      </c>
      <c r="O1876" t="s">
        <v>8269</v>
      </c>
      <c r="P1876">
        <f>ROUND(E1876/D1876*100,0)</f>
        <v>1</v>
      </c>
      <c r="Q1876">
        <f t="shared" si="87"/>
        <v>184.36</v>
      </c>
      <c r="S1876" s="13">
        <f t="shared" si="88"/>
        <v>42604.669675925921</v>
      </c>
      <c r="T1876" s="13">
        <f t="shared" si="89"/>
        <v>42664.669675925921</v>
      </c>
    </row>
    <row r="1877" spans="1:20" ht="18.5" customHeight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8280</v>
      </c>
      <c r="O1877" t="s">
        <v>8291</v>
      </c>
      <c r="P1877">
        <f>ROUND(E1877/D1877*100,0)</f>
        <v>101</v>
      </c>
      <c r="Q1877">
        <f t="shared" si="87"/>
        <v>126.69</v>
      </c>
      <c r="S1877" s="13">
        <f t="shared" si="88"/>
        <v>41789.21398148148</v>
      </c>
      <c r="T1877" s="13">
        <f t="shared" si="89"/>
        <v>41809.166666666664</v>
      </c>
    </row>
    <row r="1878" spans="1:20" ht="18.5" customHeight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8282</v>
      </c>
      <c r="O1878" t="s">
        <v>8285</v>
      </c>
      <c r="P1878">
        <f>ROUND(E1878/D1878*100,0)</f>
        <v>101</v>
      </c>
      <c r="Q1878">
        <f t="shared" si="87"/>
        <v>72.39</v>
      </c>
      <c r="S1878" s="13">
        <f t="shared" si="88"/>
        <v>42037.598958333328</v>
      </c>
      <c r="T1878" s="13">
        <f t="shared" si="89"/>
        <v>42067.598958333328</v>
      </c>
    </row>
    <row r="1879" spans="1:20" ht="18.5" customHeight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8286</v>
      </c>
      <c r="O1879" t="s">
        <v>8290</v>
      </c>
      <c r="P1879">
        <f>ROUND(E1879/D1879*100,0)</f>
        <v>101</v>
      </c>
      <c r="Q1879">
        <f t="shared" si="87"/>
        <v>38.94</v>
      </c>
      <c r="S1879" s="13">
        <f t="shared" si="88"/>
        <v>41638.342905092592</v>
      </c>
      <c r="T1879" s="13">
        <f t="shared" si="89"/>
        <v>41668.342905092592</v>
      </c>
    </row>
    <row r="1880" spans="1:20" ht="18.5" customHeight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8286</v>
      </c>
      <c r="O1880" t="s">
        <v>8290</v>
      </c>
      <c r="P1880">
        <f>ROUND(E1880/D1880*100,0)</f>
        <v>101</v>
      </c>
      <c r="Q1880">
        <f t="shared" si="87"/>
        <v>53.29</v>
      </c>
      <c r="S1880" s="13">
        <f t="shared" si="88"/>
        <v>41817.854999999996</v>
      </c>
      <c r="T1880" s="13">
        <f t="shared" si="89"/>
        <v>41838.854999999996</v>
      </c>
    </row>
    <row r="1881" spans="1:20" ht="18.5" customHeight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8282</v>
      </c>
      <c r="O1881" t="s">
        <v>8285</v>
      </c>
      <c r="P1881">
        <f>ROUND(E1881/D1881*100,0)</f>
        <v>101</v>
      </c>
      <c r="Q1881">
        <f t="shared" si="87"/>
        <v>53.29</v>
      </c>
      <c r="S1881" s="13">
        <f t="shared" si="88"/>
        <v>41800.526701388888</v>
      </c>
      <c r="T1881" s="13">
        <f t="shared" si="89"/>
        <v>41850.958333333336</v>
      </c>
    </row>
    <row r="1882" spans="1:20" ht="18.5" customHeight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8282</v>
      </c>
      <c r="O1882" t="s">
        <v>8285</v>
      </c>
      <c r="P1882">
        <f>ROUND(E1882/D1882*100,0)</f>
        <v>101</v>
      </c>
      <c r="Q1882">
        <f t="shared" si="87"/>
        <v>63.28</v>
      </c>
      <c r="S1882" s="13">
        <f t="shared" si="88"/>
        <v>42155.142638888887</v>
      </c>
      <c r="T1882" s="13">
        <f t="shared" si="89"/>
        <v>42215.142638888887</v>
      </c>
    </row>
    <row r="1883" spans="1:20" ht="18.5" customHeight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8282</v>
      </c>
      <c r="O1883" t="s">
        <v>8285</v>
      </c>
      <c r="P1883">
        <f>ROUND(E1883/D1883*100,0)</f>
        <v>101</v>
      </c>
      <c r="Q1883">
        <f t="shared" si="87"/>
        <v>65.16</v>
      </c>
      <c r="S1883" s="13">
        <f t="shared" si="88"/>
        <v>42712.23474537037</v>
      </c>
      <c r="T1883" s="13">
        <f t="shared" si="89"/>
        <v>42735.707638888889</v>
      </c>
    </row>
    <row r="1884" spans="1:20" ht="18.5" customHeight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8270</v>
      </c>
      <c r="O1884" t="s">
        <v>8307</v>
      </c>
      <c r="P1884">
        <f>ROUND(E1884/D1884*100,0)</f>
        <v>1</v>
      </c>
      <c r="Q1884">
        <f t="shared" si="87"/>
        <v>673.33</v>
      </c>
      <c r="S1884" s="13">
        <f t="shared" si="88"/>
        <v>42198.765844907408</v>
      </c>
      <c r="T1884" s="13">
        <f t="shared" si="89"/>
        <v>42258.765844907408</v>
      </c>
    </row>
    <row r="1885" spans="1:20" ht="18.5" customHeight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8286</v>
      </c>
      <c r="O1885" t="s">
        <v>8290</v>
      </c>
      <c r="P1885">
        <f>ROUND(E1885/D1885*100,0)</f>
        <v>101</v>
      </c>
      <c r="Q1885">
        <f t="shared" si="87"/>
        <v>53.16</v>
      </c>
      <c r="S1885" s="13">
        <f t="shared" si="88"/>
        <v>41657.923807870371</v>
      </c>
      <c r="T1885" s="13">
        <f t="shared" si="89"/>
        <v>41687.923807870371</v>
      </c>
    </row>
    <row r="1886" spans="1:20" ht="18.5" customHeight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8282</v>
      </c>
      <c r="O1886" t="s">
        <v>8285</v>
      </c>
      <c r="P1886">
        <f>ROUND(E1886/D1886*100,0)</f>
        <v>101</v>
      </c>
      <c r="Q1886">
        <f t="shared" si="87"/>
        <v>96.19</v>
      </c>
      <c r="S1886" s="13">
        <f t="shared" si="88"/>
        <v>41822.417939814812</v>
      </c>
      <c r="T1886" s="13">
        <f t="shared" si="89"/>
        <v>41852.417939814812</v>
      </c>
    </row>
    <row r="1887" spans="1:20" ht="18.5" customHeight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8282</v>
      </c>
      <c r="O1887" t="s">
        <v>8285</v>
      </c>
      <c r="P1887">
        <f>ROUND(E1887/D1887*100,0)</f>
        <v>101</v>
      </c>
      <c r="Q1887">
        <f t="shared" si="87"/>
        <v>51.79</v>
      </c>
      <c r="S1887" s="13">
        <f t="shared" si="88"/>
        <v>42541.501516203702</v>
      </c>
      <c r="T1887" s="13">
        <f t="shared" si="89"/>
        <v>42571.501516203702</v>
      </c>
    </row>
    <row r="1888" spans="1:20" ht="18.5" customHeight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8282</v>
      </c>
      <c r="O1888" t="s">
        <v>8285</v>
      </c>
      <c r="P1888">
        <f>ROUND(E1888/D1888*100,0)</f>
        <v>101</v>
      </c>
      <c r="Q1888">
        <f t="shared" si="87"/>
        <v>36.07</v>
      </c>
      <c r="S1888" s="13">
        <f t="shared" si="88"/>
        <v>42128.627893518518</v>
      </c>
      <c r="T1888" s="13">
        <f t="shared" si="89"/>
        <v>42158.627893518518</v>
      </c>
    </row>
    <row r="1889" spans="1:20" ht="18.5" customHeight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8286</v>
      </c>
      <c r="O1889" t="s">
        <v>8297</v>
      </c>
      <c r="P1889">
        <f>ROUND(E1889/D1889*100,0)</f>
        <v>101</v>
      </c>
      <c r="Q1889">
        <f t="shared" si="87"/>
        <v>100.75</v>
      </c>
      <c r="S1889" s="13">
        <f t="shared" si="88"/>
        <v>40625.900694444441</v>
      </c>
      <c r="T1889" s="13">
        <f t="shared" si="89"/>
        <v>40659.290972222225</v>
      </c>
    </row>
    <row r="1890" spans="1:20" ht="18.5" customHeight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8286</v>
      </c>
      <c r="O1890" t="s">
        <v>8287</v>
      </c>
      <c r="P1890">
        <f>ROUND(E1890/D1890*100,0)</f>
        <v>101</v>
      </c>
      <c r="Q1890">
        <f t="shared" si="87"/>
        <v>91.59</v>
      </c>
      <c r="S1890" s="13">
        <f t="shared" si="88"/>
        <v>41107.130150462966</v>
      </c>
      <c r="T1890" s="13">
        <f t="shared" si="89"/>
        <v>41137.130150462966</v>
      </c>
    </row>
    <row r="1891" spans="1:20" ht="18.5" customHeight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8282</v>
      </c>
      <c r="O1891" t="s">
        <v>8285</v>
      </c>
      <c r="P1891">
        <f>ROUND(E1891/D1891*100,0)</f>
        <v>101</v>
      </c>
      <c r="Q1891">
        <f t="shared" si="87"/>
        <v>95.95</v>
      </c>
      <c r="S1891" s="13">
        <f t="shared" si="88"/>
        <v>42227.824212962965</v>
      </c>
      <c r="T1891" s="13">
        <f t="shared" si="89"/>
        <v>42253.57430555555</v>
      </c>
    </row>
    <row r="1892" spans="1:20" ht="18.5" customHeight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8282</v>
      </c>
      <c r="O1892" t="s">
        <v>8285</v>
      </c>
      <c r="P1892">
        <f>ROUND(E1892/D1892*100,0)</f>
        <v>126</v>
      </c>
      <c r="Q1892">
        <f t="shared" si="87"/>
        <v>55.97</v>
      </c>
      <c r="S1892" s="13">
        <f t="shared" si="88"/>
        <v>42592.066921296297</v>
      </c>
      <c r="T1892" s="13">
        <f t="shared" si="89"/>
        <v>42617.066921296297</v>
      </c>
    </row>
    <row r="1893" spans="1:20" ht="18.5" customHeight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8282</v>
      </c>
      <c r="O1893" t="s">
        <v>8285</v>
      </c>
      <c r="P1893">
        <f>ROUND(E1893/D1893*100,0)</f>
        <v>101</v>
      </c>
      <c r="Q1893">
        <f t="shared" si="87"/>
        <v>61.06</v>
      </c>
      <c r="S1893" s="13">
        <f t="shared" si="88"/>
        <v>42632.348310185189</v>
      </c>
      <c r="T1893" s="13">
        <f t="shared" si="89"/>
        <v>42663.204861111109</v>
      </c>
    </row>
    <row r="1894" spans="1:20" ht="18.5" customHeight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8286</v>
      </c>
      <c r="O1894" t="s">
        <v>8297</v>
      </c>
      <c r="P1894">
        <f>ROUND(E1894/D1894*100,0)</f>
        <v>101</v>
      </c>
      <c r="Q1894">
        <f t="shared" si="87"/>
        <v>26.15</v>
      </c>
      <c r="S1894" s="13">
        <f t="shared" si="88"/>
        <v>42553.54414351852</v>
      </c>
      <c r="T1894" s="13">
        <f t="shared" si="89"/>
        <v>42583.54414351852</v>
      </c>
    </row>
    <row r="1895" spans="1:20" ht="18.5" customHeight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8286</v>
      </c>
      <c r="O1895" t="s">
        <v>8290</v>
      </c>
      <c r="P1895">
        <f>ROUND(E1895/D1895*100,0)</f>
        <v>101</v>
      </c>
      <c r="Q1895">
        <f t="shared" si="87"/>
        <v>62.81</v>
      </c>
      <c r="S1895" s="13">
        <f t="shared" si="88"/>
        <v>40658.189826388887</v>
      </c>
      <c r="T1895" s="13">
        <f t="shared" si="89"/>
        <v>40696.249305555553</v>
      </c>
    </row>
    <row r="1896" spans="1:20" ht="18.5" customHeight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8282</v>
      </c>
      <c r="O1896" t="s">
        <v>8285</v>
      </c>
      <c r="P1896">
        <f>ROUND(E1896/D1896*100,0)</f>
        <v>101</v>
      </c>
      <c r="Q1896">
        <f t="shared" si="87"/>
        <v>60.91</v>
      </c>
      <c r="S1896" s="13">
        <f t="shared" si="88"/>
        <v>42191.363506944443</v>
      </c>
      <c r="T1896" s="13">
        <f t="shared" si="89"/>
        <v>42221.363506944443</v>
      </c>
    </row>
    <row r="1897" spans="1:20" ht="18.5" customHeight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8286</v>
      </c>
      <c r="O1897" t="s">
        <v>8287</v>
      </c>
      <c r="P1897">
        <f>ROUND(E1897/D1897*100,0)</f>
        <v>100</v>
      </c>
      <c r="Q1897">
        <f t="shared" si="87"/>
        <v>52.82</v>
      </c>
      <c r="S1897" s="13">
        <f t="shared" si="88"/>
        <v>41759.670937499999</v>
      </c>
      <c r="T1897" s="13">
        <f t="shared" si="89"/>
        <v>41787.207638888889</v>
      </c>
    </row>
    <row r="1898" spans="1:20" ht="18.5" customHeight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8270</v>
      </c>
      <c r="O1898" t="s">
        <v>8292</v>
      </c>
      <c r="P1898">
        <f>ROUND(E1898/D1898*100,0)</f>
        <v>100</v>
      </c>
      <c r="Q1898">
        <f t="shared" si="87"/>
        <v>45.57</v>
      </c>
      <c r="S1898" s="13">
        <f t="shared" si="88"/>
        <v>41831.846828703703</v>
      </c>
      <c r="T1898" s="13">
        <f t="shared" si="89"/>
        <v>41861.846828703703</v>
      </c>
    </row>
    <row r="1899" spans="1:20" ht="18.5" customHeight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8278</v>
      </c>
      <c r="O1899" t="s">
        <v>8304</v>
      </c>
      <c r="P1899">
        <f>ROUND(E1899/D1899*100,0)</f>
        <v>1</v>
      </c>
      <c r="Q1899">
        <f t="shared" si="87"/>
        <v>501.25</v>
      </c>
      <c r="S1899" s="13">
        <f t="shared" si="88"/>
        <v>42734.879236111112</v>
      </c>
      <c r="T1899" s="13">
        <f t="shared" si="89"/>
        <v>42771.697222222225</v>
      </c>
    </row>
    <row r="1900" spans="1:20" ht="18.5" customHeight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8282</v>
      </c>
      <c r="O1900" t="s">
        <v>8285</v>
      </c>
      <c r="P1900">
        <f>ROUND(E1900/D1900*100,0)</f>
        <v>100</v>
      </c>
      <c r="Q1900">
        <f t="shared" si="87"/>
        <v>66.83</v>
      </c>
      <c r="S1900" s="13">
        <f t="shared" si="88"/>
        <v>42179.854629629626</v>
      </c>
      <c r="T1900" s="13">
        <f t="shared" si="89"/>
        <v>42203.666666666672</v>
      </c>
    </row>
    <row r="1901" spans="1:20" ht="18.5" customHeight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8282</v>
      </c>
      <c r="O1901" t="s">
        <v>8294</v>
      </c>
      <c r="P1901">
        <f>ROUND(E1901/D1901*100,0)</f>
        <v>100</v>
      </c>
      <c r="Q1901">
        <f t="shared" si="87"/>
        <v>143.21</v>
      </c>
      <c r="S1901" s="13">
        <f t="shared" si="88"/>
        <v>42075.942627314813</v>
      </c>
      <c r="T1901" s="13">
        <f t="shared" si="89"/>
        <v>42103.166666666672</v>
      </c>
    </row>
    <row r="1902" spans="1:20" ht="18.5" customHeight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8280</v>
      </c>
      <c r="O1902" t="s">
        <v>8291</v>
      </c>
      <c r="P1902">
        <f>ROUND(E1902/D1902*100,0)</f>
        <v>100</v>
      </c>
      <c r="Q1902">
        <f t="shared" si="87"/>
        <v>80.16</v>
      </c>
      <c r="S1902" s="13">
        <f t="shared" si="88"/>
        <v>42200.758240740746</v>
      </c>
      <c r="T1902" s="13">
        <f t="shared" si="89"/>
        <v>42260.758240740746</v>
      </c>
    </row>
    <row r="1903" spans="1:20" ht="18.5" customHeight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8282</v>
      </c>
      <c r="O1903" t="s">
        <v>8285</v>
      </c>
      <c r="P1903">
        <f>ROUND(E1903/D1903*100,0)</f>
        <v>100</v>
      </c>
      <c r="Q1903">
        <f t="shared" si="87"/>
        <v>117.88</v>
      </c>
      <c r="S1903" s="13">
        <f t="shared" si="88"/>
        <v>42482.43478009259</v>
      </c>
      <c r="T1903" s="13">
        <f t="shared" si="89"/>
        <v>42506.43478009259</v>
      </c>
    </row>
    <row r="1904" spans="1:20" ht="18.5" customHeight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8282</v>
      </c>
      <c r="O1904" t="s">
        <v>8285</v>
      </c>
      <c r="P1904">
        <f>ROUND(E1904/D1904*100,0)</f>
        <v>133</v>
      </c>
      <c r="Q1904">
        <f t="shared" si="87"/>
        <v>38.5</v>
      </c>
      <c r="S1904" s="13">
        <f t="shared" si="88"/>
        <v>40884.066678240742</v>
      </c>
      <c r="T1904" s="13">
        <f t="shared" si="89"/>
        <v>40926.958333333336</v>
      </c>
    </row>
    <row r="1905" spans="1:20" ht="18.5" customHeight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8286</v>
      </c>
      <c r="O1905" t="s">
        <v>8287</v>
      </c>
      <c r="P1905">
        <f>ROUND(E1905/D1905*100,0)</f>
        <v>40</v>
      </c>
      <c r="Q1905">
        <f t="shared" si="87"/>
        <v>83.38</v>
      </c>
      <c r="S1905" s="13">
        <f t="shared" si="88"/>
        <v>42371.935590277775</v>
      </c>
      <c r="T1905" s="13">
        <f t="shared" si="89"/>
        <v>42431.935590277775</v>
      </c>
    </row>
    <row r="1906" spans="1:20" ht="18.5" customHeight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8282</v>
      </c>
      <c r="O1906" t="s">
        <v>8285</v>
      </c>
      <c r="P1906">
        <f>ROUND(E1906/D1906*100,0)</f>
        <v>100</v>
      </c>
      <c r="Q1906">
        <f t="shared" si="87"/>
        <v>57.17</v>
      </c>
      <c r="S1906" s="13">
        <f t="shared" si="88"/>
        <v>42165.462627314817</v>
      </c>
      <c r="T1906" s="13">
        <f t="shared" si="89"/>
        <v>42196.604166666672</v>
      </c>
    </row>
    <row r="1907" spans="1:20" ht="18.5" customHeight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8286</v>
      </c>
      <c r="O1907" t="s">
        <v>8290</v>
      </c>
      <c r="P1907">
        <f>ROUND(E1907/D1907*100,0)</f>
        <v>100</v>
      </c>
      <c r="Q1907">
        <f t="shared" si="87"/>
        <v>66.69</v>
      </c>
      <c r="S1907" s="13">
        <f t="shared" si="88"/>
        <v>40876.169664351852</v>
      </c>
      <c r="T1907" s="13">
        <f t="shared" si="89"/>
        <v>40936.169664351852</v>
      </c>
    </row>
    <row r="1908" spans="1:20" ht="18.5" customHeight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8280</v>
      </c>
      <c r="O1908" t="s">
        <v>8291</v>
      </c>
      <c r="P1908">
        <f>ROUND(E1908/D1908*100,0)</f>
        <v>100</v>
      </c>
      <c r="Q1908">
        <f t="shared" si="87"/>
        <v>105.26</v>
      </c>
      <c r="S1908" s="13">
        <f t="shared" si="88"/>
        <v>41887.568912037037</v>
      </c>
      <c r="T1908" s="13">
        <f t="shared" si="89"/>
        <v>41917.568912037037</v>
      </c>
    </row>
    <row r="1909" spans="1:20" ht="18.5" customHeight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8280</v>
      </c>
      <c r="O1909" t="s">
        <v>8291</v>
      </c>
      <c r="P1909">
        <f>ROUND(E1909/D1909*100,0)</f>
        <v>100</v>
      </c>
      <c r="Q1909">
        <f t="shared" si="87"/>
        <v>133.33000000000001</v>
      </c>
      <c r="S1909" s="13">
        <f t="shared" si="88"/>
        <v>41874.098807870374</v>
      </c>
      <c r="T1909" s="13">
        <f t="shared" si="89"/>
        <v>41919.098807870374</v>
      </c>
    </row>
    <row r="1910" spans="1:20" ht="18.5" customHeight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8286</v>
      </c>
      <c r="O1910" t="s">
        <v>8290</v>
      </c>
      <c r="P1910">
        <f>ROUND(E1910/D1910*100,0)</f>
        <v>133</v>
      </c>
      <c r="Q1910">
        <f t="shared" si="87"/>
        <v>86.96</v>
      </c>
      <c r="S1910" s="13">
        <f t="shared" si="88"/>
        <v>41876.18618055556</v>
      </c>
      <c r="T1910" s="13">
        <f t="shared" si="89"/>
        <v>41897.18618055556</v>
      </c>
    </row>
    <row r="1911" spans="1:20" ht="18.5" customHeight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8286</v>
      </c>
      <c r="O1911" t="s">
        <v>8288</v>
      </c>
      <c r="P1911">
        <f>ROUND(E1911/D1911*100,0)</f>
        <v>100</v>
      </c>
      <c r="Q1911">
        <f t="shared" si="87"/>
        <v>285.70999999999998</v>
      </c>
      <c r="S1911" s="13">
        <f t="shared" si="88"/>
        <v>41564.194131944445</v>
      </c>
      <c r="T1911" s="13">
        <f t="shared" si="89"/>
        <v>41594.235798611109</v>
      </c>
    </row>
    <row r="1912" spans="1:20" ht="18.5" customHeight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8286</v>
      </c>
      <c r="O1912" t="s">
        <v>8287</v>
      </c>
      <c r="P1912">
        <f>ROUND(E1912/D1912*100,0)</f>
        <v>100</v>
      </c>
      <c r="Q1912">
        <f t="shared" si="87"/>
        <v>42.55</v>
      </c>
      <c r="S1912" s="13">
        <f t="shared" si="88"/>
        <v>41193.748483796298</v>
      </c>
      <c r="T1912" s="13">
        <f t="shared" si="89"/>
        <v>41223.790150462963</v>
      </c>
    </row>
    <row r="1913" spans="1:20" ht="18.5" customHeight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8286</v>
      </c>
      <c r="O1913" t="s">
        <v>8287</v>
      </c>
      <c r="P1913">
        <f>ROUND(E1913/D1913*100,0)</f>
        <v>100</v>
      </c>
      <c r="Q1913">
        <f t="shared" si="87"/>
        <v>250</v>
      </c>
      <c r="S1913" s="13">
        <f t="shared" si="88"/>
        <v>42227.936157407406</v>
      </c>
      <c r="T1913" s="13">
        <f t="shared" si="89"/>
        <v>42287.936157407406</v>
      </c>
    </row>
    <row r="1914" spans="1:20" ht="18.5" customHeight="1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8282</v>
      </c>
      <c r="O1914" t="s">
        <v>8294</v>
      </c>
      <c r="P1914">
        <f>ROUND(E1914/D1914*100,0)</f>
        <v>133</v>
      </c>
      <c r="Q1914">
        <f t="shared" si="87"/>
        <v>36.36</v>
      </c>
      <c r="S1914" s="13">
        <f t="shared" si="88"/>
        <v>41803.457326388889</v>
      </c>
      <c r="T1914" s="13">
        <f t="shared" si="89"/>
        <v>41833.457326388889</v>
      </c>
    </row>
    <row r="1915" spans="1:20" ht="18.5" customHeight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8282</v>
      </c>
      <c r="O1915" t="s">
        <v>8285</v>
      </c>
      <c r="P1915">
        <f>ROUND(E1915/D1915*100,0)</f>
        <v>100</v>
      </c>
      <c r="Q1915">
        <f t="shared" si="87"/>
        <v>133.33000000000001</v>
      </c>
      <c r="S1915" s="13">
        <f t="shared" si="88"/>
        <v>41953.8675</v>
      </c>
      <c r="T1915" s="13">
        <f t="shared" si="89"/>
        <v>41983.8675</v>
      </c>
    </row>
    <row r="1916" spans="1:20" ht="18.5" customHeight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8282</v>
      </c>
      <c r="O1916" t="s">
        <v>8285</v>
      </c>
      <c r="P1916">
        <f>ROUND(E1916/D1916*100,0)</f>
        <v>100</v>
      </c>
      <c r="Q1916">
        <f t="shared" si="87"/>
        <v>117.65</v>
      </c>
      <c r="S1916" s="13">
        <f t="shared" si="88"/>
        <v>42150.462083333332</v>
      </c>
      <c r="T1916" s="13">
        <f t="shared" si="89"/>
        <v>42180.462083333332</v>
      </c>
    </row>
    <row r="1917" spans="1:20" ht="18.5" customHeight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8282</v>
      </c>
      <c r="O1917" t="s">
        <v>8285</v>
      </c>
      <c r="P1917">
        <f>ROUND(E1917/D1917*100,0)</f>
        <v>100</v>
      </c>
      <c r="Q1917">
        <f t="shared" si="87"/>
        <v>95.24</v>
      </c>
      <c r="S1917" s="13">
        <f t="shared" si="88"/>
        <v>41839.730937500004</v>
      </c>
      <c r="T1917" s="13">
        <f t="shared" si="89"/>
        <v>41869.730937500004</v>
      </c>
    </row>
    <row r="1918" spans="1:20" ht="18.5" customHeight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8282</v>
      </c>
      <c r="O1918" t="s">
        <v>8285</v>
      </c>
      <c r="P1918">
        <f>ROUND(E1918/D1918*100,0)</f>
        <v>100</v>
      </c>
      <c r="Q1918">
        <f t="shared" si="87"/>
        <v>64.52</v>
      </c>
      <c r="S1918" s="13">
        <f t="shared" si="88"/>
        <v>42272.530509259261</v>
      </c>
      <c r="T1918" s="13">
        <f t="shared" si="89"/>
        <v>42300.530509259261</v>
      </c>
    </row>
    <row r="1919" spans="1:20" ht="18.5" customHeight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8282</v>
      </c>
      <c r="O1919" t="s">
        <v>8285</v>
      </c>
      <c r="P1919">
        <f>ROUND(E1919/D1919*100,0)</f>
        <v>100</v>
      </c>
      <c r="Q1919">
        <f t="shared" si="87"/>
        <v>68.97</v>
      </c>
      <c r="S1919" s="13">
        <f t="shared" si="88"/>
        <v>42460.741747685184</v>
      </c>
      <c r="T1919" s="13">
        <f t="shared" si="89"/>
        <v>42511.165972222225</v>
      </c>
    </row>
    <row r="1920" spans="1:20" ht="18.5" customHeight="1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8282</v>
      </c>
      <c r="O1920" t="s">
        <v>8294</v>
      </c>
      <c r="P1920">
        <f>ROUND(E1920/D1920*100,0)</f>
        <v>100</v>
      </c>
      <c r="Q1920">
        <f t="shared" si="87"/>
        <v>100</v>
      </c>
      <c r="S1920" s="13">
        <f t="shared" si="88"/>
        <v>42138.930671296301</v>
      </c>
      <c r="T1920" s="13">
        <f t="shared" si="89"/>
        <v>42168.930671296301</v>
      </c>
    </row>
    <row r="1921" spans="1:20" ht="18.5" customHeight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8286</v>
      </c>
      <c r="O1921" t="s">
        <v>8288</v>
      </c>
      <c r="P1921">
        <f>ROUND(E1921/D1921*100,0)</f>
        <v>133</v>
      </c>
      <c r="Q1921">
        <f t="shared" si="87"/>
        <v>27.3</v>
      </c>
      <c r="S1921" s="13">
        <f t="shared" si="88"/>
        <v>41312.311562499999</v>
      </c>
      <c r="T1921" s="13">
        <f t="shared" si="89"/>
        <v>41342.311562499999</v>
      </c>
    </row>
    <row r="1922" spans="1:20" ht="18.5" customHeight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8272</v>
      </c>
      <c r="O1922" t="s">
        <v>8273</v>
      </c>
      <c r="P1922">
        <f>ROUND(E1922/D1922*100,0)</f>
        <v>40</v>
      </c>
      <c r="Q1922">
        <f t="shared" si="87"/>
        <v>60.24</v>
      </c>
      <c r="S1922" s="13">
        <f t="shared" si="88"/>
        <v>42003.655555555553</v>
      </c>
      <c r="T1922" s="13">
        <f t="shared" si="89"/>
        <v>42035.142361111109</v>
      </c>
    </row>
    <row r="1923" spans="1:20" ht="18.5" customHeight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8286</v>
      </c>
      <c r="O1923" t="s">
        <v>8309</v>
      </c>
      <c r="P1923">
        <f>ROUND(E1923/D1923*100,0)</f>
        <v>7</v>
      </c>
      <c r="Q1923">
        <f t="shared" ref="Q1923:Q1986" si="90">IFERROR(ROUND(E1923/L1923,2),0)</f>
        <v>82.58</v>
      </c>
      <c r="S1923" s="13">
        <f t="shared" ref="S1923:S1986" si="91">(((J1923/60)/60)/24)+DATE(1970,1,1)</f>
        <v>41004.139108796298</v>
      </c>
      <c r="T1923" s="13">
        <f t="shared" ref="T1923:T1986" si="92">(((I1923/60)/60)/24)+DATE(1970,1,1)</f>
        <v>41034.139108796298</v>
      </c>
    </row>
    <row r="1924" spans="1:20" ht="18.5" customHeight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8267</v>
      </c>
      <c r="O1924" t="s">
        <v>8274</v>
      </c>
      <c r="P1924">
        <f>ROUND(E1924/D1924*100,0)</f>
        <v>131</v>
      </c>
      <c r="Q1924">
        <f t="shared" si="90"/>
        <v>26.59</v>
      </c>
      <c r="S1924" s="13">
        <f t="shared" si="91"/>
        <v>42689.74324074074</v>
      </c>
      <c r="T1924" s="13">
        <f t="shared" si="92"/>
        <v>42734.74324074074</v>
      </c>
    </row>
    <row r="1925" spans="1:20" ht="18.5" customHeight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8286</v>
      </c>
      <c r="O1925" t="s">
        <v>8289</v>
      </c>
      <c r="P1925">
        <f>ROUND(E1925/D1925*100,0)</f>
        <v>8</v>
      </c>
      <c r="Q1925">
        <f t="shared" si="90"/>
        <v>115.71</v>
      </c>
      <c r="S1925" s="13">
        <f t="shared" si="91"/>
        <v>42095.918530092589</v>
      </c>
      <c r="T1925" s="13">
        <f t="shared" si="92"/>
        <v>42125.918530092589</v>
      </c>
    </row>
    <row r="1926" spans="1:20" ht="18.5" customHeight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8282</v>
      </c>
      <c r="O1926" t="s">
        <v>8285</v>
      </c>
      <c r="P1926">
        <f>ROUND(E1926/D1926*100,0)</f>
        <v>112</v>
      </c>
      <c r="Q1926">
        <f t="shared" si="90"/>
        <v>65.17</v>
      </c>
      <c r="S1926" s="13">
        <f t="shared" si="91"/>
        <v>42524.782638888893</v>
      </c>
      <c r="T1926" s="13">
        <f t="shared" si="92"/>
        <v>42544.782638888893</v>
      </c>
    </row>
    <row r="1927" spans="1:20" ht="18.5" customHeight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8282</v>
      </c>
      <c r="O1927" t="s">
        <v>8285</v>
      </c>
      <c r="P1927">
        <f>ROUND(E1927/D1927*100,0)</f>
        <v>130</v>
      </c>
      <c r="Q1927">
        <f t="shared" si="90"/>
        <v>38.24</v>
      </c>
      <c r="S1927" s="13">
        <f t="shared" si="91"/>
        <v>41915.437210648146</v>
      </c>
      <c r="T1927" s="13">
        <f t="shared" si="92"/>
        <v>41945.478877314818</v>
      </c>
    </row>
    <row r="1928" spans="1:20" ht="18.5" customHeight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8286</v>
      </c>
      <c r="O1928" t="s">
        <v>8290</v>
      </c>
      <c r="P1928">
        <f>ROUND(E1928/D1928*100,0)</f>
        <v>108</v>
      </c>
      <c r="Q1928">
        <f t="shared" si="90"/>
        <v>60.66</v>
      </c>
      <c r="S1928" s="13">
        <f t="shared" si="91"/>
        <v>41325.525752314818</v>
      </c>
      <c r="T1928" s="13">
        <f t="shared" si="92"/>
        <v>41355.484085648146</v>
      </c>
    </row>
    <row r="1929" spans="1:20" ht="18.5" customHeight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8280</v>
      </c>
      <c r="O1929" t="s">
        <v>8291</v>
      </c>
      <c r="P1929">
        <f>ROUND(E1929/D1929*100,0)</f>
        <v>155</v>
      </c>
      <c r="Q1929">
        <f t="shared" si="90"/>
        <v>102.11</v>
      </c>
      <c r="S1929" s="13">
        <f t="shared" si="91"/>
        <v>41828.515555555554</v>
      </c>
      <c r="T1929" s="13">
        <f t="shared" si="92"/>
        <v>41868.515555555554</v>
      </c>
    </row>
    <row r="1930" spans="1:20" ht="18.5" customHeight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8286</v>
      </c>
      <c r="O1930" t="s">
        <v>8313</v>
      </c>
      <c r="P1930">
        <f>ROUND(E1930/D1930*100,0)</f>
        <v>4</v>
      </c>
      <c r="Q1930">
        <f t="shared" si="90"/>
        <v>48.43</v>
      </c>
      <c r="S1930" s="13">
        <f t="shared" si="91"/>
        <v>41715.874780092592</v>
      </c>
      <c r="T1930" s="13">
        <f t="shared" si="92"/>
        <v>41750.041666666664</v>
      </c>
    </row>
    <row r="1931" spans="1:20" ht="18.5" customHeight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8286</v>
      </c>
      <c r="O1931" t="s">
        <v>8297</v>
      </c>
      <c r="P1931">
        <f>ROUND(E1931/D1931*100,0)</f>
        <v>113</v>
      </c>
      <c r="Q1931">
        <f t="shared" si="90"/>
        <v>39.18</v>
      </c>
      <c r="S1931" s="13">
        <f t="shared" si="91"/>
        <v>41034.656597222223</v>
      </c>
      <c r="T1931" s="13">
        <f t="shared" si="92"/>
        <v>41064.656597222223</v>
      </c>
    </row>
    <row r="1932" spans="1:20" ht="18.5" customHeight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8282</v>
      </c>
      <c r="O1932" t="s">
        <v>8283</v>
      </c>
      <c r="P1932">
        <f>ROUND(E1932/D1932*100,0)</f>
        <v>128</v>
      </c>
      <c r="Q1932">
        <f t="shared" si="90"/>
        <v>51.89</v>
      </c>
      <c r="S1932" s="13">
        <f t="shared" si="91"/>
        <v>42253.688043981485</v>
      </c>
      <c r="T1932" s="13">
        <f t="shared" si="92"/>
        <v>42283.688043981485</v>
      </c>
    </row>
    <row r="1933" spans="1:20" ht="18.5" customHeight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8282</v>
      </c>
      <c r="O1933" t="s">
        <v>8285</v>
      </c>
      <c r="P1933">
        <f>ROUND(E1933/D1933*100,0)</f>
        <v>128</v>
      </c>
      <c r="Q1933">
        <f t="shared" si="90"/>
        <v>34.25</v>
      </c>
      <c r="S1933" s="13">
        <f t="shared" si="91"/>
        <v>41781.855092592588</v>
      </c>
      <c r="T1933" s="13">
        <f t="shared" si="92"/>
        <v>41811.855092592588</v>
      </c>
    </row>
    <row r="1934" spans="1:20" ht="18.5" customHeight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8286</v>
      </c>
      <c r="O1934" t="s">
        <v>8287</v>
      </c>
      <c r="P1934">
        <f>ROUND(E1934/D1934*100,0)</f>
        <v>128</v>
      </c>
      <c r="Q1934">
        <f t="shared" si="90"/>
        <v>45.55</v>
      </c>
      <c r="S1934" s="13">
        <f t="shared" si="91"/>
        <v>41036.946469907409</v>
      </c>
      <c r="T1934" s="13">
        <f t="shared" si="92"/>
        <v>41066.946469907409</v>
      </c>
    </row>
    <row r="1935" spans="1:20" ht="18.5" customHeight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8280</v>
      </c>
      <c r="O1935" t="s">
        <v>8298</v>
      </c>
      <c r="P1935">
        <f>ROUND(E1935/D1935*100,0)</f>
        <v>10</v>
      </c>
      <c r="Q1935">
        <f t="shared" si="90"/>
        <v>73.459999999999994</v>
      </c>
      <c r="S1935" s="13">
        <f t="shared" si="91"/>
        <v>40043.895462962959</v>
      </c>
      <c r="T1935" s="13">
        <f t="shared" si="92"/>
        <v>40098.874305555553</v>
      </c>
    </row>
    <row r="1936" spans="1:20" ht="18.5" customHeight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8282</v>
      </c>
      <c r="O1936" t="s">
        <v>8285</v>
      </c>
      <c r="P1936">
        <f>ROUND(E1936/D1936*100,0)</f>
        <v>19</v>
      </c>
      <c r="Q1936">
        <f t="shared" si="90"/>
        <v>381.6</v>
      </c>
      <c r="S1936" s="13">
        <f t="shared" si="91"/>
        <v>42370.90320601852</v>
      </c>
      <c r="T1936" s="13">
        <f t="shared" si="92"/>
        <v>42406.207638888889</v>
      </c>
    </row>
    <row r="1937" spans="1:20" ht="18.5" customHeight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8267</v>
      </c>
      <c r="O1937" t="s">
        <v>8299</v>
      </c>
      <c r="P1937">
        <f>ROUND(E1937/D1937*100,0)</f>
        <v>8</v>
      </c>
      <c r="Q1937">
        <f t="shared" si="90"/>
        <v>65.41</v>
      </c>
      <c r="S1937" s="13">
        <f t="shared" si="91"/>
        <v>41923.857511574075</v>
      </c>
      <c r="T1937" s="13">
        <f t="shared" si="92"/>
        <v>41953.899178240739</v>
      </c>
    </row>
    <row r="1938" spans="1:20" ht="18.5" customHeight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8267</v>
      </c>
      <c r="O1938" t="s">
        <v>8269</v>
      </c>
      <c r="P1938">
        <f>ROUND(E1938/D1938*100,0)</f>
        <v>6</v>
      </c>
      <c r="Q1938">
        <f t="shared" si="90"/>
        <v>82.09</v>
      </c>
      <c r="S1938" s="13">
        <f t="shared" si="91"/>
        <v>42339.967708333337</v>
      </c>
      <c r="T1938" s="13">
        <f t="shared" si="92"/>
        <v>42369.958333333328</v>
      </c>
    </row>
    <row r="1939" spans="1:20" ht="18.5" customHeight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8267</v>
      </c>
      <c r="O1939" t="s">
        <v>8274</v>
      </c>
      <c r="P1939">
        <f>ROUND(E1939/D1939*100,0)</f>
        <v>188</v>
      </c>
      <c r="Q1939">
        <f t="shared" si="90"/>
        <v>35.549999999999997</v>
      </c>
      <c r="S1939" s="13">
        <f t="shared" si="91"/>
        <v>42273.884305555555</v>
      </c>
      <c r="T1939" s="13">
        <f t="shared" si="92"/>
        <v>42300.458333333328</v>
      </c>
    </row>
    <row r="1940" spans="1:20" ht="18.5" customHeight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8286</v>
      </c>
      <c r="O1940" t="s">
        <v>8287</v>
      </c>
      <c r="P1940">
        <f>ROUND(E1940/D1940*100,0)</f>
        <v>157</v>
      </c>
      <c r="Q1940">
        <f t="shared" si="90"/>
        <v>37.67</v>
      </c>
      <c r="S1940" s="13">
        <f t="shared" si="91"/>
        <v>41037.551585648151</v>
      </c>
      <c r="T1940" s="13">
        <f t="shared" si="92"/>
        <v>41067.551585648151</v>
      </c>
    </row>
    <row r="1941" spans="1:20" ht="18.5" customHeight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8270</v>
      </c>
      <c r="O1941" t="s">
        <v>8271</v>
      </c>
      <c r="P1941">
        <f>ROUND(E1941/D1941*100,0)</f>
        <v>125</v>
      </c>
      <c r="Q1941">
        <f t="shared" si="90"/>
        <v>23.17</v>
      </c>
      <c r="S1941" s="13">
        <f t="shared" si="91"/>
        <v>41250.827118055553</v>
      </c>
      <c r="T1941" s="13">
        <f t="shared" si="92"/>
        <v>41271.827118055553</v>
      </c>
    </row>
    <row r="1942" spans="1:20" ht="18.5" customHeight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8272</v>
      </c>
      <c r="O1942" t="s">
        <v>8273</v>
      </c>
      <c r="P1942">
        <f>ROUND(E1942/D1942*100,0)</f>
        <v>6</v>
      </c>
      <c r="Q1942">
        <f t="shared" si="90"/>
        <v>98.79</v>
      </c>
      <c r="S1942" s="13">
        <f t="shared" si="91"/>
        <v>41978.760393518518</v>
      </c>
      <c r="T1942" s="13">
        <f t="shared" si="92"/>
        <v>42023.760393518518</v>
      </c>
    </row>
    <row r="1943" spans="1:20" ht="18.5" customHeight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8280</v>
      </c>
      <c r="O1943" t="s">
        <v>8298</v>
      </c>
      <c r="P1943">
        <f>ROUND(E1943/D1943*100,0)</f>
        <v>9</v>
      </c>
      <c r="Q1943">
        <f t="shared" si="90"/>
        <v>170.55</v>
      </c>
      <c r="S1943" s="13">
        <f t="shared" si="91"/>
        <v>42296.261087962965</v>
      </c>
      <c r="T1943" s="13">
        <f t="shared" si="92"/>
        <v>42326.302754629629</v>
      </c>
    </row>
    <row r="1944" spans="1:20" ht="18.5" customHeight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8282</v>
      </c>
      <c r="O1944" t="s">
        <v>8285</v>
      </c>
      <c r="P1944">
        <f>ROUND(E1944/D1944*100,0)</f>
        <v>125</v>
      </c>
      <c r="Q1944">
        <f t="shared" si="90"/>
        <v>36.08</v>
      </c>
      <c r="S1944" s="13">
        <f t="shared" si="91"/>
        <v>42709.134780092587</v>
      </c>
      <c r="T1944" s="13">
        <f t="shared" si="92"/>
        <v>42739.134780092587</v>
      </c>
    </row>
    <row r="1945" spans="1:20" ht="18.5" customHeight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8267</v>
      </c>
      <c r="O1945" t="s">
        <v>8274</v>
      </c>
      <c r="P1945">
        <f>ROUND(E1945/D1945*100,0)</f>
        <v>187</v>
      </c>
      <c r="Q1945">
        <f t="shared" si="90"/>
        <v>37.46</v>
      </c>
      <c r="S1945" s="13">
        <f t="shared" si="91"/>
        <v>42636.614745370374</v>
      </c>
      <c r="T1945" s="13">
        <f t="shared" si="92"/>
        <v>42659.041666666672</v>
      </c>
    </row>
    <row r="1946" spans="1:20" ht="18.5" customHeight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8282</v>
      </c>
      <c r="O1946" t="s">
        <v>8285</v>
      </c>
      <c r="P1946">
        <f>ROUND(E1946/D1946*100,0)</f>
        <v>187</v>
      </c>
      <c r="Q1946">
        <f t="shared" si="90"/>
        <v>20.12</v>
      </c>
      <c r="S1946" s="13">
        <f t="shared" si="91"/>
        <v>42313.703900462962</v>
      </c>
      <c r="T1946" s="13">
        <f t="shared" si="92"/>
        <v>42343</v>
      </c>
    </row>
    <row r="1947" spans="1:20" ht="18.5" customHeight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8282</v>
      </c>
      <c r="O1947" t="s">
        <v>8285</v>
      </c>
      <c r="P1947">
        <f>ROUND(E1947/D1947*100,0)</f>
        <v>110</v>
      </c>
      <c r="Q1947">
        <f t="shared" si="90"/>
        <v>35.96</v>
      </c>
      <c r="S1947" s="13">
        <f t="shared" si="91"/>
        <v>42256.764212962968</v>
      </c>
      <c r="T1947" s="13">
        <f t="shared" si="92"/>
        <v>42283.957638888889</v>
      </c>
    </row>
    <row r="1948" spans="1:20" ht="18.5" customHeight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8280</v>
      </c>
      <c r="O1948" t="s">
        <v>8296</v>
      </c>
      <c r="P1948">
        <f>ROUND(E1948/D1948*100,0)</f>
        <v>2</v>
      </c>
      <c r="Q1948">
        <f t="shared" si="90"/>
        <v>311.17</v>
      </c>
      <c r="S1948" s="13">
        <f t="shared" si="91"/>
        <v>42628.22792824074</v>
      </c>
      <c r="T1948" s="13">
        <f t="shared" si="92"/>
        <v>42663.22792824074</v>
      </c>
    </row>
    <row r="1949" spans="1:20" ht="18.5" customHeight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8282</v>
      </c>
      <c r="O1949" t="s">
        <v>8283</v>
      </c>
      <c r="P1949">
        <f>ROUND(E1949/D1949*100,0)</f>
        <v>107</v>
      </c>
      <c r="Q1949">
        <f t="shared" si="90"/>
        <v>45.54</v>
      </c>
      <c r="S1949" s="13">
        <f t="shared" si="91"/>
        <v>42233.747349537036</v>
      </c>
      <c r="T1949" s="13">
        <f t="shared" si="92"/>
        <v>42263.747349537036</v>
      </c>
    </row>
    <row r="1950" spans="1:20" ht="18.5" customHeight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8267</v>
      </c>
      <c r="O1950" t="s">
        <v>8269</v>
      </c>
      <c r="P1950">
        <f>ROUND(E1950/D1950*100,0)</f>
        <v>19</v>
      </c>
      <c r="Q1950">
        <f t="shared" si="90"/>
        <v>155.33000000000001</v>
      </c>
      <c r="S1950" s="13">
        <f t="shared" si="91"/>
        <v>42688.711354166662</v>
      </c>
      <c r="T1950" s="13">
        <f t="shared" si="92"/>
        <v>42748.711354166662</v>
      </c>
    </row>
    <row r="1951" spans="1:20" ht="18.5" customHeight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8282</v>
      </c>
      <c r="O1951" t="s">
        <v>8285</v>
      </c>
      <c r="P1951">
        <f>ROUND(E1951/D1951*100,0)</f>
        <v>9</v>
      </c>
      <c r="Q1951">
        <f t="shared" si="90"/>
        <v>60.06</v>
      </c>
      <c r="S1951" s="13">
        <f t="shared" si="91"/>
        <v>42205.171018518522</v>
      </c>
      <c r="T1951" s="13">
        <f t="shared" si="92"/>
        <v>42235.171018518522</v>
      </c>
    </row>
    <row r="1952" spans="1:20" ht="18.5" customHeight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8286</v>
      </c>
      <c r="O1952" t="s">
        <v>8290</v>
      </c>
      <c r="P1952">
        <f>ROUND(E1952/D1952*100,0)</f>
        <v>109</v>
      </c>
      <c r="Q1952">
        <f t="shared" si="90"/>
        <v>132.86000000000001</v>
      </c>
      <c r="S1952" s="13">
        <f t="shared" si="91"/>
        <v>41277.186111111114</v>
      </c>
      <c r="T1952" s="13">
        <f t="shared" si="92"/>
        <v>41295.332638888889</v>
      </c>
    </row>
    <row r="1953" spans="1:20" ht="18.5" customHeight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8282</v>
      </c>
      <c r="O1953" t="s">
        <v>8285</v>
      </c>
      <c r="P1953">
        <f>ROUND(E1953/D1953*100,0)</f>
        <v>186</v>
      </c>
      <c r="Q1953">
        <f t="shared" si="90"/>
        <v>80.87</v>
      </c>
      <c r="S1953" s="13">
        <f t="shared" si="91"/>
        <v>42552.048356481479</v>
      </c>
      <c r="T1953" s="13">
        <f t="shared" si="92"/>
        <v>42573.226388888885</v>
      </c>
    </row>
    <row r="1954" spans="1:20" ht="18.5" customHeight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8282</v>
      </c>
      <c r="O1954" t="s">
        <v>8285</v>
      </c>
      <c r="P1954">
        <f>ROUND(E1954/D1954*100,0)</f>
        <v>186</v>
      </c>
      <c r="Q1954">
        <f t="shared" si="90"/>
        <v>41.22</v>
      </c>
      <c r="S1954" s="13">
        <f t="shared" si="91"/>
        <v>41861.524837962963</v>
      </c>
      <c r="T1954" s="13">
        <f t="shared" si="92"/>
        <v>41891.524837962963</v>
      </c>
    </row>
    <row r="1955" spans="1:20" ht="18.5" customHeight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8286</v>
      </c>
      <c r="O1955" t="s">
        <v>8290</v>
      </c>
      <c r="P1955">
        <f>ROUND(E1955/D1955*100,0)</f>
        <v>307</v>
      </c>
      <c r="Q1955">
        <f t="shared" si="90"/>
        <v>61.37</v>
      </c>
      <c r="S1955" s="13">
        <f t="shared" si="91"/>
        <v>40926.047858796301</v>
      </c>
      <c r="T1955" s="13">
        <f t="shared" si="92"/>
        <v>40986.006192129629</v>
      </c>
    </row>
    <row r="1956" spans="1:20" ht="18.5" customHeight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8267</v>
      </c>
      <c r="O1956" t="s">
        <v>8268</v>
      </c>
      <c r="P1956">
        <f>ROUND(E1956/D1956*100,0)</f>
        <v>117</v>
      </c>
      <c r="Q1956">
        <f t="shared" si="90"/>
        <v>44.85</v>
      </c>
      <c r="S1956" s="13">
        <f t="shared" si="91"/>
        <v>40761.604421296295</v>
      </c>
      <c r="T1956" s="13">
        <f t="shared" si="92"/>
        <v>40805.604421296295</v>
      </c>
    </row>
    <row r="1957" spans="1:20" ht="18.5" customHeight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8282</v>
      </c>
      <c r="O1957" t="s">
        <v>8285</v>
      </c>
      <c r="P1957">
        <f>ROUND(E1957/D1957*100,0)</f>
        <v>141</v>
      </c>
      <c r="Q1957">
        <f t="shared" si="90"/>
        <v>67.959999999999994</v>
      </c>
      <c r="S1957" s="13">
        <f t="shared" si="91"/>
        <v>42072.576249999998</v>
      </c>
      <c r="T1957" s="13">
        <f t="shared" si="92"/>
        <v>42097.576249999998</v>
      </c>
    </row>
    <row r="1958" spans="1:20" ht="18.5" customHeight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8282</v>
      </c>
      <c r="O1958" t="s">
        <v>8285</v>
      </c>
      <c r="P1958">
        <f>ROUND(E1958/D1958*100,0)</f>
        <v>122</v>
      </c>
      <c r="Q1958">
        <f t="shared" si="90"/>
        <v>73.239999999999995</v>
      </c>
      <c r="S1958" s="13">
        <f t="shared" si="91"/>
        <v>41912.858946759261</v>
      </c>
      <c r="T1958" s="13">
        <f t="shared" si="92"/>
        <v>41942.858946759261</v>
      </c>
    </row>
    <row r="1959" spans="1:20" ht="18.5" customHeight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8280</v>
      </c>
      <c r="O1959" t="s">
        <v>8298</v>
      </c>
      <c r="P1959">
        <f>ROUND(E1959/D1959*100,0)</f>
        <v>6</v>
      </c>
      <c r="Q1959">
        <f t="shared" si="90"/>
        <v>87.14</v>
      </c>
      <c r="S1959" s="13">
        <f t="shared" si="91"/>
        <v>41162.672326388885</v>
      </c>
      <c r="T1959" s="13">
        <f t="shared" si="92"/>
        <v>41192.672326388885</v>
      </c>
    </row>
    <row r="1960" spans="1:20" ht="18.5" customHeight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8282</v>
      </c>
      <c r="O1960" t="s">
        <v>8285</v>
      </c>
      <c r="P1960">
        <f>ROUND(E1960/D1960*100,0)</f>
        <v>102</v>
      </c>
      <c r="Q1960">
        <f t="shared" si="90"/>
        <v>61</v>
      </c>
      <c r="S1960" s="13">
        <f t="shared" si="91"/>
        <v>42167.533159722225</v>
      </c>
      <c r="T1960" s="13">
        <f t="shared" si="92"/>
        <v>42197.533159722225</v>
      </c>
    </row>
    <row r="1961" spans="1:20" ht="18.5" customHeight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8282</v>
      </c>
      <c r="O1961" t="s">
        <v>8283</v>
      </c>
      <c r="P1961">
        <f>ROUND(E1961/D1961*100,0)</f>
        <v>15</v>
      </c>
      <c r="Q1961">
        <f t="shared" si="90"/>
        <v>140.54</v>
      </c>
      <c r="S1961" s="13">
        <f t="shared" si="91"/>
        <v>41902.622395833336</v>
      </c>
      <c r="T1961" s="13">
        <f t="shared" si="92"/>
        <v>41932.622395833336</v>
      </c>
    </row>
    <row r="1962" spans="1:20" ht="18.5" customHeight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8282</v>
      </c>
      <c r="O1962" t="s">
        <v>8285</v>
      </c>
      <c r="P1962">
        <f>ROUND(E1962/D1962*100,0)</f>
        <v>122</v>
      </c>
      <c r="Q1962">
        <f t="shared" si="90"/>
        <v>70.23</v>
      </c>
      <c r="S1962" s="13">
        <f t="shared" si="91"/>
        <v>42054.849050925928</v>
      </c>
      <c r="T1962" s="13">
        <f t="shared" si="92"/>
        <v>42084.807384259257</v>
      </c>
    </row>
    <row r="1963" spans="1:20" ht="18.5" customHeight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8278</v>
      </c>
      <c r="O1963" t="s">
        <v>8304</v>
      </c>
      <c r="P1963">
        <f>ROUND(E1963/D1963*100,0)</f>
        <v>12</v>
      </c>
      <c r="Q1963">
        <f t="shared" si="90"/>
        <v>96.05</v>
      </c>
      <c r="S1963" s="13">
        <f t="shared" si="91"/>
        <v>42760.244212962964</v>
      </c>
      <c r="T1963" s="13">
        <f t="shared" si="92"/>
        <v>42790.244212962964</v>
      </c>
    </row>
    <row r="1964" spans="1:20" ht="18.5" customHeight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8275</v>
      </c>
      <c r="O1964" t="s">
        <v>8293</v>
      </c>
      <c r="P1964">
        <f>ROUND(E1964/D1964*100,0)</f>
        <v>9</v>
      </c>
      <c r="Q1964">
        <f t="shared" si="90"/>
        <v>18.579999999999998</v>
      </c>
      <c r="S1964" s="13">
        <f t="shared" si="91"/>
        <v>41740.138113425928</v>
      </c>
      <c r="T1964" s="13">
        <f t="shared" si="92"/>
        <v>41770.138113425928</v>
      </c>
    </row>
    <row r="1965" spans="1:20" ht="18.5" customHeight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8282</v>
      </c>
      <c r="O1965" t="s">
        <v>8285</v>
      </c>
      <c r="P1965">
        <f>ROUND(E1965/D1965*100,0)</f>
        <v>121</v>
      </c>
      <c r="Q1965">
        <f t="shared" si="90"/>
        <v>140</v>
      </c>
      <c r="S1965" s="13">
        <f t="shared" si="91"/>
        <v>41879.913761574076</v>
      </c>
      <c r="T1965" s="13">
        <f t="shared" si="92"/>
        <v>41894.913761574076</v>
      </c>
    </row>
    <row r="1966" spans="1:20" ht="18.5" customHeight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8270</v>
      </c>
      <c r="O1966" t="s">
        <v>8271</v>
      </c>
      <c r="P1966">
        <f>ROUND(E1966/D1966*100,0)</f>
        <v>121</v>
      </c>
      <c r="Q1966">
        <f t="shared" si="90"/>
        <v>38.46</v>
      </c>
      <c r="S1966" s="13">
        <f t="shared" si="91"/>
        <v>40939.979618055557</v>
      </c>
      <c r="T1966" s="13">
        <f t="shared" si="92"/>
        <v>40969.979618055557</v>
      </c>
    </row>
    <row r="1967" spans="1:20" ht="18.5" customHeight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8282</v>
      </c>
      <c r="O1967" t="s">
        <v>8285</v>
      </c>
      <c r="P1967">
        <f>ROUND(E1967/D1967*100,0)</f>
        <v>100</v>
      </c>
      <c r="Q1967">
        <f t="shared" si="90"/>
        <v>150.41999999999999</v>
      </c>
      <c r="S1967" s="13">
        <f t="shared" si="91"/>
        <v>42017.88045138889</v>
      </c>
      <c r="T1967" s="13">
        <f t="shared" si="92"/>
        <v>42044.1875</v>
      </c>
    </row>
    <row r="1968" spans="1:20" ht="18.5" customHeight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8275</v>
      </c>
      <c r="O1968" t="s">
        <v>8293</v>
      </c>
      <c r="P1968">
        <f>ROUND(E1968/D1968*100,0)</f>
        <v>7</v>
      </c>
      <c r="Q1968">
        <f t="shared" si="90"/>
        <v>81.95</v>
      </c>
      <c r="S1968" s="13">
        <f t="shared" si="91"/>
        <v>41712.762673611112</v>
      </c>
      <c r="T1968" s="13">
        <f t="shared" si="92"/>
        <v>41742.762673611112</v>
      </c>
    </row>
    <row r="1969" spans="1:20" ht="18.5" customHeight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8286</v>
      </c>
      <c r="O1969" t="s">
        <v>8290</v>
      </c>
      <c r="P1969">
        <f>ROUND(E1969/D1969*100,0)</f>
        <v>100</v>
      </c>
      <c r="Q1969">
        <f t="shared" si="90"/>
        <v>94.74</v>
      </c>
      <c r="S1969" s="13">
        <f t="shared" si="91"/>
        <v>40941.652372685188</v>
      </c>
      <c r="T1969" s="13">
        <f t="shared" si="92"/>
        <v>40971.652372685188</v>
      </c>
    </row>
    <row r="1970" spans="1:20" ht="18.5" customHeight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8282</v>
      </c>
      <c r="O1970" t="s">
        <v>8294</v>
      </c>
      <c r="P1970">
        <f>ROUND(E1970/D1970*100,0)</f>
        <v>0</v>
      </c>
      <c r="Q1970">
        <f t="shared" si="90"/>
        <v>300</v>
      </c>
      <c r="S1970" s="13">
        <f t="shared" si="91"/>
        <v>42157.598090277781</v>
      </c>
      <c r="T1970" s="13">
        <f t="shared" si="92"/>
        <v>42217.583333333328</v>
      </c>
    </row>
    <row r="1971" spans="1:20" ht="18.5" customHeight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8282</v>
      </c>
      <c r="O1971" t="s">
        <v>8285</v>
      </c>
      <c r="P1971">
        <f>ROUND(E1971/D1971*100,0)</f>
        <v>120</v>
      </c>
      <c r="Q1971">
        <f t="shared" si="90"/>
        <v>58.06</v>
      </c>
      <c r="S1971" s="13">
        <f t="shared" si="91"/>
        <v>41940.598182870373</v>
      </c>
      <c r="T1971" s="13">
        <f t="shared" si="92"/>
        <v>41970.639849537038</v>
      </c>
    </row>
    <row r="1972" spans="1:20" ht="18.5" customHeight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8282</v>
      </c>
      <c r="O1972" t="s">
        <v>8285</v>
      </c>
      <c r="P1972">
        <f>ROUND(E1972/D1972*100,0)</f>
        <v>119</v>
      </c>
      <c r="Q1972">
        <f t="shared" si="90"/>
        <v>48.34</v>
      </c>
      <c r="S1972" s="13">
        <f t="shared" si="91"/>
        <v>41807.690081018518</v>
      </c>
      <c r="T1972" s="13">
        <f t="shared" si="92"/>
        <v>41837.690081018518</v>
      </c>
    </row>
    <row r="1973" spans="1:20" ht="18.5" customHeight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8282</v>
      </c>
      <c r="O1973" t="s">
        <v>8285</v>
      </c>
      <c r="P1973">
        <f>ROUND(E1973/D1973*100,0)</f>
        <v>16</v>
      </c>
      <c r="Q1973">
        <f t="shared" si="90"/>
        <v>89.4</v>
      </c>
      <c r="S1973" s="13">
        <f t="shared" si="91"/>
        <v>42103.884930555556</v>
      </c>
      <c r="T1973" s="13">
        <f t="shared" si="92"/>
        <v>42133.884930555556</v>
      </c>
    </row>
    <row r="1974" spans="1:20" ht="18.5" customHeight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8280</v>
      </c>
      <c r="O1974" t="s">
        <v>8296</v>
      </c>
      <c r="P1974">
        <f>ROUND(E1974/D1974*100,0)</f>
        <v>5</v>
      </c>
      <c r="Q1974">
        <f t="shared" si="90"/>
        <v>119</v>
      </c>
      <c r="S1974" s="13">
        <f t="shared" si="91"/>
        <v>41794.124953703707</v>
      </c>
      <c r="T1974" s="13">
        <f t="shared" si="92"/>
        <v>41854.124953703707</v>
      </c>
    </row>
    <row r="1975" spans="1:20" ht="18.5" customHeight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8286</v>
      </c>
      <c r="O1975" t="s">
        <v>8290</v>
      </c>
      <c r="P1975">
        <f>ROUND(E1975/D1975*100,0)</f>
        <v>119</v>
      </c>
      <c r="Q1975">
        <f t="shared" si="90"/>
        <v>43.54</v>
      </c>
      <c r="S1975" s="13">
        <f t="shared" si="91"/>
        <v>41692.084143518521</v>
      </c>
      <c r="T1975" s="13">
        <f t="shared" si="92"/>
        <v>41727.041666666664</v>
      </c>
    </row>
    <row r="1976" spans="1:20" ht="18.5" customHeight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8282</v>
      </c>
      <c r="O1976" t="s">
        <v>8285</v>
      </c>
      <c r="P1976">
        <f>ROUND(E1976/D1976*100,0)</f>
        <v>36</v>
      </c>
      <c r="Q1976">
        <f t="shared" si="90"/>
        <v>137.08000000000001</v>
      </c>
      <c r="S1976" s="13">
        <f t="shared" si="91"/>
        <v>42279.778564814813</v>
      </c>
      <c r="T1976" s="13">
        <f t="shared" si="92"/>
        <v>42310.701388888891</v>
      </c>
    </row>
    <row r="1977" spans="1:20" ht="18.5" customHeight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8267</v>
      </c>
      <c r="O1977" t="s">
        <v>8269</v>
      </c>
      <c r="P1977">
        <f>ROUND(E1977/D1977*100,0)</f>
        <v>15</v>
      </c>
      <c r="Q1977">
        <f t="shared" si="90"/>
        <v>59.2</v>
      </c>
      <c r="S1977" s="13">
        <f t="shared" si="91"/>
        <v>42619.635787037041</v>
      </c>
      <c r="T1977" s="13">
        <f t="shared" si="92"/>
        <v>42649.635787037041</v>
      </c>
    </row>
    <row r="1978" spans="1:20" ht="18.5" customHeight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8286</v>
      </c>
      <c r="O1978" t="s">
        <v>8297</v>
      </c>
      <c r="P1978">
        <f>ROUND(E1978/D1978*100,0)</f>
        <v>118</v>
      </c>
      <c r="Q1978">
        <f t="shared" si="90"/>
        <v>36.24</v>
      </c>
      <c r="S1978" s="13">
        <f t="shared" si="91"/>
        <v>41662.854988425926</v>
      </c>
      <c r="T1978" s="13">
        <f t="shared" si="92"/>
        <v>41676.854988425926</v>
      </c>
    </row>
    <row r="1979" spans="1:20" ht="18.5" customHeight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8267</v>
      </c>
      <c r="O1979" t="s">
        <v>8274</v>
      </c>
      <c r="P1979">
        <f>ROUND(E1979/D1979*100,0)</f>
        <v>101</v>
      </c>
      <c r="Q1979">
        <f t="shared" si="90"/>
        <v>35.520000000000003</v>
      </c>
      <c r="S1979" s="13">
        <f t="shared" si="91"/>
        <v>41617.912662037037</v>
      </c>
      <c r="T1979" s="13">
        <f t="shared" si="92"/>
        <v>41631.912662037037</v>
      </c>
    </row>
    <row r="1980" spans="1:20" ht="18.5" customHeight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8286</v>
      </c>
      <c r="O1980" t="s">
        <v>8290</v>
      </c>
      <c r="P1980">
        <f>ROUND(E1980/D1980*100,0)</f>
        <v>118</v>
      </c>
      <c r="Q1980">
        <f t="shared" si="90"/>
        <v>443.75</v>
      </c>
      <c r="S1980" s="13">
        <f t="shared" si="91"/>
        <v>40796.001261574071</v>
      </c>
      <c r="T1980" s="13">
        <f t="shared" si="92"/>
        <v>40849.333333333336</v>
      </c>
    </row>
    <row r="1981" spans="1:20" ht="18.5" customHeight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8286</v>
      </c>
      <c r="O1981" t="s">
        <v>8287</v>
      </c>
      <c r="P1981">
        <f>ROUND(E1981/D1981*100,0)</f>
        <v>148</v>
      </c>
      <c r="Q1981">
        <f t="shared" si="90"/>
        <v>50.66</v>
      </c>
      <c r="S1981" s="13">
        <f t="shared" si="91"/>
        <v>42290.059594907405</v>
      </c>
      <c r="T1981" s="13">
        <f t="shared" si="92"/>
        <v>42304.207638888889</v>
      </c>
    </row>
    <row r="1982" spans="1:20" ht="18.5" customHeight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8286</v>
      </c>
      <c r="O1982" t="s">
        <v>8289</v>
      </c>
      <c r="P1982">
        <f>ROUND(E1982/D1982*100,0)</f>
        <v>44</v>
      </c>
      <c r="Q1982">
        <f t="shared" si="90"/>
        <v>253.14</v>
      </c>
      <c r="S1982" s="13">
        <f t="shared" si="91"/>
        <v>42804.534652777773</v>
      </c>
      <c r="T1982" s="13">
        <f t="shared" si="92"/>
        <v>42834.492986111116</v>
      </c>
    </row>
    <row r="1983" spans="1:20" ht="18.5" customHeight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8278</v>
      </c>
      <c r="O1983" t="s">
        <v>8316</v>
      </c>
      <c r="P1983">
        <f>ROUND(E1983/D1983*100,0)</f>
        <v>10</v>
      </c>
      <c r="Q1983">
        <f t="shared" si="90"/>
        <v>53.55</v>
      </c>
      <c r="S1983" s="13">
        <f t="shared" si="91"/>
        <v>42052.802430555559</v>
      </c>
      <c r="T1983" s="13">
        <f t="shared" si="92"/>
        <v>42082.760763888888</v>
      </c>
    </row>
    <row r="1984" spans="1:20" ht="18.5" customHeight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8282</v>
      </c>
      <c r="O1984" t="s">
        <v>8285</v>
      </c>
      <c r="P1984">
        <f>ROUND(E1984/D1984*100,0)</f>
        <v>118</v>
      </c>
      <c r="Q1984">
        <f t="shared" si="90"/>
        <v>67.92</v>
      </c>
      <c r="S1984" s="13">
        <f t="shared" si="91"/>
        <v>42690.334317129629</v>
      </c>
      <c r="T1984" s="13">
        <f t="shared" si="92"/>
        <v>42721.333333333328</v>
      </c>
    </row>
    <row r="1985" spans="1:20" ht="18.5" customHeight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8282</v>
      </c>
      <c r="O1985" t="s">
        <v>8294</v>
      </c>
      <c r="P1985">
        <f>ROUND(E1985/D1985*100,0)</f>
        <v>35</v>
      </c>
      <c r="Q1985">
        <f t="shared" si="90"/>
        <v>56.84</v>
      </c>
      <c r="S1985" s="13">
        <f t="shared" si="91"/>
        <v>42649.623460648145</v>
      </c>
      <c r="T1985" s="13">
        <f t="shared" si="92"/>
        <v>42693.041666666672</v>
      </c>
    </row>
    <row r="1986" spans="1:20" ht="18.5" customHeight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8282</v>
      </c>
      <c r="O1986" t="s">
        <v>8283</v>
      </c>
      <c r="P1986">
        <f>ROUND(E1986/D1986*100,0)</f>
        <v>4</v>
      </c>
      <c r="Q1986">
        <f t="shared" si="90"/>
        <v>65.11</v>
      </c>
      <c r="S1986" s="13">
        <f t="shared" si="91"/>
        <v>42359.792233796295</v>
      </c>
      <c r="T1986" s="13">
        <f t="shared" si="92"/>
        <v>42408.01180555555</v>
      </c>
    </row>
    <row r="1987" spans="1:20" ht="18.5" customHeight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8286</v>
      </c>
      <c r="O1987" t="s">
        <v>8288</v>
      </c>
      <c r="P1987">
        <f>ROUND(E1987/D1987*100,0)</f>
        <v>293</v>
      </c>
      <c r="Q1987">
        <f t="shared" ref="Q1987:Q2050" si="93">IFERROR(ROUND(E1987/L1987,2),0)</f>
        <v>73.13</v>
      </c>
      <c r="S1987" s="13">
        <f t="shared" ref="S1987:S2050" si="94">(((J1987/60)/60)/24)+DATE(1970,1,1)</f>
        <v>41646.792222222226</v>
      </c>
      <c r="T1987" s="13">
        <f t="shared" ref="T1987:T2050" si="95">(((I1987/60)/60)/24)+DATE(1970,1,1)</f>
        <v>41676.792222222226</v>
      </c>
    </row>
    <row r="1988" spans="1:20" ht="18.5" customHeight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8270</v>
      </c>
      <c r="O1988" t="s">
        <v>8315</v>
      </c>
      <c r="P1988">
        <f>ROUND(E1988/D1988*100,0)</f>
        <v>22</v>
      </c>
      <c r="Q1988">
        <f t="shared" si="93"/>
        <v>35.729999999999997</v>
      </c>
      <c r="S1988" s="13">
        <f t="shared" si="94"/>
        <v>41044.988055555557</v>
      </c>
      <c r="T1988" s="13">
        <f t="shared" si="95"/>
        <v>41104.988055555557</v>
      </c>
    </row>
    <row r="1989" spans="1:20" ht="18.5" customHeight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8286</v>
      </c>
      <c r="O1989" t="s">
        <v>8290</v>
      </c>
      <c r="P1989">
        <f>ROUND(E1989/D1989*100,0)</f>
        <v>250</v>
      </c>
      <c r="Q1989">
        <f t="shared" si="93"/>
        <v>67.31</v>
      </c>
      <c r="S1989" s="13">
        <f t="shared" si="94"/>
        <v>42565.009097222224</v>
      </c>
      <c r="T1989" s="13">
        <f t="shared" si="95"/>
        <v>42572.009097222224</v>
      </c>
    </row>
    <row r="1990" spans="1:20" ht="18.5" customHeight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8267</v>
      </c>
      <c r="O1990" t="s">
        <v>8269</v>
      </c>
      <c r="P1990">
        <f>ROUND(E1990/D1990*100,0)</f>
        <v>2</v>
      </c>
      <c r="Q1990">
        <f t="shared" si="93"/>
        <v>116.53</v>
      </c>
      <c r="S1990" s="13">
        <f t="shared" si="94"/>
        <v>42612.642754629633</v>
      </c>
      <c r="T1990" s="13">
        <f t="shared" si="95"/>
        <v>42657.642754629633</v>
      </c>
    </row>
    <row r="1991" spans="1:20" ht="18.5" customHeight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8282</v>
      </c>
      <c r="O1991" t="s">
        <v>8285</v>
      </c>
      <c r="P1991">
        <f>ROUND(E1991/D1991*100,0)</f>
        <v>24</v>
      </c>
      <c r="Q1991">
        <f t="shared" si="93"/>
        <v>45.84</v>
      </c>
      <c r="S1991" s="13">
        <f t="shared" si="94"/>
        <v>41921.770439814813</v>
      </c>
      <c r="T1991" s="13">
        <f t="shared" si="95"/>
        <v>41938.770439814813</v>
      </c>
    </row>
    <row r="1992" spans="1:20" ht="18.5" customHeight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8282</v>
      </c>
      <c r="O1992" t="s">
        <v>8283</v>
      </c>
      <c r="P1992">
        <f>ROUND(E1992/D1992*100,0)</f>
        <v>11</v>
      </c>
      <c r="Q1992">
        <f t="shared" si="93"/>
        <v>217.38</v>
      </c>
      <c r="S1992" s="13">
        <f t="shared" si="94"/>
        <v>42773.916180555556</v>
      </c>
      <c r="T1992" s="13">
        <f t="shared" si="95"/>
        <v>42818.874513888892</v>
      </c>
    </row>
    <row r="1993" spans="1:20" ht="18.5" customHeight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8286</v>
      </c>
      <c r="O1993" t="s">
        <v>8295</v>
      </c>
      <c r="P1993">
        <f>ROUND(E1993/D1993*100,0)</f>
        <v>144</v>
      </c>
      <c r="Q1993">
        <f t="shared" si="93"/>
        <v>22.74</v>
      </c>
      <c r="S1993" s="13">
        <f t="shared" si="94"/>
        <v>42079.745578703703</v>
      </c>
      <c r="T1993" s="13">
        <f t="shared" si="95"/>
        <v>42109.957638888889</v>
      </c>
    </row>
    <row r="1994" spans="1:20" ht="18.5" customHeight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8280</v>
      </c>
      <c r="O1994" t="s">
        <v>8302</v>
      </c>
      <c r="P1994">
        <f>ROUND(E1994/D1994*100,0)</f>
        <v>115</v>
      </c>
      <c r="Q1994">
        <f t="shared" si="93"/>
        <v>50.59</v>
      </c>
      <c r="S1994" s="13">
        <f t="shared" si="94"/>
        <v>40324.662511574075</v>
      </c>
      <c r="T1994" s="13">
        <f t="shared" si="95"/>
        <v>40391.125</v>
      </c>
    </row>
    <row r="1995" spans="1:20" ht="18.5" customHeight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8282</v>
      </c>
      <c r="O1995" t="s">
        <v>8283</v>
      </c>
      <c r="P1995">
        <f>ROUND(E1995/D1995*100,0)</f>
        <v>17</v>
      </c>
      <c r="Q1995">
        <f t="shared" si="93"/>
        <v>40.83</v>
      </c>
      <c r="S1995" s="13">
        <f t="shared" si="94"/>
        <v>42629.503483796296</v>
      </c>
      <c r="T1995" s="13">
        <f t="shared" si="95"/>
        <v>42650.583333333328</v>
      </c>
    </row>
    <row r="1996" spans="1:20" ht="18.5" customHeight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8282</v>
      </c>
      <c r="O1996" t="s">
        <v>8285</v>
      </c>
      <c r="P1996">
        <f>ROUND(E1996/D1996*100,0)</f>
        <v>114</v>
      </c>
      <c r="Q1996">
        <f t="shared" si="93"/>
        <v>74.349999999999994</v>
      </c>
      <c r="S1996" s="13">
        <f t="shared" si="94"/>
        <v>42192.591944444444</v>
      </c>
      <c r="T1996" s="13">
        <f t="shared" si="95"/>
        <v>42223.708333333328</v>
      </c>
    </row>
    <row r="1997" spans="1:20" ht="18.5" customHeight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8272</v>
      </c>
      <c r="O1997" t="s">
        <v>8273</v>
      </c>
      <c r="P1997">
        <f>ROUND(E1997/D1997*100,0)</f>
        <v>7</v>
      </c>
      <c r="Q1997">
        <f t="shared" si="93"/>
        <v>213.38</v>
      </c>
      <c r="S1997" s="13">
        <f t="shared" si="94"/>
        <v>42065.084375000006</v>
      </c>
      <c r="T1997" s="13">
        <f t="shared" si="95"/>
        <v>42095.042708333334</v>
      </c>
    </row>
    <row r="1998" spans="1:20" ht="18.5" customHeight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8267</v>
      </c>
      <c r="O1998" t="s">
        <v>8299</v>
      </c>
      <c r="P1998">
        <f>ROUND(E1998/D1998*100,0)</f>
        <v>171</v>
      </c>
      <c r="Q1998">
        <f t="shared" si="93"/>
        <v>60.96</v>
      </c>
      <c r="S1998" s="13">
        <f t="shared" si="94"/>
        <v>42275.588715277772</v>
      </c>
      <c r="T1998" s="13">
        <f t="shared" si="95"/>
        <v>42317.60555555555</v>
      </c>
    </row>
    <row r="1999" spans="1:20" ht="18.5" customHeight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8267</v>
      </c>
      <c r="O1999" t="s">
        <v>8269</v>
      </c>
      <c r="P1999">
        <f>ROUND(E1999/D1999*100,0)</f>
        <v>4</v>
      </c>
      <c r="Q1999">
        <f t="shared" si="93"/>
        <v>41.59</v>
      </c>
      <c r="S1999" s="13">
        <f t="shared" si="94"/>
        <v>42123.678645833337</v>
      </c>
      <c r="T1999" s="13">
        <f t="shared" si="95"/>
        <v>42153.678645833337</v>
      </c>
    </row>
    <row r="2000" spans="1:20" ht="18.5" customHeight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8282</v>
      </c>
      <c r="O2000" t="s">
        <v>8285</v>
      </c>
      <c r="P2000">
        <f>ROUND(E2000/D2000*100,0)</f>
        <v>100</v>
      </c>
      <c r="Q2000">
        <f t="shared" si="93"/>
        <v>37.78</v>
      </c>
      <c r="S2000" s="13">
        <f t="shared" si="94"/>
        <v>41894.91375</v>
      </c>
      <c r="T2000" s="13">
        <f t="shared" si="95"/>
        <v>41938.029861111114</v>
      </c>
    </row>
    <row r="2001" spans="1:20" ht="18.5" customHeight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8280</v>
      </c>
      <c r="O2001" t="s">
        <v>8302</v>
      </c>
      <c r="P2001">
        <f>ROUND(E2001/D2001*100,0)</f>
        <v>131</v>
      </c>
      <c r="Q2001">
        <f t="shared" si="93"/>
        <v>65.38</v>
      </c>
      <c r="S2001" s="13">
        <f t="shared" si="94"/>
        <v>41557.949687500004</v>
      </c>
      <c r="T2001" s="13">
        <f t="shared" si="95"/>
        <v>41592.249305555553</v>
      </c>
    </row>
    <row r="2002" spans="1:20" ht="18.5" customHeight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8278</v>
      </c>
      <c r="O2002" t="s">
        <v>8304</v>
      </c>
      <c r="P2002">
        <f>ROUND(E2002/D2002*100,0)</f>
        <v>28</v>
      </c>
      <c r="Q2002">
        <f t="shared" si="93"/>
        <v>84.9</v>
      </c>
      <c r="S2002" s="13">
        <f t="shared" si="94"/>
        <v>41932.871990740743</v>
      </c>
      <c r="T2002" s="13">
        <f t="shared" si="95"/>
        <v>41965.249305555553</v>
      </c>
    </row>
    <row r="2003" spans="1:20" ht="18.5" customHeight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8272</v>
      </c>
      <c r="O2003" t="s">
        <v>8273</v>
      </c>
      <c r="P2003">
        <f>ROUND(E2003/D2003*100,0)</f>
        <v>48</v>
      </c>
      <c r="Q2003">
        <f t="shared" si="93"/>
        <v>94.28</v>
      </c>
      <c r="S2003" s="13">
        <f t="shared" si="94"/>
        <v>42159.47256944445</v>
      </c>
      <c r="T2003" s="13">
        <f t="shared" si="95"/>
        <v>42182.915972222225</v>
      </c>
    </row>
    <row r="2004" spans="1:20" ht="18.5" customHeight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8282</v>
      </c>
      <c r="O2004" t="s">
        <v>8285</v>
      </c>
      <c r="P2004">
        <f>ROUND(E2004/D2004*100,0)</f>
        <v>16</v>
      </c>
      <c r="Q2004">
        <f t="shared" si="93"/>
        <v>188.56</v>
      </c>
      <c r="S2004" s="13">
        <f t="shared" si="94"/>
        <v>42159.224432870367</v>
      </c>
      <c r="T2004" s="13">
        <f t="shared" si="95"/>
        <v>42204.224432870367</v>
      </c>
    </row>
    <row r="2005" spans="1:20" ht="18.5" customHeight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8286</v>
      </c>
      <c r="O2005" t="s">
        <v>8313</v>
      </c>
      <c r="P2005">
        <f>ROUND(E2005/D2005*100,0)</f>
        <v>14</v>
      </c>
      <c r="Q2005">
        <f t="shared" si="93"/>
        <v>44.5</v>
      </c>
      <c r="S2005" s="13">
        <f t="shared" si="94"/>
        <v>40671.879293981481</v>
      </c>
      <c r="T2005" s="13">
        <f t="shared" si="95"/>
        <v>40732.875</v>
      </c>
    </row>
    <row r="2006" spans="1:20" ht="18.5" customHeight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8282</v>
      </c>
      <c r="O2006" t="s">
        <v>8285</v>
      </c>
      <c r="P2006">
        <f>ROUND(E2006/D2006*100,0)</f>
        <v>102</v>
      </c>
      <c r="Q2006">
        <f t="shared" si="93"/>
        <v>40.24</v>
      </c>
      <c r="S2006" s="13">
        <f t="shared" si="94"/>
        <v>42459.15861111111</v>
      </c>
      <c r="T2006" s="13">
        <f t="shared" si="95"/>
        <v>42518.905555555553</v>
      </c>
    </row>
    <row r="2007" spans="1:20" ht="18.5" customHeight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8267</v>
      </c>
      <c r="O2007" t="s">
        <v>8269</v>
      </c>
      <c r="P2007">
        <f>ROUND(E2007/D2007*100,0)</f>
        <v>112</v>
      </c>
      <c r="Q2007">
        <f t="shared" si="93"/>
        <v>35.130000000000003</v>
      </c>
      <c r="S2007" s="13">
        <f t="shared" si="94"/>
        <v>41932.036851851852</v>
      </c>
      <c r="T2007" s="13">
        <f t="shared" si="95"/>
        <v>41992.078518518523</v>
      </c>
    </row>
    <row r="2008" spans="1:20" ht="18.5" customHeight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8282</v>
      </c>
      <c r="O2008" t="s">
        <v>8285</v>
      </c>
      <c r="P2008">
        <f>ROUND(E2008/D2008*100,0)</f>
        <v>211</v>
      </c>
      <c r="Q2008">
        <f t="shared" si="93"/>
        <v>29.07</v>
      </c>
      <c r="S2008" s="13">
        <f t="shared" si="94"/>
        <v>42105.267488425925</v>
      </c>
      <c r="T2008" s="13">
        <f t="shared" si="95"/>
        <v>42132.836805555555</v>
      </c>
    </row>
    <row r="2009" spans="1:20" ht="18.5" customHeight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8282</v>
      </c>
      <c r="O2009" t="s">
        <v>8285</v>
      </c>
      <c r="P2009">
        <f>ROUND(E2009/D2009*100,0)</f>
        <v>109</v>
      </c>
      <c r="Q2009">
        <f t="shared" si="93"/>
        <v>34.409999999999997</v>
      </c>
      <c r="S2009" s="13">
        <f t="shared" si="94"/>
        <v>42511.741944444439</v>
      </c>
      <c r="T2009" s="13">
        <f t="shared" si="95"/>
        <v>42523.916666666672</v>
      </c>
    </row>
    <row r="2010" spans="1:20" ht="18.5" customHeight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8267</v>
      </c>
      <c r="O2010" t="s">
        <v>8269</v>
      </c>
      <c r="P2010">
        <f>ROUND(E2010/D2010*100,0)</f>
        <v>17</v>
      </c>
      <c r="Q2010">
        <f t="shared" si="93"/>
        <v>52.41</v>
      </c>
      <c r="S2010" s="13">
        <f t="shared" si="94"/>
        <v>42611.933969907404</v>
      </c>
      <c r="T2010" s="13">
        <f t="shared" si="95"/>
        <v>42641.933969907404</v>
      </c>
    </row>
    <row r="2011" spans="1:20" ht="18.5" customHeight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8272</v>
      </c>
      <c r="O2011" t="s">
        <v>8273</v>
      </c>
      <c r="P2011">
        <f>ROUND(E2011/D2011*100,0)</f>
        <v>111</v>
      </c>
      <c r="Q2011">
        <f t="shared" si="93"/>
        <v>38.86</v>
      </c>
      <c r="S2011" s="13">
        <f t="shared" si="94"/>
        <v>41814.785925925928</v>
      </c>
      <c r="T2011" s="13">
        <f t="shared" si="95"/>
        <v>41844.785925925928</v>
      </c>
    </row>
    <row r="2012" spans="1:20" ht="18.5" customHeight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8282</v>
      </c>
      <c r="O2012" t="s">
        <v>8285</v>
      </c>
      <c r="P2012">
        <f>ROUND(E2012/D2012*100,0)</f>
        <v>101</v>
      </c>
      <c r="Q2012">
        <f t="shared" si="93"/>
        <v>45.11</v>
      </c>
      <c r="S2012" s="13">
        <f t="shared" si="94"/>
        <v>42733.50136574074</v>
      </c>
      <c r="T2012" s="13">
        <f t="shared" si="95"/>
        <v>42753.50136574074</v>
      </c>
    </row>
    <row r="2013" spans="1:20" ht="18.5" customHeight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8282</v>
      </c>
      <c r="O2013" t="s">
        <v>8285</v>
      </c>
      <c r="P2013">
        <f>ROUND(E2013/D2013*100,0)</f>
        <v>111</v>
      </c>
      <c r="Q2013">
        <f t="shared" si="93"/>
        <v>47.66</v>
      </c>
      <c r="S2013" s="13">
        <f t="shared" si="94"/>
        <v>42381.671840277777</v>
      </c>
      <c r="T2013" s="13">
        <f t="shared" si="95"/>
        <v>42411.957638888889</v>
      </c>
    </row>
    <row r="2014" spans="1:20" ht="18.5" customHeight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8280</v>
      </c>
      <c r="O2014" t="s">
        <v>8291</v>
      </c>
      <c r="P2014">
        <f>ROUND(E2014/D2014*100,0)</f>
        <v>167</v>
      </c>
      <c r="Q2014">
        <f t="shared" si="93"/>
        <v>59.46</v>
      </c>
      <c r="S2014" s="13">
        <f t="shared" si="94"/>
        <v>42098.291828703703</v>
      </c>
      <c r="T2014" s="13">
        <f t="shared" si="95"/>
        <v>42122</v>
      </c>
    </row>
    <row r="2015" spans="1:20" ht="18.5" customHeight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8286</v>
      </c>
      <c r="O2015" t="s">
        <v>8287</v>
      </c>
      <c r="P2015">
        <f>ROUND(E2015/D2015*100,0)</f>
        <v>111</v>
      </c>
      <c r="Q2015">
        <f t="shared" si="93"/>
        <v>43.71</v>
      </c>
      <c r="S2015" s="13">
        <f t="shared" si="94"/>
        <v>40811.120324074072</v>
      </c>
      <c r="T2015" s="13">
        <f t="shared" si="95"/>
        <v>40871.161990740737</v>
      </c>
    </row>
    <row r="2016" spans="1:20" ht="18.5" customHeight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8282</v>
      </c>
      <c r="O2016" t="s">
        <v>8285</v>
      </c>
      <c r="P2016">
        <f>ROUND(E2016/D2016*100,0)</f>
        <v>111</v>
      </c>
      <c r="Q2016">
        <f t="shared" si="93"/>
        <v>83.05</v>
      </c>
      <c r="S2016" s="13">
        <f t="shared" si="94"/>
        <v>42146.731087962966</v>
      </c>
      <c r="T2016" s="13">
        <f t="shared" si="95"/>
        <v>42176.731087962966</v>
      </c>
    </row>
    <row r="2017" spans="1:20" ht="18.5" customHeight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8267</v>
      </c>
      <c r="O2017" t="s">
        <v>8299</v>
      </c>
      <c r="P2017">
        <f>ROUND(E2017/D2017*100,0)</f>
        <v>111</v>
      </c>
      <c r="Q2017">
        <f t="shared" si="93"/>
        <v>92.22</v>
      </c>
      <c r="S2017" s="13">
        <f t="shared" si="94"/>
        <v>42380.926111111112</v>
      </c>
      <c r="T2017" s="13">
        <f t="shared" si="95"/>
        <v>42410.926111111112</v>
      </c>
    </row>
    <row r="2018" spans="1:20" ht="18.5" customHeight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8282</v>
      </c>
      <c r="O2018" t="s">
        <v>8285</v>
      </c>
      <c r="P2018">
        <f>ROUND(E2018/D2018*100,0)</f>
        <v>101</v>
      </c>
      <c r="Q2018">
        <f t="shared" si="93"/>
        <v>55.33</v>
      </c>
      <c r="S2018" s="13">
        <f t="shared" si="94"/>
        <v>42372.693055555559</v>
      </c>
      <c r="T2018" s="13">
        <f t="shared" si="95"/>
        <v>42402.693055555559</v>
      </c>
    </row>
    <row r="2019" spans="1:20" ht="18.5" customHeight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8270</v>
      </c>
      <c r="O2019" t="s">
        <v>8311</v>
      </c>
      <c r="P2019">
        <f>ROUND(E2019/D2019*100,0)</f>
        <v>41</v>
      </c>
      <c r="Q2019">
        <f t="shared" si="93"/>
        <v>31.85</v>
      </c>
      <c r="S2019" s="13">
        <f t="shared" si="94"/>
        <v>41604.996458333335</v>
      </c>
      <c r="T2019" s="13">
        <f t="shared" si="95"/>
        <v>41634.996458333335</v>
      </c>
    </row>
    <row r="2020" spans="1:20" ht="18.5" customHeight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8286</v>
      </c>
      <c r="O2020" t="s">
        <v>8287</v>
      </c>
      <c r="P2020">
        <f>ROUND(E2020/D2020*100,0)</f>
        <v>110</v>
      </c>
      <c r="Q2020">
        <f t="shared" si="93"/>
        <v>31.83</v>
      </c>
      <c r="S2020" s="13">
        <f t="shared" si="94"/>
        <v>41535.90148148148</v>
      </c>
      <c r="T2020" s="13">
        <f t="shared" si="95"/>
        <v>41558</v>
      </c>
    </row>
    <row r="2021" spans="1:20" ht="18.5" customHeight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8270</v>
      </c>
      <c r="O2021" t="s">
        <v>8315</v>
      </c>
      <c r="P2021">
        <f>ROUND(E2021/D2021*100,0)</f>
        <v>8</v>
      </c>
      <c r="Q2021">
        <f t="shared" si="93"/>
        <v>45.97</v>
      </c>
      <c r="S2021" s="13">
        <f t="shared" si="94"/>
        <v>42136.297175925924</v>
      </c>
      <c r="T2021" s="13">
        <f t="shared" si="95"/>
        <v>42167.297175925924</v>
      </c>
    </row>
    <row r="2022" spans="1:20" ht="18.5" customHeight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8280</v>
      </c>
      <c r="O2022" t="s">
        <v>8302</v>
      </c>
      <c r="P2022">
        <f>ROUND(E2022/D2022*100,0)</f>
        <v>127</v>
      </c>
      <c r="Q2022">
        <f t="shared" si="93"/>
        <v>40.270000000000003</v>
      </c>
      <c r="S2022" s="13">
        <f t="shared" si="94"/>
        <v>41724.776539351849</v>
      </c>
      <c r="T2022" s="13">
        <f t="shared" si="95"/>
        <v>41754.776539351849</v>
      </c>
    </row>
    <row r="2023" spans="1:20" ht="18.5" customHeight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8282</v>
      </c>
      <c r="O2023" t="s">
        <v>8285</v>
      </c>
      <c r="P2023">
        <f>ROUND(E2023/D2023*100,0)</f>
        <v>110</v>
      </c>
      <c r="Q2023">
        <f t="shared" si="93"/>
        <v>50.02</v>
      </c>
      <c r="S2023" s="13">
        <f t="shared" si="94"/>
        <v>41893.783553240741</v>
      </c>
      <c r="T2023" s="13">
        <f t="shared" si="95"/>
        <v>41914.597916666666</v>
      </c>
    </row>
    <row r="2024" spans="1:20" ht="18.5" customHeight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8282</v>
      </c>
      <c r="O2024" t="s">
        <v>8285</v>
      </c>
      <c r="P2024">
        <f>ROUND(E2024/D2024*100,0)</f>
        <v>110</v>
      </c>
      <c r="Q2024">
        <f t="shared" si="93"/>
        <v>91.67</v>
      </c>
      <c r="S2024" s="13">
        <f t="shared" si="94"/>
        <v>42054.024421296301</v>
      </c>
      <c r="T2024" s="13">
        <f t="shared" si="95"/>
        <v>42061.024421296301</v>
      </c>
    </row>
    <row r="2025" spans="1:20" ht="18.5" customHeight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8282</v>
      </c>
      <c r="O2025" t="s">
        <v>8285</v>
      </c>
      <c r="P2025">
        <f>ROUND(E2025/D2025*100,0)</f>
        <v>103</v>
      </c>
      <c r="Q2025">
        <f t="shared" si="93"/>
        <v>23.87</v>
      </c>
      <c r="S2025" s="13">
        <f t="shared" si="94"/>
        <v>42675.694236111114</v>
      </c>
      <c r="T2025" s="13">
        <f t="shared" si="95"/>
        <v>42705.735902777778</v>
      </c>
    </row>
    <row r="2026" spans="1:20" ht="18.5" customHeight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8272</v>
      </c>
      <c r="O2026" t="s">
        <v>8273</v>
      </c>
      <c r="P2026">
        <f>ROUND(E2026/D2026*100,0)</f>
        <v>5</v>
      </c>
      <c r="Q2026">
        <f t="shared" si="93"/>
        <v>109.07</v>
      </c>
      <c r="S2026" s="13">
        <f t="shared" si="94"/>
        <v>42010.674513888895</v>
      </c>
      <c r="T2026" s="13">
        <f t="shared" si="95"/>
        <v>42040.674513888895</v>
      </c>
    </row>
    <row r="2027" spans="1:20" ht="18.5" customHeight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8282</v>
      </c>
      <c r="O2027" t="s">
        <v>8285</v>
      </c>
      <c r="P2027">
        <f>ROUND(E2027/D2027*100,0)</f>
        <v>109</v>
      </c>
      <c r="Q2027">
        <f t="shared" si="93"/>
        <v>41.92</v>
      </c>
      <c r="S2027" s="13">
        <f t="shared" si="94"/>
        <v>42162.729548611111</v>
      </c>
      <c r="T2027" s="13">
        <f t="shared" si="95"/>
        <v>42192.729548611111</v>
      </c>
    </row>
    <row r="2028" spans="1:20" ht="18.5" customHeight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8275</v>
      </c>
      <c r="O2028" t="s">
        <v>8293</v>
      </c>
      <c r="P2028">
        <f>ROUND(E2028/D2028*100,0)</f>
        <v>5</v>
      </c>
      <c r="Q2028">
        <f t="shared" si="93"/>
        <v>29.04</v>
      </c>
      <c r="S2028" s="13">
        <f t="shared" si="94"/>
        <v>42647.750092592592</v>
      </c>
      <c r="T2028" s="13">
        <f t="shared" si="95"/>
        <v>42677.750092592592</v>
      </c>
    </row>
    <row r="2029" spans="1:20" ht="18.5" customHeight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8282</v>
      </c>
      <c r="O2029" t="s">
        <v>8285</v>
      </c>
      <c r="P2029">
        <f>ROUND(E2029/D2029*100,0)</f>
        <v>108</v>
      </c>
      <c r="Q2029">
        <f t="shared" si="93"/>
        <v>81.25</v>
      </c>
      <c r="S2029" s="13">
        <f t="shared" si="94"/>
        <v>42039.384571759263</v>
      </c>
      <c r="T2029" s="13">
        <f t="shared" si="95"/>
        <v>42052.583333333328</v>
      </c>
    </row>
    <row r="2030" spans="1:20" ht="18.5" customHeight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8282</v>
      </c>
      <c r="O2030" t="s">
        <v>8285</v>
      </c>
      <c r="P2030">
        <f>ROUND(E2030/D2030*100,0)</f>
        <v>163</v>
      </c>
      <c r="Q2030">
        <f t="shared" si="93"/>
        <v>95.59</v>
      </c>
      <c r="S2030" s="13">
        <f t="shared" si="94"/>
        <v>42097.786493055552</v>
      </c>
      <c r="T2030" s="13">
        <f t="shared" si="95"/>
        <v>42127.952083333337</v>
      </c>
    </row>
    <row r="2031" spans="1:20" ht="18.5" customHeight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8282</v>
      </c>
      <c r="O2031" t="s">
        <v>8285</v>
      </c>
      <c r="P2031">
        <f>ROUND(E2031/D2031*100,0)</f>
        <v>162</v>
      </c>
      <c r="Q2031">
        <f t="shared" si="93"/>
        <v>52.35</v>
      </c>
      <c r="S2031" s="13">
        <f t="shared" si="94"/>
        <v>42203.432129629626</v>
      </c>
      <c r="T2031" s="13">
        <f t="shared" si="95"/>
        <v>42233.432129629626</v>
      </c>
    </row>
    <row r="2032" spans="1:20" ht="18.5" customHeight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8282</v>
      </c>
      <c r="O2032" t="s">
        <v>8285</v>
      </c>
      <c r="P2032">
        <f>ROUND(E2032/D2032*100,0)</f>
        <v>135</v>
      </c>
      <c r="Q2032">
        <f t="shared" si="93"/>
        <v>89.79</v>
      </c>
      <c r="S2032" s="13">
        <f t="shared" si="94"/>
        <v>42374.911226851851</v>
      </c>
      <c r="T2032" s="13">
        <f t="shared" si="95"/>
        <v>42388.207638888889</v>
      </c>
    </row>
    <row r="2033" spans="1:20" ht="18.5" customHeight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8282</v>
      </c>
      <c r="O2033" t="s">
        <v>8285</v>
      </c>
      <c r="P2033">
        <f>ROUND(E2033/D2033*100,0)</f>
        <v>108</v>
      </c>
      <c r="Q2033">
        <f t="shared" si="93"/>
        <v>25.25</v>
      </c>
      <c r="S2033" s="13">
        <f t="shared" si="94"/>
        <v>42103.399479166663</v>
      </c>
      <c r="T2033" s="13">
        <f t="shared" si="95"/>
        <v>42133.399479166663</v>
      </c>
    </row>
    <row r="2034" spans="1:20" ht="18.5" customHeight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8286</v>
      </c>
      <c r="O2034" t="s">
        <v>8290</v>
      </c>
      <c r="P2034">
        <f>ROUND(E2034/D2034*100,0)</f>
        <v>161</v>
      </c>
      <c r="Q2034">
        <f t="shared" si="93"/>
        <v>76.86</v>
      </c>
      <c r="S2034" s="13">
        <f t="shared" si="94"/>
        <v>42075.171203703707</v>
      </c>
      <c r="T2034" s="13">
        <f t="shared" si="95"/>
        <v>42105.171203703707</v>
      </c>
    </row>
    <row r="2035" spans="1:20" ht="18.5" customHeight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8286</v>
      </c>
      <c r="O2035" t="s">
        <v>8300</v>
      </c>
      <c r="P2035">
        <f>ROUND(E2035/D2035*100,0)</f>
        <v>103</v>
      </c>
      <c r="Q2035">
        <f t="shared" si="93"/>
        <v>43.62</v>
      </c>
      <c r="S2035" s="13">
        <f t="shared" si="94"/>
        <v>41390.757754629631</v>
      </c>
      <c r="T2035" s="13">
        <f t="shared" si="95"/>
        <v>41425.708333333336</v>
      </c>
    </row>
    <row r="2036" spans="1:20" ht="18.5" customHeight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8286</v>
      </c>
      <c r="O2036" t="s">
        <v>8290</v>
      </c>
      <c r="P2036">
        <f>ROUND(E2036/D2036*100,0)</f>
        <v>107</v>
      </c>
      <c r="Q2036">
        <f t="shared" si="93"/>
        <v>64.44</v>
      </c>
      <c r="S2036" s="13">
        <f t="shared" si="94"/>
        <v>41571.998379629629</v>
      </c>
      <c r="T2036" s="13">
        <f t="shared" si="95"/>
        <v>41614.973611111112</v>
      </c>
    </row>
    <row r="2037" spans="1:20" ht="18.5" customHeight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8282</v>
      </c>
      <c r="O2037" t="s">
        <v>8285</v>
      </c>
      <c r="P2037">
        <f>ROUND(E2037/D2037*100,0)</f>
        <v>161</v>
      </c>
      <c r="Q2037">
        <f t="shared" si="93"/>
        <v>57.5</v>
      </c>
      <c r="S2037" s="13">
        <f t="shared" si="94"/>
        <v>42446.943831018521</v>
      </c>
      <c r="T2037" s="13">
        <f t="shared" si="95"/>
        <v>42476.943831018521</v>
      </c>
    </row>
    <row r="2038" spans="1:20" ht="18.5" customHeight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8282</v>
      </c>
      <c r="O2038" t="s">
        <v>8283</v>
      </c>
      <c r="P2038">
        <f>ROUND(E2038/D2038*100,0)</f>
        <v>8</v>
      </c>
      <c r="Q2038">
        <f t="shared" si="93"/>
        <v>200.63</v>
      </c>
      <c r="S2038" s="13">
        <f t="shared" si="94"/>
        <v>42628.690266203703</v>
      </c>
      <c r="T2038" s="13">
        <f t="shared" si="95"/>
        <v>42660.166666666672</v>
      </c>
    </row>
    <row r="2039" spans="1:20" ht="18.5" customHeight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8282</v>
      </c>
      <c r="O2039" t="s">
        <v>8283</v>
      </c>
      <c r="P2039">
        <f>ROUND(E2039/D2039*100,0)</f>
        <v>119</v>
      </c>
      <c r="Q2039">
        <f t="shared" si="93"/>
        <v>80.25</v>
      </c>
      <c r="S2039" s="13">
        <f t="shared" si="94"/>
        <v>42780.740277777775</v>
      </c>
      <c r="T2039" s="13">
        <f t="shared" si="95"/>
        <v>42795.083333333328</v>
      </c>
    </row>
    <row r="2040" spans="1:20" ht="18.5" customHeight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8270</v>
      </c>
      <c r="O2040" t="s">
        <v>8292</v>
      </c>
      <c r="P2040">
        <f>ROUND(E2040/D2040*100,0)</f>
        <v>107</v>
      </c>
      <c r="Q2040">
        <f t="shared" si="93"/>
        <v>39.049999999999997</v>
      </c>
      <c r="S2040" s="13">
        <f t="shared" si="94"/>
        <v>41943.604097222218</v>
      </c>
      <c r="T2040" s="13">
        <f t="shared" si="95"/>
        <v>41974.207638888889</v>
      </c>
    </row>
    <row r="2041" spans="1:20" ht="18.5" customHeight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8282</v>
      </c>
      <c r="O2041" t="s">
        <v>8285</v>
      </c>
      <c r="P2041">
        <f>ROUND(E2041/D2041*100,0)</f>
        <v>106</v>
      </c>
      <c r="Q2041">
        <f t="shared" si="93"/>
        <v>23.1</v>
      </c>
      <c r="S2041" s="13">
        <f t="shared" si="94"/>
        <v>42065.887361111112</v>
      </c>
      <c r="T2041" s="13">
        <f t="shared" si="95"/>
        <v>42095.845694444448</v>
      </c>
    </row>
    <row r="2042" spans="1:20" ht="18.5" customHeight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8280</v>
      </c>
      <c r="O2042" t="s">
        <v>8302</v>
      </c>
      <c r="P2042">
        <f>ROUND(E2042/D2042*100,0)</f>
        <v>106</v>
      </c>
      <c r="Q2042">
        <f t="shared" si="93"/>
        <v>40.78</v>
      </c>
      <c r="S2042" s="13">
        <f t="shared" si="94"/>
        <v>41631.902766203704</v>
      </c>
      <c r="T2042" s="13">
        <f t="shared" si="95"/>
        <v>41661.902766203704</v>
      </c>
    </row>
    <row r="2043" spans="1:20" ht="18.5" customHeight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8282</v>
      </c>
      <c r="O2043" t="s">
        <v>8285</v>
      </c>
      <c r="P2043">
        <f>ROUND(E2043/D2043*100,0)</f>
        <v>106</v>
      </c>
      <c r="Q2043">
        <f t="shared" si="93"/>
        <v>36.07</v>
      </c>
      <c r="S2043" s="13">
        <f t="shared" si="94"/>
        <v>41923.921643518523</v>
      </c>
      <c r="T2043" s="13">
        <f t="shared" si="95"/>
        <v>41949.031944444447</v>
      </c>
    </row>
    <row r="2044" spans="1:20" ht="18.5" customHeight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8272</v>
      </c>
      <c r="O2044" t="s">
        <v>8310</v>
      </c>
      <c r="P2044">
        <f>ROUND(E2044/D2044*100,0)</f>
        <v>79</v>
      </c>
      <c r="Q2044">
        <f t="shared" si="93"/>
        <v>131.66999999999999</v>
      </c>
      <c r="S2044" s="13">
        <f t="shared" si="94"/>
        <v>42707.895462962959</v>
      </c>
      <c r="T2044" s="13">
        <f t="shared" si="95"/>
        <v>42729.458333333328</v>
      </c>
    </row>
    <row r="2045" spans="1:20" ht="18.5" customHeight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8282</v>
      </c>
      <c r="O2045" t="s">
        <v>8285</v>
      </c>
      <c r="P2045">
        <f>ROUND(E2045/D2045*100,0)</f>
        <v>16</v>
      </c>
      <c r="Q2045">
        <f t="shared" si="93"/>
        <v>49.28</v>
      </c>
      <c r="S2045" s="13">
        <f t="shared" si="94"/>
        <v>42016.120613425926</v>
      </c>
      <c r="T2045" s="13">
        <f t="shared" si="95"/>
        <v>42046.120613425926</v>
      </c>
    </row>
    <row r="2046" spans="1:20" ht="18.5" customHeight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8286</v>
      </c>
      <c r="O2046" t="s">
        <v>8290</v>
      </c>
      <c r="P2046">
        <f>ROUND(E2046/D2046*100,0)</f>
        <v>105</v>
      </c>
      <c r="Q2046">
        <f t="shared" si="93"/>
        <v>58.37</v>
      </c>
      <c r="S2046" s="13">
        <f t="shared" si="94"/>
        <v>41301.654340277775</v>
      </c>
      <c r="T2046" s="13">
        <f t="shared" si="95"/>
        <v>41341.654340277775</v>
      </c>
    </row>
    <row r="2047" spans="1:20" ht="18.5" customHeight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8286</v>
      </c>
      <c r="O2047" t="s">
        <v>8290</v>
      </c>
      <c r="P2047">
        <f>ROUND(E2047/D2047*100,0)</f>
        <v>105</v>
      </c>
      <c r="Q2047">
        <f t="shared" si="93"/>
        <v>58.33</v>
      </c>
      <c r="S2047" s="13">
        <f t="shared" si="94"/>
        <v>41123.056273148148</v>
      </c>
      <c r="T2047" s="13">
        <f t="shared" si="95"/>
        <v>41153.056273148148</v>
      </c>
    </row>
    <row r="2048" spans="1:20" ht="18.5" customHeight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8286</v>
      </c>
      <c r="O2048" t="s">
        <v>8309</v>
      </c>
      <c r="P2048">
        <f>ROUND(E2048/D2048*100,0)</f>
        <v>11</v>
      </c>
      <c r="Q2048">
        <f t="shared" si="93"/>
        <v>56.25</v>
      </c>
      <c r="S2048" s="13">
        <f t="shared" si="94"/>
        <v>41180.86241898148</v>
      </c>
      <c r="T2048" s="13">
        <f t="shared" si="95"/>
        <v>41231</v>
      </c>
    </row>
    <row r="2049" spans="1:20" ht="18.5" customHeight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8270</v>
      </c>
      <c r="O2049" t="s">
        <v>8307</v>
      </c>
      <c r="P2049">
        <f>ROUND(E2049/D2049*100,0)</f>
        <v>11</v>
      </c>
      <c r="Q2049">
        <f t="shared" si="93"/>
        <v>225</v>
      </c>
      <c r="S2049" s="13">
        <f t="shared" si="94"/>
        <v>41832.672685185185</v>
      </c>
      <c r="T2049" s="13">
        <f t="shared" si="95"/>
        <v>41887.568749999999</v>
      </c>
    </row>
    <row r="2050" spans="1:20" ht="18.5" customHeight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8282</v>
      </c>
      <c r="O2050" t="s">
        <v>8285</v>
      </c>
      <c r="P2050">
        <f>ROUND(E2050/D2050*100,0)</f>
        <v>315</v>
      </c>
      <c r="Q2050">
        <f t="shared" si="93"/>
        <v>35.799999999999997</v>
      </c>
      <c r="S2050" s="13">
        <f t="shared" si="94"/>
        <v>42479.432291666672</v>
      </c>
      <c r="T2050" s="13">
        <f t="shared" si="95"/>
        <v>42492.958333333328</v>
      </c>
    </row>
    <row r="2051" spans="1:20" ht="18.5" customHeight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8280</v>
      </c>
      <c r="O2051" t="s">
        <v>8284</v>
      </c>
      <c r="P2051">
        <f>ROUND(E2051/D2051*100,0)</f>
        <v>26</v>
      </c>
      <c r="Q2051">
        <f t="shared" ref="Q2051:Q2114" si="96">IFERROR(ROUND(E2051/L2051,2),0)</f>
        <v>87.31</v>
      </c>
      <c r="S2051" s="13">
        <f t="shared" ref="S2051:S2114" si="97">(((J2051/60)/60)/24)+DATE(1970,1,1)</f>
        <v>41867.083368055559</v>
      </c>
      <c r="T2051" s="13">
        <f t="shared" ref="T2051:T2114" si="98">(((I2051/60)/60)/24)+DATE(1970,1,1)</f>
        <v>41897.083368055559</v>
      </c>
    </row>
    <row r="2052" spans="1:20" ht="18.5" customHeight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8267</v>
      </c>
      <c r="O2052" t="s">
        <v>8301</v>
      </c>
      <c r="P2052">
        <f>ROUND(E2052/D2052*100,0)</f>
        <v>2</v>
      </c>
      <c r="Q2052">
        <f t="shared" si="96"/>
        <v>224.43</v>
      </c>
      <c r="S2052" s="13">
        <f t="shared" si="97"/>
        <v>42074.935740740737</v>
      </c>
      <c r="T2052" s="13">
        <f t="shared" si="98"/>
        <v>42104.935740740737</v>
      </c>
    </row>
    <row r="2053" spans="1:20" ht="18.5" customHeight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8280</v>
      </c>
      <c r="O2053" t="s">
        <v>8302</v>
      </c>
      <c r="P2053">
        <f>ROUND(E2053/D2053*100,0)</f>
        <v>393</v>
      </c>
      <c r="Q2053">
        <f t="shared" si="96"/>
        <v>60.38</v>
      </c>
      <c r="S2053" s="13">
        <f t="shared" si="97"/>
        <v>40997.144872685189</v>
      </c>
      <c r="T2053" s="13">
        <f t="shared" si="98"/>
        <v>41050.124305555553</v>
      </c>
    </row>
    <row r="2054" spans="1:20" ht="18.5" customHeight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8282</v>
      </c>
      <c r="O2054" t="s">
        <v>8283</v>
      </c>
      <c r="P2054">
        <f>ROUND(E2054/D2054*100,0)</f>
        <v>46</v>
      </c>
      <c r="Q2054">
        <f t="shared" si="96"/>
        <v>34.130000000000003</v>
      </c>
      <c r="S2054" s="13">
        <f t="shared" si="97"/>
        <v>42801.774699074071</v>
      </c>
      <c r="T2054" s="13">
        <f t="shared" si="98"/>
        <v>42832.733032407406</v>
      </c>
    </row>
    <row r="2055" spans="1:20" ht="18.5" customHeight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8282</v>
      </c>
      <c r="O2055" t="s">
        <v>8285</v>
      </c>
      <c r="P2055">
        <f>ROUND(E2055/D2055*100,0)</f>
        <v>105</v>
      </c>
      <c r="Q2055">
        <f t="shared" si="96"/>
        <v>54.14</v>
      </c>
      <c r="S2055" s="13">
        <f t="shared" si="97"/>
        <v>42150.755312499998</v>
      </c>
      <c r="T2055" s="13">
        <f t="shared" si="98"/>
        <v>42180.755312499998</v>
      </c>
    </row>
    <row r="2056" spans="1:20" ht="18.5" customHeight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8282</v>
      </c>
      <c r="O2056" t="s">
        <v>8285</v>
      </c>
      <c r="P2056">
        <f>ROUND(E2056/D2056*100,0)</f>
        <v>130</v>
      </c>
      <c r="Q2056">
        <f t="shared" si="96"/>
        <v>86.94</v>
      </c>
      <c r="S2056" s="13">
        <f t="shared" si="97"/>
        <v>42725.031180555554</v>
      </c>
      <c r="T2056" s="13">
        <f t="shared" si="98"/>
        <v>42746.208333333328</v>
      </c>
    </row>
    <row r="2057" spans="1:20" ht="18.5" customHeight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8282</v>
      </c>
      <c r="O2057" t="s">
        <v>8285</v>
      </c>
      <c r="P2057">
        <f>ROUND(E2057/D2057*100,0)</f>
        <v>104</v>
      </c>
      <c r="Q2057">
        <f t="shared" si="96"/>
        <v>55.89</v>
      </c>
      <c r="S2057" s="13">
        <f t="shared" si="97"/>
        <v>41764.44663194444</v>
      </c>
      <c r="T2057" s="13">
        <f t="shared" si="98"/>
        <v>41791.165972222225</v>
      </c>
    </row>
    <row r="2058" spans="1:20" ht="18.5" customHeight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8270</v>
      </c>
      <c r="O2058" t="s">
        <v>8292</v>
      </c>
      <c r="P2058">
        <f>ROUND(E2058/D2058*100,0)</f>
        <v>130</v>
      </c>
      <c r="Q2058">
        <f t="shared" si="96"/>
        <v>24.42</v>
      </c>
      <c r="S2058" s="13">
        <f t="shared" si="97"/>
        <v>42502.807627314818</v>
      </c>
      <c r="T2058" s="13">
        <f t="shared" si="98"/>
        <v>42532.807627314818</v>
      </c>
    </row>
    <row r="2059" spans="1:20" ht="18.5" customHeight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8286</v>
      </c>
      <c r="O2059" t="s">
        <v>8290</v>
      </c>
      <c r="P2059">
        <f>ROUND(E2059/D2059*100,0)</f>
        <v>104</v>
      </c>
      <c r="Q2059">
        <f t="shared" si="96"/>
        <v>53.83</v>
      </c>
      <c r="S2059" s="13">
        <f t="shared" si="97"/>
        <v>40070.253819444442</v>
      </c>
      <c r="T2059" s="13">
        <f t="shared" si="98"/>
        <v>40148.708333333336</v>
      </c>
    </row>
    <row r="2060" spans="1:20" ht="18.5" customHeight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8267</v>
      </c>
      <c r="O2060" t="s">
        <v>8268</v>
      </c>
      <c r="P2060">
        <f>ROUND(E2060/D2060*100,0)</f>
        <v>312</v>
      </c>
      <c r="Q2060">
        <f t="shared" si="96"/>
        <v>91.76</v>
      </c>
      <c r="S2060" s="13">
        <f t="shared" si="97"/>
        <v>40347.125601851854</v>
      </c>
      <c r="T2060" s="13">
        <f t="shared" si="98"/>
        <v>40361.958333333336</v>
      </c>
    </row>
    <row r="2061" spans="1:20" ht="18.5" customHeight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8282</v>
      </c>
      <c r="O2061" t="s">
        <v>8285</v>
      </c>
      <c r="P2061">
        <f>ROUND(E2061/D2061*100,0)</f>
        <v>104</v>
      </c>
      <c r="Q2061">
        <f t="shared" si="96"/>
        <v>34.6</v>
      </c>
      <c r="S2061" s="13">
        <f t="shared" si="97"/>
        <v>42143.461122685185</v>
      </c>
      <c r="T2061" s="13">
        <f t="shared" si="98"/>
        <v>42173.461122685185</v>
      </c>
    </row>
    <row r="2062" spans="1:20" ht="18.5" customHeight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8286</v>
      </c>
      <c r="O2062" t="s">
        <v>8290</v>
      </c>
      <c r="P2062">
        <f>ROUND(E2062/D2062*100,0)</f>
        <v>104</v>
      </c>
      <c r="Q2062">
        <f t="shared" si="96"/>
        <v>77.75</v>
      </c>
      <c r="S2062" s="13">
        <f t="shared" si="97"/>
        <v>41548.00335648148</v>
      </c>
      <c r="T2062" s="13">
        <f t="shared" si="98"/>
        <v>41563.00335648148</v>
      </c>
    </row>
    <row r="2063" spans="1:20" ht="18.5" customHeight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8278</v>
      </c>
      <c r="O2063" t="s">
        <v>8279</v>
      </c>
      <c r="P2063">
        <f>ROUND(E2063/D2063*100,0)</f>
        <v>21</v>
      </c>
      <c r="Q2063">
        <f t="shared" si="96"/>
        <v>25.49</v>
      </c>
      <c r="S2063" s="13">
        <f t="shared" si="97"/>
        <v>42790.885243055556</v>
      </c>
      <c r="T2063" s="13">
        <f t="shared" si="98"/>
        <v>42820.843576388885</v>
      </c>
    </row>
    <row r="2064" spans="1:20" ht="18.5" customHeight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8286</v>
      </c>
      <c r="O2064" t="s">
        <v>8287</v>
      </c>
      <c r="P2064">
        <f>ROUND(E2064/D2064*100,0)</f>
        <v>104</v>
      </c>
      <c r="Q2064">
        <f t="shared" si="96"/>
        <v>62.12</v>
      </c>
      <c r="S2064" s="13">
        <f t="shared" si="97"/>
        <v>40764.204375000001</v>
      </c>
      <c r="T2064" s="13">
        <f t="shared" si="98"/>
        <v>40794.204375000001</v>
      </c>
    </row>
    <row r="2065" spans="1:20" ht="18.5" customHeight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8270</v>
      </c>
      <c r="O2065" t="s">
        <v>8292</v>
      </c>
      <c r="P2065">
        <f>ROUND(E2065/D2065*100,0)</f>
        <v>111</v>
      </c>
      <c r="Q2065">
        <f t="shared" si="96"/>
        <v>67.39</v>
      </c>
      <c r="S2065" s="13">
        <f t="shared" si="97"/>
        <v>41689.917962962965</v>
      </c>
      <c r="T2065" s="13">
        <f t="shared" si="98"/>
        <v>41719.876296296294</v>
      </c>
    </row>
    <row r="2066" spans="1:20" ht="18.5" customHeight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8282</v>
      </c>
      <c r="O2066" t="s">
        <v>8283</v>
      </c>
      <c r="P2066">
        <f>ROUND(E2066/D2066*100,0)</f>
        <v>0</v>
      </c>
      <c r="Q2066">
        <f t="shared" si="96"/>
        <v>775</v>
      </c>
      <c r="S2066" s="13">
        <f t="shared" si="97"/>
        <v>42534.649571759262</v>
      </c>
      <c r="T2066" s="13">
        <f t="shared" si="98"/>
        <v>42553.649571759262</v>
      </c>
    </row>
    <row r="2067" spans="1:20" ht="18.5" customHeight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8282</v>
      </c>
      <c r="O2067" t="s">
        <v>8294</v>
      </c>
      <c r="P2067">
        <f>ROUND(E2067/D2067*100,0)</f>
        <v>129</v>
      </c>
      <c r="Q2067">
        <f t="shared" si="96"/>
        <v>64.459999999999994</v>
      </c>
      <c r="S2067" s="13">
        <f t="shared" si="97"/>
        <v>42420.140277777777</v>
      </c>
      <c r="T2067" s="13">
        <f t="shared" si="98"/>
        <v>42444.666666666672</v>
      </c>
    </row>
    <row r="2068" spans="1:20" ht="18.5" customHeight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8267</v>
      </c>
      <c r="O2068" t="s">
        <v>8269</v>
      </c>
      <c r="P2068">
        <f>ROUND(E2068/D2068*100,0)</f>
        <v>17</v>
      </c>
      <c r="Q2068">
        <f t="shared" si="96"/>
        <v>110.29</v>
      </c>
      <c r="S2068" s="13">
        <f t="shared" si="97"/>
        <v>42182.008402777778</v>
      </c>
      <c r="T2068" s="13">
        <f t="shared" si="98"/>
        <v>42227.008402777778</v>
      </c>
    </row>
    <row r="2069" spans="1:20" ht="18.5" customHeight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8275</v>
      </c>
      <c r="O2069" t="s">
        <v>8276</v>
      </c>
      <c r="P2069">
        <f>ROUND(E2069/D2069*100,0)</f>
        <v>154</v>
      </c>
      <c r="Q2069">
        <f t="shared" si="96"/>
        <v>48.06</v>
      </c>
      <c r="S2069" s="13">
        <f t="shared" si="97"/>
        <v>42020.806701388887</v>
      </c>
      <c r="T2069" s="13">
        <f t="shared" si="98"/>
        <v>42039.166666666672</v>
      </c>
    </row>
    <row r="2070" spans="1:20" ht="18.5" customHeight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8286</v>
      </c>
      <c r="O2070" t="s">
        <v>8287</v>
      </c>
      <c r="P2070">
        <f>ROUND(E2070/D2070*100,0)</f>
        <v>102</v>
      </c>
      <c r="Q2070">
        <f t="shared" si="96"/>
        <v>66.83</v>
      </c>
      <c r="S2070" s="13">
        <f t="shared" si="97"/>
        <v>41205.854537037041</v>
      </c>
      <c r="T2070" s="13">
        <f t="shared" si="98"/>
        <v>41265.896203703705</v>
      </c>
    </row>
    <row r="2071" spans="1:20" ht="18.5" customHeight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8282</v>
      </c>
      <c r="O2071" t="s">
        <v>8285</v>
      </c>
      <c r="P2071">
        <f>ROUND(E2071/D2071*100,0)</f>
        <v>102</v>
      </c>
      <c r="Q2071">
        <f t="shared" si="96"/>
        <v>69.819999999999993</v>
      </c>
      <c r="S2071" s="13">
        <f t="shared" si="97"/>
        <v>41815.774826388886</v>
      </c>
      <c r="T2071" s="13">
        <f t="shared" si="98"/>
        <v>41830.774826388886</v>
      </c>
    </row>
    <row r="2072" spans="1:20" ht="18.5" customHeight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8280</v>
      </c>
      <c r="O2072" t="s">
        <v>8281</v>
      </c>
      <c r="P2072">
        <f>ROUND(E2072/D2072*100,0)</f>
        <v>256</v>
      </c>
      <c r="Q2072">
        <f t="shared" si="96"/>
        <v>69.77</v>
      </c>
      <c r="S2072" s="13">
        <f t="shared" si="97"/>
        <v>41144.709490740745</v>
      </c>
      <c r="T2072" s="13">
        <f t="shared" si="98"/>
        <v>41158.709490740745</v>
      </c>
    </row>
    <row r="2073" spans="1:20" ht="18.5" customHeight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8282</v>
      </c>
      <c r="O2073" t="s">
        <v>8294</v>
      </c>
      <c r="P2073">
        <f>ROUND(E2073/D2073*100,0)</f>
        <v>102</v>
      </c>
      <c r="Q2073">
        <f t="shared" si="96"/>
        <v>59.04</v>
      </c>
      <c r="S2073" s="13">
        <f t="shared" si="97"/>
        <v>41747.471504629626</v>
      </c>
      <c r="T2073" s="13">
        <f t="shared" si="98"/>
        <v>41778.208333333336</v>
      </c>
    </row>
    <row r="2074" spans="1:20" ht="18.5" customHeight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8282</v>
      </c>
      <c r="O2074" t="s">
        <v>8285</v>
      </c>
      <c r="P2074">
        <f>ROUND(E2074/D2074*100,0)</f>
        <v>153</v>
      </c>
      <c r="Q2074">
        <f t="shared" si="96"/>
        <v>109.57</v>
      </c>
      <c r="S2074" s="13">
        <f t="shared" si="97"/>
        <v>42513.110787037032</v>
      </c>
      <c r="T2074" s="13">
        <f t="shared" si="98"/>
        <v>42534.708333333328</v>
      </c>
    </row>
    <row r="2075" spans="1:20" ht="18.5" customHeight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8272</v>
      </c>
      <c r="O2075" t="s">
        <v>8273</v>
      </c>
      <c r="P2075">
        <f>ROUND(E2075/D2075*100,0)</f>
        <v>15</v>
      </c>
      <c r="Q2075">
        <f t="shared" si="96"/>
        <v>63.88</v>
      </c>
      <c r="S2075" s="13">
        <f t="shared" si="97"/>
        <v>42068.65552083333</v>
      </c>
      <c r="T2075" s="13">
        <f t="shared" si="98"/>
        <v>42098.613854166666</v>
      </c>
    </row>
    <row r="2076" spans="1:20" ht="18.5" customHeight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8282</v>
      </c>
      <c r="O2076" t="s">
        <v>8285</v>
      </c>
      <c r="P2076">
        <f>ROUND(E2076/D2076*100,0)</f>
        <v>153</v>
      </c>
      <c r="Q2076">
        <f t="shared" si="96"/>
        <v>41.41</v>
      </c>
      <c r="S2076" s="13">
        <f t="shared" si="97"/>
        <v>41820.639189814814</v>
      </c>
      <c r="T2076" s="13">
        <f t="shared" si="98"/>
        <v>41843.165972222225</v>
      </c>
    </row>
    <row r="2077" spans="1:20" ht="18.5" customHeight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8267</v>
      </c>
      <c r="O2077" t="s">
        <v>8269</v>
      </c>
      <c r="P2077">
        <f>ROUND(E2077/D2077*100,0)</f>
        <v>3</v>
      </c>
      <c r="Q2077">
        <f t="shared" si="96"/>
        <v>84.94</v>
      </c>
      <c r="S2077" s="13">
        <f t="shared" si="97"/>
        <v>41922.741655092592</v>
      </c>
      <c r="T2077" s="13">
        <f t="shared" si="98"/>
        <v>41952.783321759263</v>
      </c>
    </row>
    <row r="2078" spans="1:20" ht="18.5" customHeight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8282</v>
      </c>
      <c r="O2078" t="s">
        <v>8285</v>
      </c>
      <c r="P2078">
        <f>ROUND(E2078/D2078*100,0)</f>
        <v>102</v>
      </c>
      <c r="Q2078">
        <f t="shared" si="96"/>
        <v>61.1</v>
      </c>
      <c r="S2078" s="13">
        <f t="shared" si="97"/>
        <v>41753.515856481477</v>
      </c>
      <c r="T2078" s="13">
        <f t="shared" si="98"/>
        <v>41781.921527777777</v>
      </c>
    </row>
    <row r="2079" spans="1:20" ht="18.5" customHeight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8270</v>
      </c>
      <c r="O2079" t="s">
        <v>8307</v>
      </c>
      <c r="P2079">
        <f>ROUND(E2079/D2079*100,0)</f>
        <v>20</v>
      </c>
      <c r="Q2079">
        <f t="shared" si="96"/>
        <v>109.07</v>
      </c>
      <c r="S2079" s="13">
        <f t="shared" si="97"/>
        <v>42676.717615740738</v>
      </c>
      <c r="T2079" s="13">
        <f t="shared" si="98"/>
        <v>42689.759282407409</v>
      </c>
    </row>
    <row r="2080" spans="1:20" ht="18.5" customHeight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8282</v>
      </c>
      <c r="O2080" t="s">
        <v>8285</v>
      </c>
      <c r="P2080">
        <f>ROUND(E2080/D2080*100,0)</f>
        <v>102</v>
      </c>
      <c r="Q2080">
        <f t="shared" si="96"/>
        <v>152.5</v>
      </c>
      <c r="S2080" s="13">
        <f t="shared" si="97"/>
        <v>42512.58321759259</v>
      </c>
      <c r="T2080" s="13">
        <f t="shared" si="98"/>
        <v>42526.58321759259</v>
      </c>
    </row>
    <row r="2081" spans="1:20" ht="18.5" customHeight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8286</v>
      </c>
      <c r="O2081" t="s">
        <v>8290</v>
      </c>
      <c r="P2081">
        <f>ROUND(E2081/D2081*100,0)</f>
        <v>101</v>
      </c>
      <c r="Q2081">
        <f t="shared" si="96"/>
        <v>76.05</v>
      </c>
      <c r="S2081" s="13">
        <f t="shared" si="97"/>
        <v>40666.973541666666</v>
      </c>
      <c r="T2081" s="13">
        <f t="shared" si="98"/>
        <v>40705.125</v>
      </c>
    </row>
    <row r="2082" spans="1:20" ht="18.5" customHeight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8282</v>
      </c>
      <c r="O2082" t="s">
        <v>8285</v>
      </c>
      <c r="P2082">
        <f>ROUND(E2082/D2082*100,0)</f>
        <v>101</v>
      </c>
      <c r="Q2082">
        <f t="shared" si="96"/>
        <v>56.33</v>
      </c>
      <c r="S2082" s="13">
        <f t="shared" si="97"/>
        <v>42536.815648148149</v>
      </c>
      <c r="T2082" s="13">
        <f t="shared" si="98"/>
        <v>42566.815648148149</v>
      </c>
    </row>
    <row r="2083" spans="1:20" ht="18.5" customHeight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8286</v>
      </c>
      <c r="O2083" t="s">
        <v>8309</v>
      </c>
      <c r="P2083">
        <f>ROUND(E2083/D2083*100,0)</f>
        <v>30</v>
      </c>
      <c r="Q2083">
        <f t="shared" si="96"/>
        <v>50.67</v>
      </c>
      <c r="S2083" s="13">
        <f t="shared" si="97"/>
        <v>41733.737083333333</v>
      </c>
      <c r="T2083" s="13">
        <f t="shared" si="98"/>
        <v>41763.25</v>
      </c>
    </row>
    <row r="2084" spans="1:20" ht="18.5" customHeight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8282</v>
      </c>
      <c r="O2084" t="s">
        <v>8285</v>
      </c>
      <c r="P2084">
        <f>ROUND(E2084/D2084*100,0)</f>
        <v>101</v>
      </c>
      <c r="Q2084">
        <f t="shared" si="96"/>
        <v>79.89</v>
      </c>
      <c r="S2084" s="13">
        <f t="shared" si="97"/>
        <v>41927.873784722222</v>
      </c>
      <c r="T2084" s="13">
        <f t="shared" si="98"/>
        <v>41950.770833333336</v>
      </c>
    </row>
    <row r="2085" spans="1:20" ht="18.5" customHeight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8286</v>
      </c>
      <c r="O2085" t="s">
        <v>8287</v>
      </c>
      <c r="P2085">
        <f>ROUND(E2085/D2085*100,0)</f>
        <v>101</v>
      </c>
      <c r="Q2085">
        <f t="shared" si="96"/>
        <v>38.85</v>
      </c>
      <c r="S2085" s="13">
        <f t="shared" si="97"/>
        <v>41022.645185185182</v>
      </c>
      <c r="T2085" s="13">
        <f t="shared" si="98"/>
        <v>41052.645185185182</v>
      </c>
    </row>
    <row r="2086" spans="1:20" ht="18.5" customHeight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8280</v>
      </c>
      <c r="O2086" t="s">
        <v>8281</v>
      </c>
      <c r="P2086">
        <f>ROUND(E2086/D2086*100,0)</f>
        <v>101</v>
      </c>
      <c r="Q2086">
        <f t="shared" si="96"/>
        <v>215.86</v>
      </c>
      <c r="S2086" s="13">
        <f t="shared" si="97"/>
        <v>40924.650868055556</v>
      </c>
      <c r="T2086" s="13">
        <f t="shared" si="98"/>
        <v>40954.650868055556</v>
      </c>
    </row>
    <row r="2087" spans="1:20" ht="18.5" customHeight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8280</v>
      </c>
      <c r="O2087" t="s">
        <v>8291</v>
      </c>
      <c r="P2087">
        <f>ROUND(E2087/D2087*100,0)</f>
        <v>101</v>
      </c>
      <c r="Q2087">
        <f t="shared" si="96"/>
        <v>41.94</v>
      </c>
      <c r="S2087" s="13">
        <f t="shared" si="97"/>
        <v>41917.731736111113</v>
      </c>
      <c r="T2087" s="13">
        <f t="shared" si="98"/>
        <v>41947.773402777777</v>
      </c>
    </row>
    <row r="2088" spans="1:20" ht="18.5" customHeight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8286</v>
      </c>
      <c r="O2088" t="s">
        <v>8290</v>
      </c>
      <c r="P2088">
        <f>ROUND(E2088/D2088*100,0)</f>
        <v>116</v>
      </c>
      <c r="Q2088">
        <f t="shared" si="96"/>
        <v>48.71</v>
      </c>
      <c r="S2088" s="13">
        <f t="shared" si="97"/>
        <v>42747.219560185185</v>
      </c>
      <c r="T2088" s="13">
        <f t="shared" si="98"/>
        <v>42769.174305555556</v>
      </c>
    </row>
    <row r="2089" spans="1:20" ht="18.5" customHeight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8282</v>
      </c>
      <c r="O2089" t="s">
        <v>8285</v>
      </c>
      <c r="P2089">
        <f>ROUND(E2089/D2089*100,0)</f>
        <v>101</v>
      </c>
      <c r="Q2089">
        <f t="shared" si="96"/>
        <v>35.950000000000003</v>
      </c>
      <c r="S2089" s="13">
        <f t="shared" si="97"/>
        <v>42233.763831018514</v>
      </c>
      <c r="T2089" s="13">
        <f t="shared" si="98"/>
        <v>42258.763831018514</v>
      </c>
    </row>
    <row r="2090" spans="1:20" ht="18.5" customHeight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8282</v>
      </c>
      <c r="O2090" t="s">
        <v>8285</v>
      </c>
      <c r="P2090">
        <f>ROUND(E2090/D2090*100,0)</f>
        <v>101</v>
      </c>
      <c r="Q2090">
        <f t="shared" si="96"/>
        <v>75.5</v>
      </c>
      <c r="S2090" s="13">
        <f t="shared" si="97"/>
        <v>41775.858564814815</v>
      </c>
      <c r="T2090" s="13">
        <f t="shared" si="98"/>
        <v>41822.165972222225</v>
      </c>
    </row>
    <row r="2091" spans="1:20" ht="18.5" customHeight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8280</v>
      </c>
      <c r="O2091" t="s">
        <v>8302</v>
      </c>
      <c r="P2091">
        <f>ROUND(E2091/D2091*100,0)</f>
        <v>126</v>
      </c>
      <c r="Q2091">
        <f t="shared" si="96"/>
        <v>71.709999999999994</v>
      </c>
      <c r="S2091" s="13">
        <f t="shared" si="97"/>
        <v>40779.125428240739</v>
      </c>
      <c r="T2091" s="13">
        <f t="shared" si="98"/>
        <v>40809.125428240739</v>
      </c>
    </row>
    <row r="2092" spans="1:20" ht="18.5" customHeight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8282</v>
      </c>
      <c r="O2092" t="s">
        <v>8283</v>
      </c>
      <c r="P2092">
        <f>ROUND(E2092/D2092*100,0)</f>
        <v>15</v>
      </c>
      <c r="Q2092">
        <f t="shared" si="96"/>
        <v>30.12</v>
      </c>
      <c r="S2092" s="13">
        <f t="shared" si="97"/>
        <v>42226.651886574073</v>
      </c>
      <c r="T2092" s="13">
        <f t="shared" si="98"/>
        <v>42286.651886574073</v>
      </c>
    </row>
    <row r="2093" spans="1:20" ht="18.5" customHeight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8282</v>
      </c>
      <c r="O2093" t="s">
        <v>8285</v>
      </c>
      <c r="P2093">
        <f>ROUND(E2093/D2093*100,0)</f>
        <v>100</v>
      </c>
      <c r="Q2093">
        <f t="shared" si="96"/>
        <v>38.590000000000003</v>
      </c>
      <c r="S2093" s="13">
        <f t="shared" si="97"/>
        <v>42129.541585648149</v>
      </c>
      <c r="T2093" s="13">
        <f t="shared" si="98"/>
        <v>42159.541585648149</v>
      </c>
    </row>
    <row r="2094" spans="1:20" ht="18.5" customHeight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8286</v>
      </c>
      <c r="O2094" t="s">
        <v>8290</v>
      </c>
      <c r="P2094">
        <f>ROUND(E2094/D2094*100,0)</f>
        <v>125</v>
      </c>
      <c r="Q2094">
        <f t="shared" si="96"/>
        <v>44.21</v>
      </c>
      <c r="S2094" s="13">
        <f t="shared" si="97"/>
        <v>41270.954351851848</v>
      </c>
      <c r="T2094" s="13">
        <f t="shared" si="98"/>
        <v>41300.954351851848</v>
      </c>
    </row>
    <row r="2095" spans="1:20" ht="18.5" customHeight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8286</v>
      </c>
      <c r="O2095" t="s">
        <v>8290</v>
      </c>
      <c r="P2095">
        <f>ROUND(E2095/D2095*100,0)</f>
        <v>100</v>
      </c>
      <c r="Q2095">
        <f t="shared" si="96"/>
        <v>46.95</v>
      </c>
      <c r="S2095" s="13">
        <f t="shared" si="97"/>
        <v>40788.297650462962</v>
      </c>
      <c r="T2095" s="13">
        <f t="shared" si="98"/>
        <v>40830.958333333336</v>
      </c>
    </row>
    <row r="2096" spans="1:20" ht="18.5" customHeight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8286</v>
      </c>
      <c r="O2096" t="s">
        <v>8290</v>
      </c>
      <c r="P2096">
        <f>ROUND(E2096/D2096*100,0)</f>
        <v>100</v>
      </c>
      <c r="Q2096">
        <f t="shared" si="96"/>
        <v>107.21</v>
      </c>
      <c r="S2096" s="13">
        <f t="shared" si="97"/>
        <v>41494.963587962964</v>
      </c>
      <c r="T2096" s="13">
        <f t="shared" si="98"/>
        <v>41523.165972222225</v>
      </c>
    </row>
    <row r="2097" spans="1:20" ht="18.5" customHeight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8286</v>
      </c>
      <c r="O2097" t="s">
        <v>8287</v>
      </c>
      <c r="P2097">
        <f>ROUND(E2097/D2097*100,0)</f>
        <v>100</v>
      </c>
      <c r="Q2097">
        <f t="shared" si="96"/>
        <v>39.49</v>
      </c>
      <c r="S2097" s="13">
        <f t="shared" si="97"/>
        <v>41026.083298611113</v>
      </c>
      <c r="T2097" s="13">
        <f t="shared" si="98"/>
        <v>41056.083298611113</v>
      </c>
    </row>
    <row r="2098" spans="1:20" ht="18.5" customHeight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8282</v>
      </c>
      <c r="O2098" t="s">
        <v>8285</v>
      </c>
      <c r="P2098">
        <f>ROUND(E2098/D2098*100,0)</f>
        <v>100</v>
      </c>
      <c r="Q2098">
        <f t="shared" si="96"/>
        <v>40.549999999999997</v>
      </c>
      <c r="S2098" s="13">
        <f t="shared" si="97"/>
        <v>42460.733530092592</v>
      </c>
      <c r="T2098" s="13">
        <f t="shared" si="98"/>
        <v>42490.733530092592</v>
      </c>
    </row>
    <row r="2099" spans="1:20" ht="18.5" customHeight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8286</v>
      </c>
      <c r="O2099" t="s">
        <v>8295</v>
      </c>
      <c r="P2099">
        <f>ROUND(E2099/D2099*100,0)</f>
        <v>103</v>
      </c>
      <c r="Q2099">
        <f t="shared" si="96"/>
        <v>31.91</v>
      </c>
      <c r="S2099" s="13">
        <f t="shared" si="97"/>
        <v>42545.125196759262</v>
      </c>
      <c r="T2099" s="13">
        <f t="shared" si="98"/>
        <v>42575.125196759262</v>
      </c>
    </row>
    <row r="2100" spans="1:20" ht="18.5" customHeight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8282</v>
      </c>
      <c r="O2100" t="s">
        <v>8283</v>
      </c>
      <c r="P2100">
        <f>ROUND(E2100/D2100*100,0)</f>
        <v>100</v>
      </c>
      <c r="Q2100">
        <f t="shared" si="96"/>
        <v>51.72</v>
      </c>
      <c r="S2100" s="13">
        <f t="shared" si="97"/>
        <v>42597.882488425923</v>
      </c>
      <c r="T2100" s="13">
        <f t="shared" si="98"/>
        <v>42657.882488425923</v>
      </c>
    </row>
    <row r="2101" spans="1:20" ht="18.5" customHeight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8282</v>
      </c>
      <c r="O2101" t="s">
        <v>8285</v>
      </c>
      <c r="P2101">
        <f>ROUND(E2101/D2101*100,0)</f>
        <v>125</v>
      </c>
      <c r="Q2101">
        <f t="shared" si="96"/>
        <v>50</v>
      </c>
      <c r="S2101" s="13">
        <f t="shared" si="97"/>
        <v>42722.882361111115</v>
      </c>
      <c r="T2101" s="13">
        <f t="shared" si="98"/>
        <v>42752.882361111115</v>
      </c>
    </row>
    <row r="2102" spans="1:20" ht="18.5" customHeight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8282</v>
      </c>
      <c r="O2102" t="s">
        <v>8285</v>
      </c>
      <c r="P2102">
        <f>ROUND(E2102/D2102*100,0)</f>
        <v>100</v>
      </c>
      <c r="Q2102">
        <f t="shared" si="96"/>
        <v>51.72</v>
      </c>
      <c r="S2102" s="13">
        <f t="shared" si="97"/>
        <v>41792.645277777774</v>
      </c>
      <c r="T2102" s="13">
        <f t="shared" si="98"/>
        <v>41822.645277777774</v>
      </c>
    </row>
    <row r="2103" spans="1:20" ht="18.5" customHeight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8282</v>
      </c>
      <c r="O2103" t="s">
        <v>8285</v>
      </c>
      <c r="P2103">
        <f>ROUND(E2103/D2103*100,0)</f>
        <v>100</v>
      </c>
      <c r="Q2103">
        <f t="shared" si="96"/>
        <v>51.72</v>
      </c>
      <c r="S2103" s="13">
        <f t="shared" si="97"/>
        <v>41848.866157407407</v>
      </c>
      <c r="T2103" s="13">
        <f t="shared" si="98"/>
        <v>41868.21597222222</v>
      </c>
    </row>
    <row r="2104" spans="1:20" ht="18.5" customHeight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8282</v>
      </c>
      <c r="O2104" t="s">
        <v>8285</v>
      </c>
      <c r="P2104">
        <f>ROUND(E2104/D2104*100,0)</f>
        <v>100</v>
      </c>
      <c r="Q2104">
        <f t="shared" si="96"/>
        <v>33.33</v>
      </c>
      <c r="S2104" s="13">
        <f t="shared" si="97"/>
        <v>41836.471180555556</v>
      </c>
      <c r="T2104" s="13">
        <f t="shared" si="98"/>
        <v>41850.471180555556</v>
      </c>
    </row>
    <row r="2105" spans="1:20" ht="18.5" customHeight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8282</v>
      </c>
      <c r="O2105" t="s">
        <v>8294</v>
      </c>
      <c r="P2105">
        <f>ROUND(E2105/D2105*100,0)</f>
        <v>100</v>
      </c>
      <c r="Q2105">
        <f t="shared" si="96"/>
        <v>55.56</v>
      </c>
      <c r="S2105" s="13">
        <f t="shared" si="97"/>
        <v>42499.842962962968</v>
      </c>
      <c r="T2105" s="13">
        <f t="shared" si="98"/>
        <v>42519.024999999994</v>
      </c>
    </row>
    <row r="2106" spans="1:20" ht="18.5" customHeight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8282</v>
      </c>
      <c r="O2106" t="s">
        <v>8294</v>
      </c>
      <c r="P2106">
        <f>ROUND(E2106/D2106*100,0)</f>
        <v>15</v>
      </c>
      <c r="Q2106">
        <f t="shared" si="96"/>
        <v>150</v>
      </c>
      <c r="S2106" s="13">
        <f t="shared" si="97"/>
        <v>41793.17219907407</v>
      </c>
      <c r="T2106" s="13">
        <f t="shared" si="98"/>
        <v>41823.17219907407</v>
      </c>
    </row>
    <row r="2107" spans="1:20" ht="18.5" customHeight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8275</v>
      </c>
      <c r="O2107" t="s">
        <v>8293</v>
      </c>
      <c r="P2107">
        <f>ROUND(E2107/D2107*100,0)</f>
        <v>3</v>
      </c>
      <c r="Q2107">
        <f t="shared" si="96"/>
        <v>17.989999999999998</v>
      </c>
      <c r="S2107" s="13">
        <f t="shared" si="97"/>
        <v>41488.85423611111</v>
      </c>
      <c r="T2107" s="13">
        <f t="shared" si="98"/>
        <v>41533.85423611111</v>
      </c>
    </row>
    <row r="2108" spans="1:20" ht="18.5" customHeight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8267</v>
      </c>
      <c r="O2108" t="s">
        <v>8269</v>
      </c>
      <c r="P2108">
        <f>ROUND(E2108/D2108*100,0)</f>
        <v>15</v>
      </c>
      <c r="Q2108">
        <f t="shared" si="96"/>
        <v>47.94</v>
      </c>
      <c r="S2108" s="13">
        <f t="shared" si="97"/>
        <v>41928.904189814813</v>
      </c>
      <c r="T2108" s="13">
        <f t="shared" si="98"/>
        <v>41973.945856481485</v>
      </c>
    </row>
    <row r="2109" spans="1:20" ht="18.5" customHeight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8280</v>
      </c>
      <c r="O2109" t="s">
        <v>8302</v>
      </c>
      <c r="P2109">
        <f>ROUND(E2109/D2109*100,0)</f>
        <v>198</v>
      </c>
      <c r="Q2109">
        <f t="shared" si="96"/>
        <v>53.04</v>
      </c>
      <c r="S2109" s="13">
        <f t="shared" si="97"/>
        <v>41100.158877314818</v>
      </c>
      <c r="T2109" s="13">
        <f t="shared" si="98"/>
        <v>41104.126388888886</v>
      </c>
    </row>
    <row r="2110" spans="1:20" ht="18.5" customHeight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8267</v>
      </c>
      <c r="O2110" t="s">
        <v>8269</v>
      </c>
      <c r="P2110">
        <f>ROUND(E2110/D2110*100,0)</f>
        <v>1</v>
      </c>
      <c r="Q2110">
        <f t="shared" si="96"/>
        <v>61.29</v>
      </c>
      <c r="S2110" s="13">
        <f t="shared" si="97"/>
        <v>42012.768298611118</v>
      </c>
      <c r="T2110" s="13">
        <f t="shared" si="98"/>
        <v>42042.768298611118</v>
      </c>
    </row>
    <row r="2111" spans="1:20" ht="18.5" customHeight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8267</v>
      </c>
      <c r="O2111" t="s">
        <v>8274</v>
      </c>
      <c r="P2111">
        <f>ROUND(E2111/D2111*100,0)</f>
        <v>137</v>
      </c>
      <c r="Q2111">
        <f t="shared" si="96"/>
        <v>34.9</v>
      </c>
      <c r="S2111" s="13">
        <f t="shared" si="97"/>
        <v>42494.061793981484</v>
      </c>
      <c r="T2111" s="13">
        <f t="shared" si="98"/>
        <v>42519.061793981484</v>
      </c>
    </row>
    <row r="2112" spans="1:20" ht="18.5" customHeight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8280</v>
      </c>
      <c r="O2112" t="s">
        <v>8284</v>
      </c>
      <c r="P2112">
        <f>ROUND(E2112/D2112*100,0)</f>
        <v>42</v>
      </c>
      <c r="Q2112">
        <f t="shared" si="96"/>
        <v>77.11</v>
      </c>
      <c r="S2112" s="13">
        <f t="shared" si="97"/>
        <v>42259.542800925927</v>
      </c>
      <c r="T2112" s="13">
        <f t="shared" si="98"/>
        <v>42287.875</v>
      </c>
    </row>
    <row r="2113" spans="1:20" ht="18.5" customHeight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8286</v>
      </c>
      <c r="O2113" t="s">
        <v>8313</v>
      </c>
      <c r="P2113">
        <f>ROUND(E2113/D2113*100,0)</f>
        <v>29</v>
      </c>
      <c r="Q2113">
        <f t="shared" si="96"/>
        <v>61.04</v>
      </c>
      <c r="S2113" s="13">
        <f t="shared" si="97"/>
        <v>40754.729259259257</v>
      </c>
      <c r="T2113" s="13">
        <f t="shared" si="98"/>
        <v>40814.729259259257</v>
      </c>
    </row>
    <row r="2114" spans="1:20" ht="18.5" customHeight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8282</v>
      </c>
      <c r="O2114" t="s">
        <v>8285</v>
      </c>
      <c r="P2114">
        <f>ROUND(E2114/D2114*100,0)</f>
        <v>49</v>
      </c>
      <c r="Q2114">
        <f t="shared" si="96"/>
        <v>47.26</v>
      </c>
      <c r="S2114" s="13">
        <f t="shared" si="97"/>
        <v>42663.468078703707</v>
      </c>
      <c r="T2114" s="13">
        <f t="shared" si="98"/>
        <v>42688.509745370371</v>
      </c>
    </row>
    <row r="2115" spans="1:20" ht="18.5" customHeight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8267</v>
      </c>
      <c r="O2115" t="s">
        <v>8301</v>
      </c>
      <c r="P2115">
        <f>ROUND(E2115/D2115*100,0)</f>
        <v>1</v>
      </c>
      <c r="Q2115">
        <f t="shared" ref="Q2115:Q2178" si="99">IFERROR(ROUND(E2115/L2115,2),0)</f>
        <v>292.2</v>
      </c>
      <c r="S2115" s="13">
        <f t="shared" ref="S2115:S2178" si="100">(((J2115/60)/60)/24)+DATE(1970,1,1)</f>
        <v>42140.921064814815</v>
      </c>
      <c r="T2115" s="13">
        <f t="shared" ref="T2115:T2178" si="101">(((I2115/60)/60)/24)+DATE(1970,1,1)</f>
        <v>42170.921064814815</v>
      </c>
    </row>
    <row r="2116" spans="1:20" ht="18.5" customHeight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8282</v>
      </c>
      <c r="O2116" t="s">
        <v>8294</v>
      </c>
      <c r="P2116">
        <f>ROUND(E2116/D2116*100,0)</f>
        <v>146</v>
      </c>
      <c r="Q2116">
        <f t="shared" si="99"/>
        <v>38.42</v>
      </c>
      <c r="S2116" s="13">
        <f t="shared" si="100"/>
        <v>42493.857083333336</v>
      </c>
      <c r="T2116" s="13">
        <f t="shared" si="101"/>
        <v>42508</v>
      </c>
    </row>
    <row r="2117" spans="1:20" ht="18.5" customHeight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8280</v>
      </c>
      <c r="O2117" t="s">
        <v>8281</v>
      </c>
      <c r="P2117">
        <f>ROUND(E2117/D2117*100,0)</f>
        <v>146</v>
      </c>
      <c r="Q2117">
        <f t="shared" si="99"/>
        <v>40.42</v>
      </c>
      <c r="S2117" s="13">
        <f t="shared" si="100"/>
        <v>40205.174849537041</v>
      </c>
      <c r="T2117" s="13">
        <f t="shared" si="101"/>
        <v>40291.160416666666</v>
      </c>
    </row>
    <row r="2118" spans="1:20" ht="18.5" customHeight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8275</v>
      </c>
      <c r="O2118" t="s">
        <v>8303</v>
      </c>
      <c r="P2118">
        <f>ROUND(E2118/D2118*100,0)</f>
        <v>8</v>
      </c>
      <c r="Q2118">
        <f t="shared" si="99"/>
        <v>90.94</v>
      </c>
      <c r="S2118" s="13">
        <f t="shared" si="100"/>
        <v>42755.492754629624</v>
      </c>
      <c r="T2118" s="13">
        <f t="shared" si="101"/>
        <v>42802.3125</v>
      </c>
    </row>
    <row r="2119" spans="1:20" ht="18.5" customHeight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8286</v>
      </c>
      <c r="O2119" t="s">
        <v>8287</v>
      </c>
      <c r="P2119">
        <f>ROUND(E2119/D2119*100,0)</f>
        <v>145</v>
      </c>
      <c r="Q2119">
        <f t="shared" si="99"/>
        <v>68.81</v>
      </c>
      <c r="S2119" s="13">
        <f t="shared" si="100"/>
        <v>42366.192974537036</v>
      </c>
      <c r="T2119" s="13">
        <f t="shared" si="101"/>
        <v>42401.75</v>
      </c>
    </row>
    <row r="2120" spans="1:20" ht="18.5" customHeight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8275</v>
      </c>
      <c r="O2120" t="s">
        <v>8303</v>
      </c>
      <c r="P2120">
        <f>ROUND(E2120/D2120*100,0)</f>
        <v>14</v>
      </c>
      <c r="Q2120">
        <f t="shared" si="99"/>
        <v>110.62</v>
      </c>
      <c r="S2120" s="13">
        <f t="shared" si="100"/>
        <v>42706.115405092598</v>
      </c>
      <c r="T2120" s="13">
        <f t="shared" si="101"/>
        <v>42736.115405092598</v>
      </c>
    </row>
    <row r="2121" spans="1:20" ht="18.5" customHeight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8282</v>
      </c>
      <c r="O2121" t="s">
        <v>8285</v>
      </c>
      <c r="P2121">
        <f>ROUND(E2121/D2121*100,0)</f>
        <v>120</v>
      </c>
      <c r="Q2121">
        <f t="shared" si="99"/>
        <v>31.93</v>
      </c>
      <c r="S2121" s="13">
        <f t="shared" si="100"/>
        <v>41780.412604166668</v>
      </c>
      <c r="T2121" s="13">
        <f t="shared" si="101"/>
        <v>41810.412604166668</v>
      </c>
    </row>
    <row r="2122" spans="1:20" ht="18.5" customHeight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8286</v>
      </c>
      <c r="O2122" t="s">
        <v>8290</v>
      </c>
      <c r="P2122">
        <f>ROUND(E2122/D2122*100,0)</f>
        <v>180</v>
      </c>
      <c r="Q2122">
        <f t="shared" si="99"/>
        <v>43.52</v>
      </c>
      <c r="S2122" s="13">
        <f t="shared" si="100"/>
        <v>42055.972824074073</v>
      </c>
      <c r="T2122" s="13">
        <f t="shared" si="101"/>
        <v>42085.931157407409</v>
      </c>
    </row>
    <row r="2123" spans="1:20" ht="18.5" customHeight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8267</v>
      </c>
      <c r="O2123" t="s">
        <v>8274</v>
      </c>
      <c r="P2123">
        <f>ROUND(E2123/D2123*100,0)</f>
        <v>956</v>
      </c>
      <c r="Q2123">
        <f t="shared" si="99"/>
        <v>27.58</v>
      </c>
      <c r="S2123" s="13">
        <f t="shared" si="100"/>
        <v>42658.810277777782</v>
      </c>
      <c r="T2123" s="13">
        <f t="shared" si="101"/>
        <v>42683.851944444439</v>
      </c>
    </row>
    <row r="2124" spans="1:20" ht="18.5" customHeight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8275</v>
      </c>
      <c r="O2124" t="s">
        <v>8293</v>
      </c>
      <c r="P2124">
        <f>ROUND(E2124/D2124*100,0)</f>
        <v>0</v>
      </c>
      <c r="Q2124">
        <f t="shared" si="99"/>
        <v>71.55</v>
      </c>
      <c r="S2124" s="13">
        <f t="shared" si="100"/>
        <v>41692.135729166665</v>
      </c>
      <c r="T2124" s="13">
        <f t="shared" si="101"/>
        <v>41722.0940625</v>
      </c>
    </row>
    <row r="2125" spans="1:20" ht="18.5" customHeight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8280</v>
      </c>
      <c r="O2125" t="s">
        <v>8281</v>
      </c>
      <c r="P2125">
        <f>ROUND(E2125/D2125*100,0)</f>
        <v>102</v>
      </c>
      <c r="Q2125">
        <f t="shared" si="99"/>
        <v>68.099999999999994</v>
      </c>
      <c r="S2125" s="13">
        <f t="shared" si="100"/>
        <v>41904.851875</v>
      </c>
      <c r="T2125" s="13">
        <f t="shared" si="101"/>
        <v>41929.5</v>
      </c>
    </row>
    <row r="2126" spans="1:20" ht="18.5" customHeight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8272</v>
      </c>
      <c r="O2126" t="s">
        <v>8312</v>
      </c>
      <c r="P2126">
        <f>ROUND(E2126/D2126*100,0)</f>
        <v>4</v>
      </c>
      <c r="Q2126">
        <f t="shared" si="99"/>
        <v>88.69</v>
      </c>
      <c r="S2126" s="13">
        <f t="shared" si="100"/>
        <v>42593.011782407411</v>
      </c>
      <c r="T2126" s="13">
        <f t="shared" si="101"/>
        <v>42615.291666666672</v>
      </c>
    </row>
    <row r="2127" spans="1:20" ht="18.5" customHeight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8272</v>
      </c>
      <c r="O2127" t="s">
        <v>8273</v>
      </c>
      <c r="P2127">
        <f>ROUND(E2127/D2127*100,0)</f>
        <v>26</v>
      </c>
      <c r="Q2127">
        <f t="shared" si="99"/>
        <v>59.04</v>
      </c>
      <c r="S2127" s="13">
        <f t="shared" si="100"/>
        <v>42597.617418981477</v>
      </c>
      <c r="T2127" s="13">
        <f t="shared" si="101"/>
        <v>42628.617418981477</v>
      </c>
    </row>
    <row r="2128" spans="1:20" ht="18.5" customHeight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8267</v>
      </c>
      <c r="O2128" t="s">
        <v>8301</v>
      </c>
      <c r="P2128">
        <f>ROUND(E2128/D2128*100,0)</f>
        <v>37</v>
      </c>
      <c r="Q2128">
        <f t="shared" si="99"/>
        <v>64.36</v>
      </c>
      <c r="S2128" s="13">
        <f t="shared" si="100"/>
        <v>41901.684861111113</v>
      </c>
      <c r="T2128" s="13">
        <f t="shared" si="101"/>
        <v>41931.684861111113</v>
      </c>
    </row>
    <row r="2129" spans="1:20" ht="18.5" customHeight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8286</v>
      </c>
      <c r="O2129" t="s">
        <v>8300</v>
      </c>
      <c r="P2129">
        <f>ROUND(E2129/D2129*100,0)</f>
        <v>156</v>
      </c>
      <c r="Q2129">
        <f t="shared" si="99"/>
        <v>54.15</v>
      </c>
      <c r="S2129" s="13">
        <f t="shared" si="100"/>
        <v>41930.975601851853</v>
      </c>
      <c r="T2129" s="13">
        <f t="shared" si="101"/>
        <v>41961.017268518524</v>
      </c>
    </row>
    <row r="2130" spans="1:20" ht="18.5" customHeight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8286</v>
      </c>
      <c r="O2130" t="s">
        <v>8289</v>
      </c>
      <c r="P2130">
        <f>ROUND(E2130/D2130*100,0)</f>
        <v>12</v>
      </c>
      <c r="Q2130">
        <f t="shared" si="99"/>
        <v>61.09</v>
      </c>
      <c r="S2130" s="13">
        <f t="shared" si="100"/>
        <v>42801.031412037039</v>
      </c>
      <c r="T2130" s="13">
        <f t="shared" si="101"/>
        <v>42835.041666666672</v>
      </c>
    </row>
    <row r="2131" spans="1:20" ht="18.5" customHeight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8270</v>
      </c>
      <c r="O2131" t="s">
        <v>8315</v>
      </c>
      <c r="P2131">
        <f>ROUND(E2131/D2131*100,0)</f>
        <v>26</v>
      </c>
      <c r="Q2131">
        <f t="shared" si="99"/>
        <v>93.67</v>
      </c>
      <c r="S2131" s="13">
        <f t="shared" si="100"/>
        <v>41846.978078703702</v>
      </c>
      <c r="T2131" s="13">
        <f t="shared" si="101"/>
        <v>41876.978078703702</v>
      </c>
    </row>
    <row r="2132" spans="1:20" ht="18.5" customHeight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8267</v>
      </c>
      <c r="O2132" t="s">
        <v>8269</v>
      </c>
      <c r="P2132">
        <f>ROUND(E2132/D2132*100,0)</f>
        <v>28</v>
      </c>
      <c r="Q2132">
        <f t="shared" si="99"/>
        <v>58.42</v>
      </c>
      <c r="S2132" s="13">
        <f t="shared" si="100"/>
        <v>42356.750706018516</v>
      </c>
      <c r="T2132" s="13">
        <f t="shared" si="101"/>
        <v>42386.750706018516</v>
      </c>
    </row>
    <row r="2133" spans="1:20" ht="18.5" customHeight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8282</v>
      </c>
      <c r="O2133" t="s">
        <v>8285</v>
      </c>
      <c r="P2133">
        <f>ROUND(E2133/D2133*100,0)</f>
        <v>117</v>
      </c>
      <c r="Q2133">
        <f t="shared" si="99"/>
        <v>70</v>
      </c>
      <c r="S2133" s="13">
        <f t="shared" si="100"/>
        <v>41963.872361111105</v>
      </c>
      <c r="T2133" s="13">
        <f t="shared" si="101"/>
        <v>41974.797916666663</v>
      </c>
    </row>
    <row r="2134" spans="1:20" ht="18.5" customHeight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8267</v>
      </c>
      <c r="O2134" t="s">
        <v>8277</v>
      </c>
      <c r="P2134">
        <f>ROUND(E2134/D2134*100,0)</f>
        <v>47</v>
      </c>
      <c r="Q2134">
        <f t="shared" si="99"/>
        <v>34.1</v>
      </c>
      <c r="S2134" s="13">
        <f t="shared" si="100"/>
        <v>42702.770729166667</v>
      </c>
      <c r="T2134" s="13">
        <f t="shared" si="101"/>
        <v>42762.770729166667</v>
      </c>
    </row>
    <row r="2135" spans="1:20" ht="18.5" customHeight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8286</v>
      </c>
      <c r="O2135" t="s">
        <v>8289</v>
      </c>
      <c r="P2135">
        <f>ROUND(E2135/D2135*100,0)</f>
        <v>43</v>
      </c>
      <c r="Q2135">
        <f t="shared" si="99"/>
        <v>34.020000000000003</v>
      </c>
      <c r="S2135" s="13">
        <f t="shared" si="100"/>
        <v>42460.98192129629</v>
      </c>
      <c r="T2135" s="13">
        <f t="shared" si="101"/>
        <v>42481.166666666672</v>
      </c>
    </row>
    <row r="2136" spans="1:20" ht="18.5" customHeight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8282</v>
      </c>
      <c r="O2136" t="s">
        <v>8285</v>
      </c>
      <c r="P2136">
        <f>ROUND(E2136/D2136*100,0)</f>
        <v>100</v>
      </c>
      <c r="Q2136">
        <f t="shared" si="99"/>
        <v>41.03</v>
      </c>
      <c r="S2136" s="13">
        <f t="shared" si="100"/>
        <v>42234.789884259255</v>
      </c>
      <c r="T2136" s="13">
        <f t="shared" si="101"/>
        <v>42262.420833333337</v>
      </c>
    </row>
    <row r="2137" spans="1:20" ht="18.5" customHeight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8286</v>
      </c>
      <c r="O2137" t="s">
        <v>8290</v>
      </c>
      <c r="P2137">
        <f>ROUND(E2137/D2137*100,0)</f>
        <v>107</v>
      </c>
      <c r="Q2137">
        <f t="shared" si="99"/>
        <v>36.61</v>
      </c>
      <c r="S2137" s="13">
        <f t="shared" si="100"/>
        <v>41073.050717592596</v>
      </c>
      <c r="T2137" s="13">
        <f t="shared" si="101"/>
        <v>41085.683333333334</v>
      </c>
    </row>
    <row r="2138" spans="1:20" ht="18.5" customHeight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8286</v>
      </c>
      <c r="O2138" t="s">
        <v>8290</v>
      </c>
      <c r="P2138">
        <f>ROUND(E2138/D2138*100,0)</f>
        <v>185</v>
      </c>
      <c r="Q2138">
        <f t="shared" si="99"/>
        <v>115.83</v>
      </c>
      <c r="S2138" s="13">
        <f t="shared" si="100"/>
        <v>42323.17460648148</v>
      </c>
      <c r="T2138" s="13">
        <f t="shared" si="101"/>
        <v>42383.17460648148</v>
      </c>
    </row>
    <row r="2139" spans="1:20" ht="18.5" customHeight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8267</v>
      </c>
      <c r="O2139" t="s">
        <v>8269</v>
      </c>
      <c r="P2139">
        <f>ROUND(E2139/D2139*100,0)</f>
        <v>5</v>
      </c>
      <c r="Q2139">
        <f t="shared" si="99"/>
        <v>115.75</v>
      </c>
      <c r="S2139" s="13">
        <f t="shared" si="100"/>
        <v>42273.090740740736</v>
      </c>
      <c r="T2139" s="13">
        <f t="shared" si="101"/>
        <v>42313.132407407407</v>
      </c>
    </row>
    <row r="2140" spans="1:20" ht="18.5" customHeight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8280</v>
      </c>
      <c r="O2140" t="s">
        <v>8296</v>
      </c>
      <c r="P2140">
        <f>ROUND(E2140/D2140*100,0)</f>
        <v>6</v>
      </c>
      <c r="Q2140">
        <f t="shared" si="99"/>
        <v>106.69</v>
      </c>
      <c r="S2140" s="13">
        <f t="shared" si="100"/>
        <v>42135.589548611111</v>
      </c>
      <c r="T2140" s="13">
        <f t="shared" si="101"/>
        <v>42166.083333333328</v>
      </c>
    </row>
    <row r="2141" spans="1:20" ht="18.5" customHeight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8282</v>
      </c>
      <c r="O2141" t="s">
        <v>8285</v>
      </c>
      <c r="P2141">
        <f>ROUND(E2141/D2141*100,0)</f>
        <v>12</v>
      </c>
      <c r="Q2141">
        <f t="shared" si="99"/>
        <v>81.41</v>
      </c>
      <c r="S2141" s="13">
        <f t="shared" si="100"/>
        <v>42075.979988425926</v>
      </c>
      <c r="T2141" s="13">
        <f t="shared" si="101"/>
        <v>42103.979988425926</v>
      </c>
    </row>
    <row r="2142" spans="1:20" ht="18.5" customHeight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8282</v>
      </c>
      <c r="O2142" t="s">
        <v>8285</v>
      </c>
      <c r="P2142">
        <f>ROUND(E2142/D2142*100,0)</f>
        <v>138</v>
      </c>
      <c r="Q2142">
        <f t="shared" si="99"/>
        <v>81.290000000000006</v>
      </c>
      <c r="S2142" s="13">
        <f t="shared" si="100"/>
        <v>42136.675196759257</v>
      </c>
      <c r="T2142" s="13">
        <f t="shared" si="101"/>
        <v>42166.675196759257</v>
      </c>
    </row>
    <row r="2143" spans="1:20" ht="18.5" customHeight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8286</v>
      </c>
      <c r="O2143" t="s">
        <v>8309</v>
      </c>
      <c r="P2143">
        <f>ROUND(E2143/D2143*100,0)</f>
        <v>15</v>
      </c>
      <c r="Q2143">
        <f t="shared" si="99"/>
        <v>46.03</v>
      </c>
      <c r="S2143" s="13">
        <f t="shared" si="100"/>
        <v>41310.969270833331</v>
      </c>
      <c r="T2143" s="13">
        <f t="shared" si="101"/>
        <v>41355.927604166667</v>
      </c>
    </row>
    <row r="2144" spans="1:20" ht="18.5" customHeight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8286</v>
      </c>
      <c r="O2144" t="s">
        <v>8297</v>
      </c>
      <c r="P2144">
        <f>ROUND(E2144/D2144*100,0)</f>
        <v>137</v>
      </c>
      <c r="Q2144">
        <f t="shared" si="99"/>
        <v>40.42</v>
      </c>
      <c r="S2144" s="13">
        <f t="shared" si="100"/>
        <v>40802.733101851853</v>
      </c>
      <c r="T2144" s="13">
        <f t="shared" si="101"/>
        <v>40832.918749999997</v>
      </c>
    </row>
    <row r="2145" spans="1:20" ht="18.5" customHeight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8282</v>
      </c>
      <c r="O2145" t="s">
        <v>8283</v>
      </c>
      <c r="P2145">
        <f>ROUND(E2145/D2145*100,0)</f>
        <v>458</v>
      </c>
      <c r="Q2145">
        <f t="shared" si="99"/>
        <v>23.28</v>
      </c>
      <c r="S2145" s="13">
        <f t="shared" si="100"/>
        <v>41885.478842592594</v>
      </c>
      <c r="T2145" s="13">
        <f t="shared" si="101"/>
        <v>41915.478842592594</v>
      </c>
    </row>
    <row r="2146" spans="1:20" ht="18.5" customHeight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8286</v>
      </c>
      <c r="O2146" t="s">
        <v>8290</v>
      </c>
      <c r="P2146">
        <f>ROUND(E2146/D2146*100,0)</f>
        <v>114</v>
      </c>
      <c r="Q2146">
        <f t="shared" si="99"/>
        <v>80.59</v>
      </c>
      <c r="S2146" s="13">
        <f t="shared" si="100"/>
        <v>41549.627615740741</v>
      </c>
      <c r="T2146" s="13">
        <f t="shared" si="101"/>
        <v>41579.627615740741</v>
      </c>
    </row>
    <row r="2147" spans="1:20" ht="18.5" customHeight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8280</v>
      </c>
      <c r="O2147" t="s">
        <v>8302</v>
      </c>
      <c r="P2147">
        <f>ROUND(E2147/D2147*100,0)</f>
        <v>105</v>
      </c>
      <c r="Q2147">
        <f t="shared" si="99"/>
        <v>27.9</v>
      </c>
      <c r="S2147" s="13">
        <f t="shared" si="100"/>
        <v>41682.805902777778</v>
      </c>
      <c r="T2147" s="13">
        <f t="shared" si="101"/>
        <v>41705.805902777778</v>
      </c>
    </row>
    <row r="2148" spans="1:20" ht="18.5" customHeight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8267</v>
      </c>
      <c r="O2148" t="s">
        <v>8301</v>
      </c>
      <c r="P2148">
        <f>ROUND(E2148/D2148*100,0)</f>
        <v>1</v>
      </c>
      <c r="Q2148">
        <f t="shared" si="99"/>
        <v>68.3</v>
      </c>
      <c r="S2148" s="13">
        <f t="shared" si="100"/>
        <v>42676.942164351851</v>
      </c>
      <c r="T2148" s="13">
        <f t="shared" si="101"/>
        <v>42706.983831018515</v>
      </c>
    </row>
    <row r="2149" spans="1:20" ht="18.5" customHeight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8286</v>
      </c>
      <c r="O2149" t="s">
        <v>8288</v>
      </c>
      <c r="P2149">
        <f>ROUND(E2149/D2149*100,0)</f>
        <v>103</v>
      </c>
      <c r="Q2149">
        <f t="shared" si="99"/>
        <v>50.59</v>
      </c>
      <c r="S2149" s="13">
        <f t="shared" si="100"/>
        <v>42688.732407407413</v>
      </c>
      <c r="T2149" s="13">
        <f t="shared" si="101"/>
        <v>42716.732407407413</v>
      </c>
    </row>
    <row r="2150" spans="1:20" ht="18.5" customHeight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8282</v>
      </c>
      <c r="O2150" t="s">
        <v>8285</v>
      </c>
      <c r="P2150">
        <f>ROUND(E2150/D2150*100,0)</f>
        <v>171</v>
      </c>
      <c r="Q2150">
        <f t="shared" si="99"/>
        <v>68.25</v>
      </c>
      <c r="S2150" s="13">
        <f t="shared" si="100"/>
        <v>42532.052523148144</v>
      </c>
      <c r="T2150" s="13">
        <f t="shared" si="101"/>
        <v>42560.166666666672</v>
      </c>
    </row>
    <row r="2151" spans="1:20" ht="18.5" customHeight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8286</v>
      </c>
      <c r="O2151" t="s">
        <v>8287</v>
      </c>
      <c r="P2151">
        <f>ROUND(E2151/D2151*100,0)</f>
        <v>114</v>
      </c>
      <c r="Q2151">
        <f t="shared" si="99"/>
        <v>29.02</v>
      </c>
      <c r="S2151" s="13">
        <f t="shared" si="100"/>
        <v>40557.429733796293</v>
      </c>
      <c r="T2151" s="13">
        <f t="shared" si="101"/>
        <v>40582.429733796293</v>
      </c>
    </row>
    <row r="2152" spans="1:20" ht="18.5" customHeight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8282</v>
      </c>
      <c r="O2152" t="s">
        <v>8285</v>
      </c>
      <c r="P2152">
        <f>ROUND(E2152/D2152*100,0)</f>
        <v>27</v>
      </c>
      <c r="Q2152">
        <f t="shared" si="99"/>
        <v>68.099999999999994</v>
      </c>
      <c r="S2152" s="13">
        <f t="shared" si="100"/>
        <v>42278.629710648151</v>
      </c>
      <c r="T2152" s="13">
        <f t="shared" si="101"/>
        <v>42306.629710648151</v>
      </c>
    </row>
    <row r="2153" spans="1:20" ht="18.5" customHeight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8286</v>
      </c>
      <c r="O2153" t="s">
        <v>8300</v>
      </c>
      <c r="P2153">
        <f>ROUND(E2153/D2153*100,0)</f>
        <v>109</v>
      </c>
      <c r="Q2153">
        <f t="shared" si="99"/>
        <v>75.61</v>
      </c>
      <c r="S2153" s="13">
        <f t="shared" si="100"/>
        <v>42093.860023148154</v>
      </c>
      <c r="T2153" s="13">
        <f t="shared" si="101"/>
        <v>42125.582638888889</v>
      </c>
    </row>
    <row r="2154" spans="1:20" ht="18.5" customHeight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8286</v>
      </c>
      <c r="O2154" t="s">
        <v>8287</v>
      </c>
      <c r="P2154">
        <f>ROUND(E2154/D2154*100,0)</f>
        <v>136</v>
      </c>
      <c r="Q2154">
        <f t="shared" si="99"/>
        <v>35.79</v>
      </c>
      <c r="S2154" s="13">
        <f t="shared" si="100"/>
        <v>40638.868611111109</v>
      </c>
      <c r="T2154" s="13">
        <f t="shared" si="101"/>
        <v>40668.868611111109</v>
      </c>
    </row>
    <row r="2155" spans="1:20" ht="18.5" customHeight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8282</v>
      </c>
      <c r="O2155" t="s">
        <v>8285</v>
      </c>
      <c r="P2155">
        <f>ROUND(E2155/D2155*100,0)</f>
        <v>170</v>
      </c>
      <c r="Q2155">
        <f t="shared" si="99"/>
        <v>64.760000000000005</v>
      </c>
      <c r="S2155" s="13">
        <f t="shared" si="100"/>
        <v>42019.959837962961</v>
      </c>
      <c r="T2155" s="13">
        <f t="shared" si="101"/>
        <v>42034.959837962961</v>
      </c>
    </row>
    <row r="2156" spans="1:20" ht="18.5" customHeight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8280</v>
      </c>
      <c r="O2156" t="s">
        <v>8302</v>
      </c>
      <c r="P2156">
        <f>ROUND(E2156/D2156*100,0)</f>
        <v>2702</v>
      </c>
      <c r="Q2156">
        <f t="shared" si="99"/>
        <v>38.6</v>
      </c>
      <c r="S2156" s="13">
        <f t="shared" si="100"/>
        <v>42604.730567129634</v>
      </c>
      <c r="T2156" s="13">
        <f t="shared" si="101"/>
        <v>42614.730567129634</v>
      </c>
    </row>
    <row r="2157" spans="1:20" ht="18.5" customHeight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8286</v>
      </c>
      <c r="O2157" t="s">
        <v>8309</v>
      </c>
      <c r="P2157">
        <f>ROUND(E2157/D2157*100,0)</f>
        <v>68</v>
      </c>
      <c r="Q2157">
        <f t="shared" si="99"/>
        <v>46.59</v>
      </c>
      <c r="S2157" s="13">
        <f t="shared" si="100"/>
        <v>41597.788888888892</v>
      </c>
      <c r="T2157" s="13">
        <f t="shared" si="101"/>
        <v>41627.788888888892</v>
      </c>
    </row>
    <row r="2158" spans="1:20" ht="18.5" customHeight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8286</v>
      </c>
      <c r="O2158" t="s">
        <v>8287</v>
      </c>
      <c r="P2158">
        <f>ROUND(E2158/D2158*100,0)</f>
        <v>135</v>
      </c>
      <c r="Q2158">
        <f t="shared" si="99"/>
        <v>51.96</v>
      </c>
      <c r="S2158" s="13">
        <f t="shared" si="100"/>
        <v>41205.198321759257</v>
      </c>
      <c r="T2158" s="13">
        <f t="shared" si="101"/>
        <v>41240.5</v>
      </c>
    </row>
    <row r="2159" spans="1:20" ht="18.5" customHeight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8286</v>
      </c>
      <c r="O2159" t="s">
        <v>8287</v>
      </c>
      <c r="P2159">
        <f>ROUND(E2159/D2159*100,0)</f>
        <v>135</v>
      </c>
      <c r="Q2159">
        <f t="shared" si="99"/>
        <v>79.180000000000007</v>
      </c>
      <c r="S2159" s="13">
        <f t="shared" si="100"/>
        <v>40718.839537037034</v>
      </c>
      <c r="T2159" s="13">
        <f t="shared" si="101"/>
        <v>40748.839537037034</v>
      </c>
    </row>
    <row r="2160" spans="1:20" ht="18.5" customHeight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8278</v>
      </c>
      <c r="O2160" t="s">
        <v>8304</v>
      </c>
      <c r="P2160">
        <f>ROUND(E2160/D2160*100,0)</f>
        <v>41</v>
      </c>
      <c r="Q2160">
        <f t="shared" si="99"/>
        <v>84.06</v>
      </c>
      <c r="S2160" s="13">
        <f t="shared" si="100"/>
        <v>41983.110995370371</v>
      </c>
      <c r="T2160" s="13">
        <f t="shared" si="101"/>
        <v>42023.110995370371</v>
      </c>
    </row>
    <row r="2161" spans="1:20" ht="18.5" customHeight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8286</v>
      </c>
      <c r="O2161" t="s">
        <v>8295</v>
      </c>
      <c r="P2161">
        <f>ROUND(E2161/D2161*100,0)</f>
        <v>122</v>
      </c>
      <c r="Q2161">
        <f t="shared" si="99"/>
        <v>28.55</v>
      </c>
      <c r="S2161" s="13">
        <f t="shared" si="100"/>
        <v>41694.391840277778</v>
      </c>
      <c r="T2161" s="13">
        <f t="shared" si="101"/>
        <v>41708.583333333336</v>
      </c>
    </row>
    <row r="2162" spans="1:20" ht="18.5" customHeight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8270</v>
      </c>
      <c r="O2162" t="s">
        <v>8292</v>
      </c>
      <c r="P2162">
        <f>ROUND(E2162/D2162*100,0)</f>
        <v>134</v>
      </c>
      <c r="Q2162">
        <f t="shared" si="99"/>
        <v>31.81</v>
      </c>
      <c r="S2162" s="13">
        <f t="shared" si="100"/>
        <v>41309.11791666667</v>
      </c>
      <c r="T2162" s="13">
        <f t="shared" si="101"/>
        <v>41344</v>
      </c>
    </row>
    <row r="2163" spans="1:20" ht="18.5" customHeight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8282</v>
      </c>
      <c r="O2163" t="s">
        <v>8285</v>
      </c>
      <c r="P2163">
        <f>ROUND(E2163/D2163*100,0)</f>
        <v>9</v>
      </c>
      <c r="Q2163">
        <f t="shared" si="99"/>
        <v>222.5</v>
      </c>
      <c r="S2163" s="13">
        <f t="shared" si="100"/>
        <v>42695.7105787037</v>
      </c>
      <c r="T2163" s="13">
        <f t="shared" si="101"/>
        <v>42725.7105787037</v>
      </c>
    </row>
    <row r="2164" spans="1:20" ht="18.5" customHeight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8267</v>
      </c>
      <c r="O2164" t="s">
        <v>8274</v>
      </c>
      <c r="P2164">
        <f>ROUND(E2164/D2164*100,0)</f>
        <v>3</v>
      </c>
      <c r="Q2164">
        <f t="shared" si="99"/>
        <v>133.30000000000001</v>
      </c>
      <c r="S2164" s="13">
        <f t="shared" si="100"/>
        <v>42082.069560185191</v>
      </c>
      <c r="T2164" s="13">
        <f t="shared" si="101"/>
        <v>42112.069560185191</v>
      </c>
    </row>
    <row r="2165" spans="1:20" ht="18.5" customHeight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8267</v>
      </c>
      <c r="O2165" t="s">
        <v>8269</v>
      </c>
      <c r="P2165">
        <f>ROUND(E2165/D2165*100,0)</f>
        <v>9</v>
      </c>
      <c r="Q2165">
        <f t="shared" si="99"/>
        <v>30.27</v>
      </c>
      <c r="S2165" s="13">
        <f t="shared" si="100"/>
        <v>42451.698449074072</v>
      </c>
      <c r="T2165" s="13">
        <f t="shared" si="101"/>
        <v>42486.288194444445</v>
      </c>
    </row>
    <row r="2166" spans="1:20" ht="18.5" customHeight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8282</v>
      </c>
      <c r="O2166" t="s">
        <v>8285</v>
      </c>
      <c r="P2166">
        <f>ROUND(E2166/D2166*100,0)</f>
        <v>116</v>
      </c>
      <c r="Q2166">
        <f t="shared" si="99"/>
        <v>44.33</v>
      </c>
      <c r="S2166" s="13">
        <f t="shared" si="100"/>
        <v>42155.920219907406</v>
      </c>
      <c r="T2166" s="13">
        <f t="shared" si="101"/>
        <v>42176.888888888891</v>
      </c>
    </row>
    <row r="2167" spans="1:20" ht="18.5" customHeight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8272</v>
      </c>
      <c r="O2167" t="s">
        <v>8273</v>
      </c>
      <c r="P2167">
        <f>ROUND(E2167/D2167*100,0)</f>
        <v>111</v>
      </c>
      <c r="Q2167">
        <f t="shared" si="99"/>
        <v>25.58</v>
      </c>
      <c r="S2167" s="13">
        <f t="shared" si="100"/>
        <v>42120.628136574072</v>
      </c>
      <c r="T2167" s="13">
        <f t="shared" si="101"/>
        <v>42165.628136574072</v>
      </c>
    </row>
    <row r="2168" spans="1:20" ht="18.5" customHeight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8282</v>
      </c>
      <c r="O2168" t="s">
        <v>8285</v>
      </c>
      <c r="P2168">
        <f>ROUND(E2168/D2168*100,0)</f>
        <v>133</v>
      </c>
      <c r="Q2168">
        <f t="shared" si="99"/>
        <v>42.9</v>
      </c>
      <c r="S2168" s="13">
        <f t="shared" si="100"/>
        <v>41948.552847222221</v>
      </c>
      <c r="T2168" s="13">
        <f t="shared" si="101"/>
        <v>42008.552847222221</v>
      </c>
    </row>
    <row r="2169" spans="1:20" ht="18.5" customHeight="1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8282</v>
      </c>
      <c r="O2169" t="s">
        <v>8294</v>
      </c>
      <c r="P2169">
        <f>ROUND(E2169/D2169*100,0)</f>
        <v>106</v>
      </c>
      <c r="Q2169">
        <f t="shared" si="99"/>
        <v>47.43</v>
      </c>
      <c r="S2169" s="13">
        <f t="shared" si="100"/>
        <v>42193.813530092593</v>
      </c>
      <c r="T2169" s="13">
        <f t="shared" si="101"/>
        <v>42218.813530092593</v>
      </c>
    </row>
    <row r="2170" spans="1:20" ht="18.5" customHeight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8282</v>
      </c>
      <c r="O2170" t="s">
        <v>8294</v>
      </c>
      <c r="P2170">
        <f>ROUND(E2170/D2170*100,0)</f>
        <v>133</v>
      </c>
      <c r="Q2170">
        <f t="shared" si="99"/>
        <v>120.55</v>
      </c>
      <c r="S2170" s="13">
        <f t="shared" si="100"/>
        <v>42403.035567129627</v>
      </c>
      <c r="T2170" s="13">
        <f t="shared" si="101"/>
        <v>42462.993900462956</v>
      </c>
    </row>
    <row r="2171" spans="1:20" ht="18.5" customHeight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8282</v>
      </c>
      <c r="O2171" t="s">
        <v>8283</v>
      </c>
      <c r="P2171">
        <f>ROUND(E2171/D2171*100,0)</f>
        <v>17</v>
      </c>
      <c r="Q2171">
        <f t="shared" si="99"/>
        <v>66.099999999999994</v>
      </c>
      <c r="S2171" s="13">
        <f t="shared" si="100"/>
        <v>42464.958912037036</v>
      </c>
      <c r="T2171" s="13">
        <f t="shared" si="101"/>
        <v>42494.958912037036</v>
      </c>
    </row>
    <row r="2172" spans="1:20" ht="18.5" customHeight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8286</v>
      </c>
      <c r="O2172" t="s">
        <v>8297</v>
      </c>
      <c r="P2172">
        <f>ROUND(E2172/D2172*100,0)</f>
        <v>120</v>
      </c>
      <c r="Q2172">
        <f t="shared" si="99"/>
        <v>38.79</v>
      </c>
      <c r="S2172" s="13">
        <f t="shared" si="100"/>
        <v>40987.890740740739</v>
      </c>
      <c r="T2172" s="13">
        <f t="shared" si="101"/>
        <v>41017.890740740739</v>
      </c>
    </row>
    <row r="2173" spans="1:20" ht="18.5" customHeight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8282</v>
      </c>
      <c r="O2173" t="s">
        <v>8285</v>
      </c>
      <c r="P2173">
        <f>ROUND(E2173/D2173*100,0)</f>
        <v>105</v>
      </c>
      <c r="Q2173">
        <f t="shared" si="99"/>
        <v>47</v>
      </c>
      <c r="S2173" s="13">
        <f t="shared" si="100"/>
        <v>42018.94159722222</v>
      </c>
      <c r="T2173" s="13">
        <f t="shared" si="101"/>
        <v>42047.291666666672</v>
      </c>
    </row>
    <row r="2174" spans="1:20" ht="18.5" customHeight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8282</v>
      </c>
      <c r="O2174" t="s">
        <v>8285</v>
      </c>
      <c r="P2174">
        <f>ROUND(E2174/D2174*100,0)</f>
        <v>44</v>
      </c>
      <c r="Q2174">
        <f t="shared" si="99"/>
        <v>57.17</v>
      </c>
      <c r="S2174" s="13">
        <f t="shared" si="100"/>
        <v>42221.656782407401</v>
      </c>
      <c r="T2174" s="13">
        <f t="shared" si="101"/>
        <v>42281.656782407401</v>
      </c>
    </row>
    <row r="2175" spans="1:20" ht="18.5" customHeight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8282</v>
      </c>
      <c r="O2175" t="s">
        <v>8285</v>
      </c>
      <c r="P2175">
        <f>ROUND(E2175/D2175*100,0)</f>
        <v>131</v>
      </c>
      <c r="Q2175">
        <f t="shared" si="99"/>
        <v>50.46</v>
      </c>
      <c r="S2175" s="13">
        <f t="shared" si="100"/>
        <v>42463.81385416667</v>
      </c>
      <c r="T2175" s="13">
        <f t="shared" si="101"/>
        <v>42494.165972222225</v>
      </c>
    </row>
    <row r="2176" spans="1:20" ht="18.5" customHeight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8267</v>
      </c>
      <c r="O2176" t="s">
        <v>8269</v>
      </c>
      <c r="P2176">
        <f>ROUND(E2176/D2176*100,0)</f>
        <v>7</v>
      </c>
      <c r="Q2176">
        <f t="shared" si="99"/>
        <v>6.5</v>
      </c>
      <c r="S2176" s="13">
        <f t="shared" si="100"/>
        <v>42696.37572916667</v>
      </c>
      <c r="T2176" s="13">
        <f t="shared" si="101"/>
        <v>42726.37572916667</v>
      </c>
    </row>
    <row r="2177" spans="1:20" ht="18.5" customHeight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8282</v>
      </c>
      <c r="O2177" t="s">
        <v>8285</v>
      </c>
      <c r="P2177">
        <f>ROUND(E2177/D2177*100,0)</f>
        <v>1</v>
      </c>
      <c r="Q2177">
        <f t="shared" si="99"/>
        <v>217.5</v>
      </c>
      <c r="S2177" s="13">
        <f t="shared" si="100"/>
        <v>42543.788564814815</v>
      </c>
      <c r="T2177" s="13">
        <f t="shared" si="101"/>
        <v>42573.788564814815</v>
      </c>
    </row>
    <row r="2178" spans="1:20" ht="18.5" customHeight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8286</v>
      </c>
      <c r="O2178" t="s">
        <v>8289</v>
      </c>
      <c r="P2178">
        <f>ROUND(E2178/D2178*100,0)</f>
        <v>65</v>
      </c>
      <c r="Q2178">
        <f t="shared" si="99"/>
        <v>118.36</v>
      </c>
      <c r="S2178" s="13">
        <f t="shared" si="100"/>
        <v>42021.139733796299</v>
      </c>
      <c r="T2178" s="13">
        <f t="shared" si="101"/>
        <v>42051.139733796299</v>
      </c>
    </row>
    <row r="2179" spans="1:20" ht="18.5" customHeight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8286</v>
      </c>
      <c r="O2179" t="s">
        <v>8290</v>
      </c>
      <c r="P2179">
        <f>ROUND(E2179/D2179*100,0)</f>
        <v>100</v>
      </c>
      <c r="Q2179">
        <f t="shared" ref="Q2179:Q2242" si="102">IFERROR(ROUND(E2179/L2179,2),0)</f>
        <v>50.04</v>
      </c>
      <c r="S2179" s="13">
        <f t="shared" ref="S2179:S2242" si="103">(((J2179/60)/60)/24)+DATE(1970,1,1)</f>
        <v>41827.906689814816</v>
      </c>
      <c r="T2179" s="13">
        <f t="shared" ref="T2179:T2242" si="104">(((I2179/60)/60)/24)+DATE(1970,1,1)</f>
        <v>41848.041666666664</v>
      </c>
    </row>
    <row r="2180" spans="1:20" ht="18.5" customHeight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8280</v>
      </c>
      <c r="O2180" t="s">
        <v>8284</v>
      </c>
      <c r="P2180">
        <f>ROUND(E2180/D2180*100,0)</f>
        <v>16</v>
      </c>
      <c r="Q2180">
        <f t="shared" si="102"/>
        <v>76.47</v>
      </c>
      <c r="S2180" s="13">
        <f t="shared" si="103"/>
        <v>42248.632199074069</v>
      </c>
      <c r="T2180" s="13">
        <f t="shared" si="104"/>
        <v>42283.632199074069</v>
      </c>
    </row>
    <row r="2181" spans="1:20" ht="18.5" customHeight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8282</v>
      </c>
      <c r="O2181" t="s">
        <v>8285</v>
      </c>
      <c r="P2181">
        <f>ROUND(E2181/D2181*100,0)</f>
        <v>104</v>
      </c>
      <c r="Q2181">
        <f t="shared" si="102"/>
        <v>52</v>
      </c>
      <c r="S2181" s="13">
        <f t="shared" si="103"/>
        <v>41226.017361111109</v>
      </c>
      <c r="T2181" s="13">
        <f t="shared" si="104"/>
        <v>41250.083333333336</v>
      </c>
    </row>
    <row r="2182" spans="1:20" ht="18.5" customHeight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8280</v>
      </c>
      <c r="O2182" t="s">
        <v>8284</v>
      </c>
      <c r="P2182">
        <f>ROUND(E2182/D2182*100,0)</f>
        <v>6</v>
      </c>
      <c r="Q2182">
        <f t="shared" si="102"/>
        <v>49.88</v>
      </c>
      <c r="S2182" s="13">
        <f t="shared" si="103"/>
        <v>41855.777905092589</v>
      </c>
      <c r="T2182" s="13">
        <f t="shared" si="104"/>
        <v>41880.777905092589</v>
      </c>
    </row>
    <row r="2183" spans="1:20" ht="18.5" customHeight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8282</v>
      </c>
      <c r="O2183" t="s">
        <v>8283</v>
      </c>
      <c r="P2183">
        <f>ROUND(E2183/D2183*100,0)</f>
        <v>9</v>
      </c>
      <c r="Q2183">
        <f t="shared" si="102"/>
        <v>64.8</v>
      </c>
      <c r="S2183" s="13">
        <f t="shared" si="103"/>
        <v>42551.102314814809</v>
      </c>
      <c r="T2183" s="13">
        <f t="shared" si="104"/>
        <v>42601.102314814809</v>
      </c>
    </row>
    <row r="2184" spans="1:20" ht="18.5" customHeight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8282</v>
      </c>
      <c r="O2184" t="s">
        <v>8285</v>
      </c>
      <c r="P2184">
        <f>ROUND(E2184/D2184*100,0)</f>
        <v>123</v>
      </c>
      <c r="Q2184">
        <f t="shared" si="102"/>
        <v>43.2</v>
      </c>
      <c r="S2184" s="13">
        <f t="shared" si="103"/>
        <v>42556.504490740743</v>
      </c>
      <c r="T2184" s="13">
        <f t="shared" si="104"/>
        <v>42595.290972222225</v>
      </c>
    </row>
    <row r="2185" spans="1:20" ht="18.5" customHeight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8280</v>
      </c>
      <c r="O2185" t="s">
        <v>8296</v>
      </c>
      <c r="P2185">
        <f>ROUND(E2185/D2185*100,0)</f>
        <v>11</v>
      </c>
      <c r="Q2185">
        <f t="shared" si="102"/>
        <v>46.18</v>
      </c>
      <c r="S2185" s="13">
        <f t="shared" si="103"/>
        <v>42110.153043981481</v>
      </c>
      <c r="T2185" s="13">
        <f t="shared" si="104"/>
        <v>42155.153043981481</v>
      </c>
    </row>
    <row r="2186" spans="1:20" ht="18.5" customHeight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8282</v>
      </c>
      <c r="O2186" t="s">
        <v>8283</v>
      </c>
      <c r="P2186">
        <f>ROUND(E2186/D2186*100,0)</f>
        <v>143</v>
      </c>
      <c r="Q2186">
        <f t="shared" si="102"/>
        <v>51.6</v>
      </c>
      <c r="S2186" s="13">
        <f t="shared" si="103"/>
        <v>42783.459398148145</v>
      </c>
      <c r="T2186" s="13">
        <f t="shared" si="104"/>
        <v>42797.459398148145</v>
      </c>
    </row>
    <row r="2187" spans="1:20" ht="18.5" customHeight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8286</v>
      </c>
      <c r="O2187" t="s">
        <v>8309</v>
      </c>
      <c r="P2187">
        <f>ROUND(E2187/D2187*100,0)</f>
        <v>41</v>
      </c>
      <c r="Q2187">
        <f t="shared" si="102"/>
        <v>28.58</v>
      </c>
      <c r="S2187" s="13">
        <f t="shared" si="103"/>
        <v>41276.496840277774</v>
      </c>
      <c r="T2187" s="13">
        <f t="shared" si="104"/>
        <v>41309.496840277774</v>
      </c>
    </row>
    <row r="2188" spans="1:20" ht="18.5" customHeight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8286</v>
      </c>
      <c r="O2188" t="s">
        <v>8287</v>
      </c>
      <c r="P2188">
        <f>ROUND(E2188/D2188*100,0)</f>
        <v>171</v>
      </c>
      <c r="Q2188">
        <f t="shared" si="102"/>
        <v>31.34</v>
      </c>
      <c r="S2188" s="13">
        <f t="shared" si="103"/>
        <v>41088.691493055558</v>
      </c>
      <c r="T2188" s="13">
        <f t="shared" si="104"/>
        <v>41133.691493055558</v>
      </c>
    </row>
    <row r="2189" spans="1:20" ht="18.5" customHeight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8280</v>
      </c>
      <c r="O2189" t="s">
        <v>8281</v>
      </c>
      <c r="P2189">
        <f>ROUND(E2189/D2189*100,0)</f>
        <v>128</v>
      </c>
      <c r="Q2189">
        <f t="shared" si="102"/>
        <v>183.29</v>
      </c>
      <c r="S2189" s="13">
        <f t="shared" si="103"/>
        <v>42113.981446759266</v>
      </c>
      <c r="T2189" s="13">
        <f t="shared" si="104"/>
        <v>42173.981446759266</v>
      </c>
    </row>
    <row r="2190" spans="1:20" ht="18.5" customHeight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8282</v>
      </c>
      <c r="O2190" t="s">
        <v>8294</v>
      </c>
      <c r="P2190">
        <f>ROUND(E2190/D2190*100,0)</f>
        <v>128</v>
      </c>
      <c r="Q2190">
        <f t="shared" si="102"/>
        <v>37.65</v>
      </c>
      <c r="S2190" s="13">
        <f t="shared" si="103"/>
        <v>41912.650729166664</v>
      </c>
      <c r="T2190" s="13">
        <f t="shared" si="104"/>
        <v>41925.207638888889</v>
      </c>
    </row>
    <row r="2191" spans="1:20" ht="18.5" customHeight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8282</v>
      </c>
      <c r="O2191" t="s">
        <v>8285</v>
      </c>
      <c r="P2191">
        <f>ROUND(E2191/D2191*100,0)</f>
        <v>128</v>
      </c>
      <c r="Q2191">
        <f t="shared" si="102"/>
        <v>49.23</v>
      </c>
      <c r="S2191" s="13">
        <f t="shared" si="103"/>
        <v>42521.654328703706</v>
      </c>
      <c r="T2191" s="13">
        <f t="shared" si="104"/>
        <v>42551.654328703706</v>
      </c>
    </row>
    <row r="2192" spans="1:20" ht="18.5" customHeight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8282</v>
      </c>
      <c r="O2192" t="s">
        <v>8294</v>
      </c>
      <c r="P2192">
        <f>ROUND(E2192/D2192*100,0)</f>
        <v>36</v>
      </c>
      <c r="Q2192">
        <f t="shared" si="102"/>
        <v>127.6</v>
      </c>
      <c r="S2192" s="13">
        <f t="shared" si="103"/>
        <v>42450.88282407407</v>
      </c>
      <c r="T2192" s="13">
        <f t="shared" si="104"/>
        <v>42480.88282407407</v>
      </c>
    </row>
    <row r="2193" spans="1:20" ht="18.5" customHeight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8282</v>
      </c>
      <c r="O2193" t="s">
        <v>8285</v>
      </c>
      <c r="P2193">
        <f>ROUND(E2193/D2193*100,0)</f>
        <v>128</v>
      </c>
      <c r="Q2193">
        <f t="shared" si="102"/>
        <v>47.22</v>
      </c>
      <c r="S2193" s="13">
        <f t="shared" si="103"/>
        <v>42443.802361111113</v>
      </c>
      <c r="T2193" s="13">
        <f t="shared" si="104"/>
        <v>42473.802361111113</v>
      </c>
    </row>
    <row r="2194" spans="1:20" ht="18.5" customHeight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8286</v>
      </c>
      <c r="O2194" t="s">
        <v>8290</v>
      </c>
      <c r="P2194">
        <f>ROUND(E2194/D2194*100,0)</f>
        <v>127</v>
      </c>
      <c r="Q2194">
        <f t="shared" si="102"/>
        <v>45.46</v>
      </c>
      <c r="S2194" s="13">
        <f t="shared" si="103"/>
        <v>40679.743067129632</v>
      </c>
      <c r="T2194" s="13">
        <f t="shared" si="104"/>
        <v>40694.75277777778</v>
      </c>
    </row>
    <row r="2195" spans="1:20" ht="18.5" customHeight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8278</v>
      </c>
      <c r="O2195" t="s">
        <v>8279</v>
      </c>
      <c r="P2195">
        <f>ROUND(E2195/D2195*100,0)</f>
        <v>212</v>
      </c>
      <c r="Q2195">
        <f t="shared" si="102"/>
        <v>13.54</v>
      </c>
      <c r="S2195" s="13">
        <f t="shared" si="103"/>
        <v>41767.650347222225</v>
      </c>
      <c r="T2195" s="13">
        <f t="shared" si="104"/>
        <v>41788.743055555555</v>
      </c>
    </row>
    <row r="2196" spans="1:20" ht="18.5" customHeight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8282</v>
      </c>
      <c r="O2196" t="s">
        <v>8283</v>
      </c>
      <c r="P2196">
        <f>ROUND(E2196/D2196*100,0)</f>
        <v>127</v>
      </c>
      <c r="Q2196">
        <f t="shared" si="102"/>
        <v>50.88</v>
      </c>
      <c r="S2196" s="13">
        <f t="shared" si="103"/>
        <v>42228.044664351852</v>
      </c>
      <c r="T2196" s="13">
        <f t="shared" si="104"/>
        <v>42258.044664351852</v>
      </c>
    </row>
    <row r="2197" spans="1:20" ht="18.5" customHeight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8286</v>
      </c>
      <c r="O2197" t="s">
        <v>8287</v>
      </c>
      <c r="P2197">
        <f>ROUND(E2197/D2197*100,0)</f>
        <v>127</v>
      </c>
      <c r="Q2197">
        <f t="shared" si="102"/>
        <v>48.85</v>
      </c>
      <c r="S2197" s="13">
        <f t="shared" si="103"/>
        <v>41402.558819444443</v>
      </c>
      <c r="T2197" s="13">
        <f t="shared" si="104"/>
        <v>41462.558819444443</v>
      </c>
    </row>
    <row r="2198" spans="1:20" ht="18.5" customHeight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8286</v>
      </c>
      <c r="O2198" t="s">
        <v>8287</v>
      </c>
      <c r="P2198">
        <f>ROUND(E2198/D2198*100,0)</f>
        <v>180</v>
      </c>
      <c r="Q2198">
        <f t="shared" si="102"/>
        <v>26.27</v>
      </c>
      <c r="S2198" s="13">
        <f t="shared" si="103"/>
        <v>41145.719305555554</v>
      </c>
      <c r="T2198" s="13">
        <f t="shared" si="104"/>
        <v>41175.719305555554</v>
      </c>
    </row>
    <row r="2199" spans="1:20" ht="18.5" customHeight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8282</v>
      </c>
      <c r="O2199" t="s">
        <v>8285</v>
      </c>
      <c r="P2199">
        <f>ROUND(E2199/D2199*100,0)</f>
        <v>105</v>
      </c>
      <c r="Q2199">
        <f t="shared" si="102"/>
        <v>39.380000000000003</v>
      </c>
      <c r="S2199" s="13">
        <f t="shared" si="103"/>
        <v>42222.730034722219</v>
      </c>
      <c r="T2199" s="13">
        <f t="shared" si="104"/>
        <v>42247.730034722219</v>
      </c>
    </row>
    <row r="2200" spans="1:20" ht="18.5" customHeight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8282</v>
      </c>
      <c r="O2200" t="s">
        <v>8285</v>
      </c>
      <c r="P2200">
        <f>ROUND(E2200/D2200*100,0)</f>
        <v>126</v>
      </c>
      <c r="Q2200">
        <f t="shared" si="102"/>
        <v>74.12</v>
      </c>
      <c r="S2200" s="13">
        <f t="shared" si="103"/>
        <v>41891.96503472222</v>
      </c>
      <c r="T2200" s="13">
        <f t="shared" si="104"/>
        <v>41901</v>
      </c>
    </row>
    <row r="2201" spans="1:20" ht="18.5" customHeight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8282</v>
      </c>
      <c r="O2201" t="s">
        <v>8285</v>
      </c>
      <c r="P2201">
        <f>ROUND(E2201/D2201*100,0)</f>
        <v>126</v>
      </c>
      <c r="Q2201">
        <f t="shared" si="102"/>
        <v>25.69</v>
      </c>
      <c r="S2201" s="13">
        <f t="shared" si="103"/>
        <v>42608.36583333333</v>
      </c>
      <c r="T2201" s="13">
        <f t="shared" si="104"/>
        <v>42638.36583333333</v>
      </c>
    </row>
    <row r="2202" spans="1:20" ht="18.5" customHeight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8282</v>
      </c>
      <c r="O2202" t="s">
        <v>8285</v>
      </c>
      <c r="P2202">
        <f>ROUND(E2202/D2202*100,0)</f>
        <v>105</v>
      </c>
      <c r="Q2202">
        <f t="shared" si="102"/>
        <v>139.56</v>
      </c>
      <c r="S2202" s="13">
        <f t="shared" si="103"/>
        <v>42375.114988425921</v>
      </c>
      <c r="T2202" s="13">
        <f t="shared" si="104"/>
        <v>42420.114988425921</v>
      </c>
    </row>
    <row r="2203" spans="1:20" ht="18.5" customHeight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8286</v>
      </c>
      <c r="O2203" t="s">
        <v>8287</v>
      </c>
      <c r="P2203">
        <f>ROUND(E2203/D2203*100,0)</f>
        <v>114</v>
      </c>
      <c r="Q2203">
        <f t="shared" si="102"/>
        <v>65.84</v>
      </c>
      <c r="S2203" s="13">
        <f t="shared" si="103"/>
        <v>40970.750034722223</v>
      </c>
      <c r="T2203" s="13">
        <f t="shared" si="104"/>
        <v>41030.708368055559</v>
      </c>
    </row>
    <row r="2204" spans="1:20" ht="18.5" customHeight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8280</v>
      </c>
      <c r="O2204" t="s">
        <v>8298</v>
      </c>
      <c r="P2204">
        <f>ROUND(E2204/D2204*100,0)</f>
        <v>2</v>
      </c>
      <c r="Q2204">
        <f t="shared" si="102"/>
        <v>113.64</v>
      </c>
      <c r="S2204" s="13">
        <f t="shared" si="103"/>
        <v>40750.710104166668</v>
      </c>
      <c r="T2204" s="13">
        <f t="shared" si="104"/>
        <v>40810.710104166668</v>
      </c>
    </row>
    <row r="2205" spans="1:20" ht="18.5" customHeight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8282</v>
      </c>
      <c r="O2205" t="s">
        <v>8285</v>
      </c>
      <c r="P2205">
        <f>ROUND(E2205/D2205*100,0)</f>
        <v>104</v>
      </c>
      <c r="Q2205">
        <f t="shared" si="102"/>
        <v>59.52</v>
      </c>
      <c r="S2205" s="13">
        <f t="shared" si="103"/>
        <v>42277.583472222221</v>
      </c>
      <c r="T2205" s="13">
        <f t="shared" si="104"/>
        <v>42307.583472222221</v>
      </c>
    </row>
    <row r="2206" spans="1:20" ht="18.5" customHeight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8282</v>
      </c>
      <c r="O2206" t="s">
        <v>8285</v>
      </c>
      <c r="P2206">
        <f>ROUND(E2206/D2206*100,0)</f>
        <v>100</v>
      </c>
      <c r="Q2206">
        <f t="shared" si="102"/>
        <v>62.5</v>
      </c>
      <c r="S2206" s="13">
        <f t="shared" si="103"/>
        <v>41788.58997685185</v>
      </c>
      <c r="T2206" s="13">
        <f t="shared" si="104"/>
        <v>41818.58997685185</v>
      </c>
    </row>
    <row r="2207" spans="1:20" ht="18.5" customHeight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8282</v>
      </c>
      <c r="O2207" t="s">
        <v>8285</v>
      </c>
      <c r="P2207">
        <f>ROUND(E2207/D2207*100,0)</f>
        <v>156</v>
      </c>
      <c r="Q2207">
        <f t="shared" si="102"/>
        <v>51.92</v>
      </c>
      <c r="S2207" s="13">
        <f t="shared" si="103"/>
        <v>42360.887835648144</v>
      </c>
      <c r="T2207" s="13">
        <f t="shared" si="104"/>
        <v>42390.887835648144</v>
      </c>
    </row>
    <row r="2208" spans="1:20" ht="18.5" customHeight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8267</v>
      </c>
      <c r="O2208" t="s">
        <v>8301</v>
      </c>
      <c r="P2208">
        <f>ROUND(E2208/D2208*100,0)</f>
        <v>12</v>
      </c>
      <c r="Q2208">
        <f t="shared" si="102"/>
        <v>49.8</v>
      </c>
      <c r="S2208" s="13">
        <f t="shared" si="103"/>
        <v>42507.29932870371</v>
      </c>
      <c r="T2208" s="13">
        <f t="shared" si="104"/>
        <v>42538.958333333328</v>
      </c>
    </row>
    <row r="2209" spans="1:20" ht="18.5" customHeight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8282</v>
      </c>
      <c r="O2209" t="s">
        <v>8285</v>
      </c>
      <c r="P2209">
        <f>ROUND(E2209/D2209*100,0)</f>
        <v>104</v>
      </c>
      <c r="Q2209">
        <f t="shared" si="102"/>
        <v>27.07</v>
      </c>
      <c r="S2209" s="13">
        <f t="shared" si="103"/>
        <v>42026.920428240745</v>
      </c>
      <c r="T2209" s="13">
        <f t="shared" si="104"/>
        <v>42056.920428240745</v>
      </c>
    </row>
    <row r="2210" spans="1:20" ht="18.5" customHeight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8282</v>
      </c>
      <c r="O2210" t="s">
        <v>8294</v>
      </c>
      <c r="P2210">
        <f>ROUND(E2210/D2210*100,0)</f>
        <v>5</v>
      </c>
      <c r="Q2210">
        <f t="shared" si="102"/>
        <v>88.64</v>
      </c>
      <c r="S2210" s="13">
        <f t="shared" si="103"/>
        <v>42682.67768518519</v>
      </c>
      <c r="T2210" s="13">
        <f t="shared" si="104"/>
        <v>42712.67768518519</v>
      </c>
    </row>
    <row r="2211" spans="1:20" ht="18.5" customHeight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8280</v>
      </c>
      <c r="O2211" t="s">
        <v>8291</v>
      </c>
      <c r="P2211">
        <f>ROUND(E2211/D2211*100,0)</f>
        <v>145</v>
      </c>
      <c r="Q2211">
        <f t="shared" si="102"/>
        <v>56.14</v>
      </c>
      <c r="S2211" s="13">
        <f t="shared" si="103"/>
        <v>42175.816365740742</v>
      </c>
      <c r="T2211" s="13">
        <f t="shared" si="104"/>
        <v>42205.816365740742</v>
      </c>
    </row>
    <row r="2212" spans="1:20" ht="18.5" customHeight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8286</v>
      </c>
      <c r="O2212" t="s">
        <v>8287</v>
      </c>
      <c r="P2212">
        <f>ROUND(E2212/D2212*100,0)</f>
        <v>102</v>
      </c>
      <c r="Q2212">
        <f t="shared" si="102"/>
        <v>42.24</v>
      </c>
      <c r="S2212" s="13">
        <f t="shared" si="103"/>
        <v>41925.906689814816</v>
      </c>
      <c r="T2212" s="13">
        <f t="shared" si="104"/>
        <v>41955.94835648148</v>
      </c>
    </row>
    <row r="2213" spans="1:20" ht="18.5" customHeight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8282</v>
      </c>
      <c r="O2213" t="s">
        <v>8285</v>
      </c>
      <c r="P2213">
        <f>ROUND(E2213/D2213*100,0)</f>
        <v>175</v>
      </c>
      <c r="Q2213">
        <f t="shared" si="102"/>
        <v>68.06</v>
      </c>
      <c r="S2213" s="13">
        <f t="shared" si="103"/>
        <v>42003.948425925926</v>
      </c>
      <c r="T2213" s="13">
        <f t="shared" si="104"/>
        <v>42028.207638888889</v>
      </c>
    </row>
    <row r="2214" spans="1:20" ht="18.5" customHeight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8282</v>
      </c>
      <c r="O2214" t="s">
        <v>8285</v>
      </c>
      <c r="P2214">
        <f>ROUND(E2214/D2214*100,0)</f>
        <v>4</v>
      </c>
      <c r="Q2214">
        <f t="shared" si="102"/>
        <v>175</v>
      </c>
      <c r="S2214" s="13">
        <f t="shared" si="103"/>
        <v>42508.179965277777</v>
      </c>
      <c r="T2214" s="13">
        <f t="shared" si="104"/>
        <v>42568.179965277777</v>
      </c>
    </row>
    <row r="2215" spans="1:20" ht="18.5" customHeight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8278</v>
      </c>
      <c r="O2215" t="s">
        <v>8304</v>
      </c>
      <c r="P2215">
        <f>ROUND(E2215/D2215*100,0)</f>
        <v>0</v>
      </c>
      <c r="Q2215">
        <f t="shared" si="102"/>
        <v>306</v>
      </c>
      <c r="S2215" s="13">
        <f t="shared" si="103"/>
        <v>42252.277615740735</v>
      </c>
      <c r="T2215" s="13">
        <f t="shared" si="104"/>
        <v>42282.277615740735</v>
      </c>
    </row>
    <row r="2216" spans="1:20" ht="18.5" customHeight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8282</v>
      </c>
      <c r="O2216" t="s">
        <v>8285</v>
      </c>
      <c r="P2216">
        <f>ROUND(E2216/D2216*100,0)</f>
        <v>163</v>
      </c>
      <c r="Q2216">
        <f t="shared" si="102"/>
        <v>58.1</v>
      </c>
      <c r="S2216" s="13">
        <f t="shared" si="103"/>
        <v>40644.159259259257</v>
      </c>
      <c r="T2216" s="13">
        <f t="shared" si="104"/>
        <v>40666.165972222225</v>
      </c>
    </row>
    <row r="2217" spans="1:20" ht="18.5" customHeight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8282</v>
      </c>
      <c r="O2217" t="s">
        <v>8285</v>
      </c>
      <c r="P2217">
        <f>ROUND(E2217/D2217*100,0)</f>
        <v>122</v>
      </c>
      <c r="Q2217">
        <f t="shared" si="102"/>
        <v>60.9</v>
      </c>
      <c r="S2217" s="13">
        <f t="shared" si="103"/>
        <v>42036.24428240741</v>
      </c>
      <c r="T2217" s="13">
        <f t="shared" si="104"/>
        <v>42064.290972222225</v>
      </c>
    </row>
    <row r="2218" spans="1:20" ht="18.5" customHeight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8282</v>
      </c>
      <c r="O2218" t="s">
        <v>8285</v>
      </c>
      <c r="P2218">
        <f>ROUND(E2218/D2218*100,0)</f>
        <v>180</v>
      </c>
      <c r="Q2218">
        <f t="shared" si="102"/>
        <v>43.5</v>
      </c>
      <c r="S2218" s="13">
        <f t="shared" si="103"/>
        <v>41923.354351851849</v>
      </c>
      <c r="T2218" s="13">
        <f t="shared" si="104"/>
        <v>41960.332638888889</v>
      </c>
    </row>
    <row r="2219" spans="1:20" ht="18.5" customHeight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8275</v>
      </c>
      <c r="O2219" t="s">
        <v>8303</v>
      </c>
      <c r="P2219">
        <f>ROUND(E2219/D2219*100,0)</f>
        <v>5</v>
      </c>
      <c r="Q2219">
        <f t="shared" si="102"/>
        <v>71.59</v>
      </c>
      <c r="S2219" s="13">
        <f t="shared" si="103"/>
        <v>42328.779224537036</v>
      </c>
      <c r="T2219" s="13">
        <f t="shared" si="104"/>
        <v>42353.332638888889</v>
      </c>
    </row>
    <row r="2220" spans="1:20" ht="18.5" customHeight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8278</v>
      </c>
      <c r="O2220" t="s">
        <v>8304</v>
      </c>
      <c r="P2220">
        <f>ROUND(E2220/D2220*100,0)</f>
        <v>2</v>
      </c>
      <c r="Q2220">
        <f t="shared" si="102"/>
        <v>202.83</v>
      </c>
      <c r="S2220" s="13">
        <f t="shared" si="103"/>
        <v>42338.675381944442</v>
      </c>
      <c r="T2220" s="13">
        <f t="shared" si="104"/>
        <v>42368.675381944442</v>
      </c>
    </row>
    <row r="2221" spans="1:20" ht="18.5" customHeight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8282</v>
      </c>
      <c r="O2221" t="s">
        <v>8285</v>
      </c>
      <c r="P2221">
        <f>ROUND(E2221/D2221*100,0)</f>
        <v>124</v>
      </c>
      <c r="Q2221">
        <f t="shared" si="102"/>
        <v>45.04</v>
      </c>
      <c r="S2221" s="13">
        <f t="shared" si="103"/>
        <v>42011.202581018515</v>
      </c>
      <c r="T2221" s="13">
        <f t="shared" si="104"/>
        <v>42038.185416666667</v>
      </c>
    </row>
    <row r="2222" spans="1:20" ht="18.5" customHeight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8286</v>
      </c>
      <c r="O2222" t="s">
        <v>8290</v>
      </c>
      <c r="P2222">
        <f>ROUND(E2222/D2222*100,0)</f>
        <v>101</v>
      </c>
      <c r="Q2222">
        <f t="shared" si="102"/>
        <v>52.83</v>
      </c>
      <c r="S2222" s="13">
        <f t="shared" si="103"/>
        <v>41607.83085648148</v>
      </c>
      <c r="T2222" s="13">
        <f t="shared" si="104"/>
        <v>41640.226388888892</v>
      </c>
    </row>
    <row r="2223" spans="1:20" ht="18.5" customHeight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8280</v>
      </c>
      <c r="O2223" t="s">
        <v>8281</v>
      </c>
      <c r="P2223">
        <f>ROUND(E2223/D2223*100,0)</f>
        <v>120</v>
      </c>
      <c r="Q2223">
        <f t="shared" si="102"/>
        <v>48.09</v>
      </c>
      <c r="S2223" s="13">
        <f t="shared" si="103"/>
        <v>41648.396192129629</v>
      </c>
      <c r="T2223" s="13">
        <f t="shared" si="104"/>
        <v>41678.396192129629</v>
      </c>
    </row>
    <row r="2224" spans="1:20" ht="18.5" customHeight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8286</v>
      </c>
      <c r="O2224" t="s">
        <v>8309</v>
      </c>
      <c r="P2224">
        <f>ROUND(E2224/D2224*100,0)</f>
        <v>24</v>
      </c>
      <c r="Q2224">
        <f t="shared" si="102"/>
        <v>109.18</v>
      </c>
      <c r="S2224" s="13">
        <f t="shared" si="103"/>
        <v>40088.105393518519</v>
      </c>
      <c r="T2224" s="13">
        <f t="shared" si="104"/>
        <v>40148.207638888889</v>
      </c>
    </row>
    <row r="2225" spans="1:20" ht="18.5" customHeight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8286</v>
      </c>
      <c r="O2225" t="s">
        <v>8295</v>
      </c>
      <c r="P2225">
        <f>ROUND(E2225/D2225*100,0)</f>
        <v>100</v>
      </c>
      <c r="Q2225">
        <f t="shared" si="102"/>
        <v>50</v>
      </c>
      <c r="S2225" s="13">
        <f t="shared" si="103"/>
        <v>42291.581377314811</v>
      </c>
      <c r="T2225" s="13">
        <f t="shared" si="104"/>
        <v>42333.623043981483</v>
      </c>
    </row>
    <row r="2226" spans="1:20" ht="18.5" customHeight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8282</v>
      </c>
      <c r="O2226" t="s">
        <v>8285</v>
      </c>
      <c r="P2226">
        <f>ROUND(E2226/D2226*100,0)</f>
        <v>141</v>
      </c>
      <c r="Q2226">
        <f t="shared" si="102"/>
        <v>52.17</v>
      </c>
      <c r="S2226" s="13">
        <f t="shared" si="103"/>
        <v>42423.050613425927</v>
      </c>
      <c r="T2226" s="13">
        <f t="shared" si="104"/>
        <v>42443.008946759262</v>
      </c>
    </row>
    <row r="2227" spans="1:20" ht="18.5" customHeight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8286</v>
      </c>
      <c r="O2227" t="s">
        <v>8297</v>
      </c>
      <c r="P2227">
        <f>ROUND(E2227/D2227*100,0)</f>
        <v>100</v>
      </c>
      <c r="Q2227">
        <f t="shared" si="102"/>
        <v>42.86</v>
      </c>
      <c r="S2227" s="13">
        <f t="shared" si="103"/>
        <v>40688.024618055555</v>
      </c>
      <c r="T2227" s="13">
        <f t="shared" si="104"/>
        <v>40708.024618055555</v>
      </c>
    </row>
    <row r="2228" spans="1:20" ht="18.5" customHeight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8286</v>
      </c>
      <c r="O2228" t="s">
        <v>8287</v>
      </c>
      <c r="P2228">
        <f>ROUND(E2228/D2228*100,0)</f>
        <v>133</v>
      </c>
      <c r="Q2228">
        <f t="shared" si="102"/>
        <v>28.57</v>
      </c>
      <c r="S2228" s="13">
        <f t="shared" si="103"/>
        <v>42058.941736111112</v>
      </c>
      <c r="T2228" s="13">
        <f t="shared" si="104"/>
        <v>42088.90006944444</v>
      </c>
    </row>
    <row r="2229" spans="1:20" ht="18.5" customHeight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8282</v>
      </c>
      <c r="O2229" t="s">
        <v>8285</v>
      </c>
      <c r="P2229">
        <f>ROUND(E2229/D2229*100,0)</f>
        <v>120</v>
      </c>
      <c r="Q2229">
        <f t="shared" si="102"/>
        <v>66.67</v>
      </c>
      <c r="S2229" s="13">
        <f t="shared" si="103"/>
        <v>42026.924976851849</v>
      </c>
      <c r="T2229" s="13">
        <f t="shared" si="104"/>
        <v>42052.207638888889</v>
      </c>
    </row>
    <row r="2230" spans="1:20" ht="18.5" customHeight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8282</v>
      </c>
      <c r="O2230" t="s">
        <v>8285</v>
      </c>
      <c r="P2230">
        <f>ROUND(E2230/D2230*100,0)</f>
        <v>171</v>
      </c>
      <c r="Q2230">
        <f t="shared" si="102"/>
        <v>52.17</v>
      </c>
      <c r="S2230" s="13">
        <f t="shared" si="103"/>
        <v>42452.916481481487</v>
      </c>
      <c r="T2230" s="13">
        <f t="shared" si="104"/>
        <v>42473.554166666669</v>
      </c>
    </row>
    <row r="2231" spans="1:20" ht="18.5" customHeight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8282</v>
      </c>
      <c r="O2231" t="s">
        <v>8285</v>
      </c>
      <c r="P2231">
        <f>ROUND(E2231/D2231*100,0)</f>
        <v>100</v>
      </c>
      <c r="Q2231">
        <f t="shared" si="102"/>
        <v>31.58</v>
      </c>
      <c r="S2231" s="13">
        <f t="shared" si="103"/>
        <v>41822.90488425926</v>
      </c>
      <c r="T2231" s="13">
        <f t="shared" si="104"/>
        <v>41844.291666666664</v>
      </c>
    </row>
    <row r="2232" spans="1:20" ht="18.5" customHeight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8282</v>
      </c>
      <c r="O2232" t="s">
        <v>8285</v>
      </c>
      <c r="P2232">
        <f>ROUND(E2232/D2232*100,0)</f>
        <v>120</v>
      </c>
      <c r="Q2232">
        <f t="shared" si="102"/>
        <v>31.5</v>
      </c>
      <c r="S2232" s="13">
        <f t="shared" si="103"/>
        <v>41808.198518518519</v>
      </c>
      <c r="T2232" s="13">
        <f t="shared" si="104"/>
        <v>41838.198518518519</v>
      </c>
    </row>
    <row r="2233" spans="1:20" ht="18.5" customHeight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8282</v>
      </c>
      <c r="O2233" t="s">
        <v>8285</v>
      </c>
      <c r="P2233">
        <f>ROUND(E2233/D2233*100,0)</f>
        <v>239</v>
      </c>
      <c r="Q2233">
        <f t="shared" si="102"/>
        <v>26.02</v>
      </c>
      <c r="S2233" s="13">
        <f t="shared" si="103"/>
        <v>42032.716145833328</v>
      </c>
      <c r="T2233" s="13">
        <f t="shared" si="104"/>
        <v>42062.716145833328</v>
      </c>
    </row>
    <row r="2234" spans="1:20" ht="18.5" customHeight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8286</v>
      </c>
      <c r="O2234" t="s">
        <v>8287</v>
      </c>
      <c r="P2234">
        <f>ROUND(E2234/D2234*100,0)</f>
        <v>119</v>
      </c>
      <c r="Q2234">
        <f t="shared" si="102"/>
        <v>27.56</v>
      </c>
      <c r="S2234" s="13">
        <f t="shared" si="103"/>
        <v>41025.874201388891</v>
      </c>
      <c r="T2234" s="13">
        <f t="shared" si="104"/>
        <v>41039.708333333336</v>
      </c>
    </row>
    <row r="2235" spans="1:20" ht="18.5" customHeight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8282</v>
      </c>
      <c r="O2235" t="s">
        <v>8283</v>
      </c>
      <c r="P2235">
        <f>ROUND(E2235/D2235*100,0)</f>
        <v>30</v>
      </c>
      <c r="Q2235">
        <f t="shared" si="102"/>
        <v>237</v>
      </c>
      <c r="S2235" s="13">
        <f t="shared" si="103"/>
        <v>42006.908692129626</v>
      </c>
      <c r="T2235" s="13">
        <f t="shared" si="104"/>
        <v>42038.083333333328</v>
      </c>
    </row>
    <row r="2236" spans="1:20" ht="18.5" customHeight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8282</v>
      </c>
      <c r="O2236" t="s">
        <v>8285</v>
      </c>
      <c r="P2236">
        <f>ROUND(E2236/D2236*100,0)</f>
        <v>108</v>
      </c>
      <c r="Q2236">
        <f t="shared" si="102"/>
        <v>79</v>
      </c>
      <c r="S2236" s="13">
        <f t="shared" si="103"/>
        <v>41856.715069444443</v>
      </c>
      <c r="T2236" s="13">
        <f t="shared" si="104"/>
        <v>41877.715069444443</v>
      </c>
    </row>
    <row r="2237" spans="1:20" ht="18.5" customHeight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8282</v>
      </c>
      <c r="O2237" t="s">
        <v>8283</v>
      </c>
      <c r="P2237">
        <f>ROUND(E2237/D2237*100,0)</f>
        <v>1</v>
      </c>
      <c r="Q2237">
        <f t="shared" si="102"/>
        <v>56.34</v>
      </c>
      <c r="S2237" s="13">
        <f t="shared" si="103"/>
        <v>42255.619351851856</v>
      </c>
      <c r="T2237" s="13">
        <f t="shared" si="104"/>
        <v>42292.916666666672</v>
      </c>
    </row>
    <row r="2238" spans="1:20" ht="18.5" customHeight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8286</v>
      </c>
      <c r="O2238" t="s">
        <v>8290</v>
      </c>
      <c r="P2238">
        <f>ROUND(E2238/D2238*100,0)</f>
        <v>118</v>
      </c>
      <c r="Q2238">
        <f t="shared" si="102"/>
        <v>47.2</v>
      </c>
      <c r="S2238" s="13">
        <f t="shared" si="103"/>
        <v>41243.367303240739</v>
      </c>
      <c r="T2238" s="13">
        <f t="shared" si="104"/>
        <v>41283.367303240739</v>
      </c>
    </row>
    <row r="2239" spans="1:20" ht="18.5" customHeight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8286</v>
      </c>
      <c r="O2239" t="s">
        <v>8297</v>
      </c>
      <c r="P2239">
        <f>ROUND(E2239/D2239*100,0)</f>
        <v>118</v>
      </c>
      <c r="Q2239">
        <f t="shared" si="102"/>
        <v>47</v>
      </c>
      <c r="S2239" s="13">
        <f t="shared" si="103"/>
        <v>41802.757719907408</v>
      </c>
      <c r="T2239" s="13">
        <f t="shared" si="104"/>
        <v>41832.757719907408</v>
      </c>
    </row>
    <row r="2240" spans="1:20" ht="18.5" customHeight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8282</v>
      </c>
      <c r="O2240" t="s">
        <v>8285</v>
      </c>
      <c r="P2240">
        <f>ROUND(E2240/D2240*100,0)</f>
        <v>131</v>
      </c>
      <c r="Q2240">
        <f t="shared" si="102"/>
        <v>97.92</v>
      </c>
      <c r="S2240" s="13">
        <f t="shared" si="103"/>
        <v>41974.743148148147</v>
      </c>
      <c r="T2240" s="13">
        <f t="shared" si="104"/>
        <v>42004.743148148147</v>
      </c>
    </row>
    <row r="2241" spans="1:20" ht="18.5" customHeight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8275</v>
      </c>
      <c r="O2241" t="s">
        <v>8293</v>
      </c>
      <c r="P2241">
        <f>ROUND(E2241/D2241*100,0)</f>
        <v>8</v>
      </c>
      <c r="Q2241">
        <f t="shared" si="102"/>
        <v>23.96</v>
      </c>
      <c r="S2241" s="13">
        <f t="shared" si="103"/>
        <v>42151.189525462964</v>
      </c>
      <c r="T2241" s="13">
        <f t="shared" si="104"/>
        <v>42181.189525462964</v>
      </c>
    </row>
    <row r="2242" spans="1:20" ht="18.5" customHeight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8278</v>
      </c>
      <c r="O2242" t="s">
        <v>8304</v>
      </c>
      <c r="P2242">
        <f>ROUND(E2242/D2242*100,0)</f>
        <v>39</v>
      </c>
      <c r="Q2242">
        <f t="shared" si="102"/>
        <v>83.57</v>
      </c>
      <c r="S2242" s="13">
        <f t="shared" si="103"/>
        <v>42240.840289351851</v>
      </c>
      <c r="T2242" s="13">
        <f t="shared" si="104"/>
        <v>42270.840289351851</v>
      </c>
    </row>
    <row r="2243" spans="1:20" ht="18.5" customHeight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8282</v>
      </c>
      <c r="O2243" t="s">
        <v>8285</v>
      </c>
      <c r="P2243">
        <f>ROUND(E2243/D2243*100,0)</f>
        <v>117</v>
      </c>
      <c r="Q2243">
        <f t="shared" ref="Q2243:Q2306" si="105">IFERROR(ROUND(E2243/L2243,2),0)</f>
        <v>44.92</v>
      </c>
      <c r="S2243" s="13">
        <f t="shared" ref="S2243:S2306" si="106">(((J2243/60)/60)/24)+DATE(1970,1,1)</f>
        <v>41837.323009259257</v>
      </c>
      <c r="T2243" s="13">
        <f t="shared" ref="T2243:T2306" si="107">(((I2243/60)/60)/24)+DATE(1970,1,1)</f>
        <v>41847.958333333336</v>
      </c>
    </row>
    <row r="2244" spans="1:20" ht="18.5" customHeight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8275</v>
      </c>
      <c r="O2244" t="s">
        <v>8276</v>
      </c>
      <c r="P2244">
        <f>ROUND(E2244/D2244*100,0)</f>
        <v>1165</v>
      </c>
      <c r="Q2244">
        <f t="shared" si="105"/>
        <v>41.61</v>
      </c>
      <c r="S2244" s="13">
        <f t="shared" si="106"/>
        <v>42710.824618055558</v>
      </c>
      <c r="T2244" s="13">
        <f t="shared" si="107"/>
        <v>42740.824618055558</v>
      </c>
    </row>
    <row r="2245" spans="1:20" ht="18.5" customHeight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8267</v>
      </c>
      <c r="O2245" t="s">
        <v>8269</v>
      </c>
      <c r="P2245">
        <f>ROUND(E2245/D2245*100,0)</f>
        <v>2</v>
      </c>
      <c r="Q2245">
        <f t="shared" si="105"/>
        <v>37.450000000000003</v>
      </c>
      <c r="S2245" s="13">
        <f t="shared" si="106"/>
        <v>42746.096585648149</v>
      </c>
      <c r="T2245" s="13">
        <f t="shared" si="107"/>
        <v>42776.096585648149</v>
      </c>
    </row>
    <row r="2246" spans="1:20" ht="18.5" customHeight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8282</v>
      </c>
      <c r="O2246" t="s">
        <v>8285</v>
      </c>
      <c r="P2246">
        <f>ROUND(E2246/D2246*100,0)</f>
        <v>17</v>
      </c>
      <c r="Q2246">
        <f t="shared" si="105"/>
        <v>82.57</v>
      </c>
      <c r="S2246" s="13">
        <f t="shared" si="106"/>
        <v>41842.828680555554</v>
      </c>
      <c r="T2246" s="13">
        <f t="shared" si="107"/>
        <v>41882.827650462961</v>
      </c>
    </row>
    <row r="2247" spans="1:20" ht="18.5" customHeight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8278</v>
      </c>
      <c r="O2247" t="s">
        <v>8304</v>
      </c>
      <c r="P2247">
        <f>ROUND(E2247/D2247*100,0)</f>
        <v>4</v>
      </c>
      <c r="Q2247">
        <f t="shared" si="105"/>
        <v>60.79</v>
      </c>
      <c r="S2247" s="13">
        <f t="shared" si="106"/>
        <v>42061.154930555553</v>
      </c>
      <c r="T2247" s="13">
        <f t="shared" si="107"/>
        <v>42091.113263888896</v>
      </c>
    </row>
    <row r="2248" spans="1:20" ht="18.5" customHeight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8282</v>
      </c>
      <c r="O2248" t="s">
        <v>8285</v>
      </c>
      <c r="P2248">
        <f>ROUND(E2248/D2248*100,0)</f>
        <v>115</v>
      </c>
      <c r="Q2248">
        <f t="shared" si="105"/>
        <v>50</v>
      </c>
      <c r="S2248" s="13">
        <f t="shared" si="106"/>
        <v>41881.453587962962</v>
      </c>
      <c r="T2248" s="13">
        <f t="shared" si="107"/>
        <v>41911.453587962962</v>
      </c>
    </row>
    <row r="2249" spans="1:20" ht="18.5" customHeight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8282</v>
      </c>
      <c r="O2249" t="s">
        <v>8294</v>
      </c>
      <c r="P2249">
        <f>ROUND(E2249/D2249*100,0)</f>
        <v>115</v>
      </c>
      <c r="Q2249">
        <f t="shared" si="105"/>
        <v>115</v>
      </c>
      <c r="S2249" s="13">
        <f t="shared" si="106"/>
        <v>42531.980694444443</v>
      </c>
      <c r="T2249" s="13">
        <f t="shared" si="107"/>
        <v>42561.980694444443</v>
      </c>
    </row>
    <row r="2250" spans="1:20" ht="18.5" customHeight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8272</v>
      </c>
      <c r="O2250" t="s">
        <v>8273</v>
      </c>
      <c r="P2250">
        <f>ROUND(E2250/D2250*100,0)</f>
        <v>46</v>
      </c>
      <c r="Q2250">
        <f t="shared" si="105"/>
        <v>88.31</v>
      </c>
      <c r="S2250" s="13">
        <f t="shared" si="106"/>
        <v>41930.218657407408</v>
      </c>
      <c r="T2250" s="13">
        <f t="shared" si="107"/>
        <v>41972.624305555553</v>
      </c>
    </row>
    <row r="2251" spans="1:20" ht="18.5" customHeight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8272</v>
      </c>
      <c r="O2251" t="s">
        <v>8273</v>
      </c>
      <c r="P2251">
        <f>ROUND(E2251/D2251*100,0)</f>
        <v>115</v>
      </c>
      <c r="Q2251">
        <f t="shared" si="105"/>
        <v>42.48</v>
      </c>
      <c r="S2251" s="13">
        <f t="shared" si="106"/>
        <v>42505.955925925926</v>
      </c>
      <c r="T2251" s="13">
        <f t="shared" si="107"/>
        <v>42565.955925925926</v>
      </c>
    </row>
    <row r="2252" spans="1:20" ht="18.5" customHeight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8286</v>
      </c>
      <c r="O2252" t="s">
        <v>8287</v>
      </c>
      <c r="P2252">
        <f>ROUND(E2252/D2252*100,0)</f>
        <v>115</v>
      </c>
      <c r="Q2252">
        <f t="shared" si="105"/>
        <v>57.25</v>
      </c>
      <c r="S2252" s="13">
        <f t="shared" si="106"/>
        <v>40920.904895833337</v>
      </c>
      <c r="T2252" s="13">
        <f t="shared" si="107"/>
        <v>40951.904895833337</v>
      </c>
    </row>
    <row r="2253" spans="1:20" ht="18.5" customHeight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8282</v>
      </c>
      <c r="O2253" t="s">
        <v>8283</v>
      </c>
      <c r="P2253">
        <f>ROUND(E2253/D2253*100,0)</f>
        <v>6</v>
      </c>
      <c r="Q2253">
        <f t="shared" si="105"/>
        <v>163.57</v>
      </c>
      <c r="S2253" s="13">
        <f t="shared" si="106"/>
        <v>42787.862430555557</v>
      </c>
      <c r="T2253" s="13">
        <f t="shared" si="107"/>
        <v>42830.820763888885</v>
      </c>
    </row>
    <row r="2254" spans="1:20" ht="18.5" customHeight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8282</v>
      </c>
      <c r="O2254" t="s">
        <v>8285</v>
      </c>
      <c r="P2254">
        <f>ROUND(E2254/D2254*100,0)</f>
        <v>115</v>
      </c>
      <c r="Q2254">
        <f t="shared" si="105"/>
        <v>18.77</v>
      </c>
      <c r="S2254" s="13">
        <f t="shared" si="106"/>
        <v>42103.535254629634</v>
      </c>
      <c r="T2254" s="13">
        <f t="shared" si="107"/>
        <v>42117.535254629634</v>
      </c>
    </row>
    <row r="2255" spans="1:20" ht="18.5" customHeight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8282</v>
      </c>
      <c r="O2255" t="s">
        <v>8294</v>
      </c>
      <c r="P2255">
        <f>ROUND(E2255/D2255*100,0)</f>
        <v>11</v>
      </c>
      <c r="Q2255">
        <f t="shared" si="105"/>
        <v>286.25</v>
      </c>
      <c r="S2255" s="13">
        <f t="shared" si="106"/>
        <v>42009.493263888886</v>
      </c>
      <c r="T2255" s="13">
        <f t="shared" si="107"/>
        <v>42039.493263888886</v>
      </c>
    </row>
    <row r="2256" spans="1:20" ht="18.5" customHeight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8282</v>
      </c>
      <c r="O2256" t="s">
        <v>8285</v>
      </c>
      <c r="P2256">
        <f>ROUND(E2256/D2256*100,0)</f>
        <v>38</v>
      </c>
      <c r="Q2256">
        <f t="shared" si="105"/>
        <v>81.569999999999993</v>
      </c>
      <c r="S2256" s="13">
        <f t="shared" si="106"/>
        <v>41850.863252314812</v>
      </c>
      <c r="T2256" s="13">
        <f t="shared" si="107"/>
        <v>41880.863252314812</v>
      </c>
    </row>
    <row r="2257" spans="1:20" ht="18.5" customHeight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8282</v>
      </c>
      <c r="O2257" t="s">
        <v>8285</v>
      </c>
      <c r="P2257">
        <f>ROUND(E2257/D2257*100,0)</f>
        <v>119</v>
      </c>
      <c r="Q2257">
        <f t="shared" si="105"/>
        <v>42.3</v>
      </c>
      <c r="S2257" s="13">
        <f t="shared" si="106"/>
        <v>41884.599849537037</v>
      </c>
      <c r="T2257" s="13">
        <f t="shared" si="107"/>
        <v>41900.165972222225</v>
      </c>
    </row>
    <row r="2258" spans="1:20" ht="18.5" customHeight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8286</v>
      </c>
      <c r="O2258" t="s">
        <v>8288</v>
      </c>
      <c r="P2258">
        <f>ROUND(E2258/D2258*100,0)</f>
        <v>152</v>
      </c>
      <c r="Q2258">
        <f t="shared" si="105"/>
        <v>42.22</v>
      </c>
      <c r="S2258" s="13">
        <f t="shared" si="106"/>
        <v>41031.82163194444</v>
      </c>
      <c r="T2258" s="13">
        <f t="shared" si="107"/>
        <v>41061.82163194444</v>
      </c>
    </row>
    <row r="2259" spans="1:20" ht="18.5" customHeight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8267</v>
      </c>
      <c r="O2259" t="s">
        <v>8269</v>
      </c>
      <c r="P2259">
        <f>ROUND(E2259/D2259*100,0)</f>
        <v>11</v>
      </c>
      <c r="Q2259">
        <f t="shared" si="105"/>
        <v>29.89</v>
      </c>
      <c r="S2259" s="13">
        <f t="shared" si="106"/>
        <v>42611.613564814819</v>
      </c>
      <c r="T2259" s="13">
        <f t="shared" si="107"/>
        <v>42651.613564814819</v>
      </c>
    </row>
    <row r="2260" spans="1:20" ht="18.5" customHeight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8267</v>
      </c>
      <c r="O2260" t="s">
        <v>8269</v>
      </c>
      <c r="P2260">
        <f>ROUND(E2260/D2260*100,0)</f>
        <v>1</v>
      </c>
      <c r="Q2260">
        <f t="shared" si="105"/>
        <v>102.73</v>
      </c>
      <c r="S2260" s="13">
        <f t="shared" si="106"/>
        <v>41974.791990740734</v>
      </c>
      <c r="T2260" s="13">
        <f t="shared" si="107"/>
        <v>42019.791990740734</v>
      </c>
    </row>
    <row r="2261" spans="1:20" ht="18.5" customHeight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8286</v>
      </c>
      <c r="O2261" t="s">
        <v>8290</v>
      </c>
      <c r="P2261">
        <f>ROUND(E2261/D2261*100,0)</f>
        <v>113</v>
      </c>
      <c r="Q2261">
        <f t="shared" si="105"/>
        <v>66.47</v>
      </c>
      <c r="S2261" s="13">
        <f t="shared" si="106"/>
        <v>41321.339583333334</v>
      </c>
      <c r="T2261" s="13">
        <f t="shared" si="107"/>
        <v>41328.339583333334</v>
      </c>
    </row>
    <row r="2262" spans="1:20" ht="18.5" customHeight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8286</v>
      </c>
      <c r="O2262" t="s">
        <v>8288</v>
      </c>
      <c r="P2262">
        <f>ROUND(E2262/D2262*100,0)</f>
        <v>103</v>
      </c>
      <c r="Q2262">
        <f t="shared" si="105"/>
        <v>33.24</v>
      </c>
      <c r="S2262" s="13">
        <f t="shared" si="106"/>
        <v>40997.257222222222</v>
      </c>
      <c r="T2262" s="13">
        <f t="shared" si="107"/>
        <v>41015.257222222222</v>
      </c>
    </row>
    <row r="2263" spans="1:20" ht="18.5" customHeight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8282</v>
      </c>
      <c r="O2263" t="s">
        <v>8285</v>
      </c>
      <c r="P2263">
        <f>ROUND(E2263/D2263*100,0)</f>
        <v>113</v>
      </c>
      <c r="Q2263">
        <f t="shared" si="105"/>
        <v>66.47</v>
      </c>
      <c r="S2263" s="13">
        <f t="shared" si="106"/>
        <v>42661.132245370376</v>
      </c>
      <c r="T2263" s="13">
        <f t="shared" si="107"/>
        <v>42693.916666666672</v>
      </c>
    </row>
    <row r="2264" spans="1:20" ht="18.5" customHeight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8278</v>
      </c>
      <c r="O2264" t="s">
        <v>8304</v>
      </c>
      <c r="P2264">
        <f>ROUND(E2264/D2264*100,0)</f>
        <v>23</v>
      </c>
      <c r="Q2264">
        <f t="shared" si="105"/>
        <v>56.3</v>
      </c>
      <c r="S2264" s="13">
        <f t="shared" si="106"/>
        <v>42595.585358796292</v>
      </c>
      <c r="T2264" s="13">
        <f t="shared" si="107"/>
        <v>42616.585358796292</v>
      </c>
    </row>
    <row r="2265" spans="1:20" ht="18.5" customHeight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8282</v>
      </c>
      <c r="O2265" t="s">
        <v>8285</v>
      </c>
      <c r="P2265">
        <f>ROUND(E2265/D2265*100,0)</f>
        <v>38</v>
      </c>
      <c r="Q2265">
        <f t="shared" si="105"/>
        <v>86.62</v>
      </c>
      <c r="S2265" s="13">
        <f t="shared" si="106"/>
        <v>41865.878657407404</v>
      </c>
      <c r="T2265" s="13">
        <f t="shared" si="107"/>
        <v>41925.878657407404</v>
      </c>
    </row>
    <row r="2266" spans="1:20" ht="18.5" customHeight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8282</v>
      </c>
      <c r="O2266" t="s">
        <v>8285</v>
      </c>
      <c r="P2266">
        <f>ROUND(E2266/D2266*100,0)</f>
        <v>102</v>
      </c>
      <c r="Q2266">
        <f t="shared" si="105"/>
        <v>59.21</v>
      </c>
      <c r="S2266" s="13">
        <f t="shared" si="106"/>
        <v>42073.660694444443</v>
      </c>
      <c r="T2266" s="13">
        <f t="shared" si="107"/>
        <v>42095.165972222225</v>
      </c>
    </row>
    <row r="2267" spans="1:20" ht="18.5" customHeight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8286</v>
      </c>
      <c r="O2267" t="s">
        <v>8287</v>
      </c>
      <c r="P2267">
        <f>ROUND(E2267/D2267*100,0)</f>
        <v>187</v>
      </c>
      <c r="Q2267">
        <f t="shared" si="105"/>
        <v>38.74</v>
      </c>
      <c r="S2267" s="13">
        <f t="shared" si="106"/>
        <v>41059.118993055556</v>
      </c>
      <c r="T2267" s="13">
        <f t="shared" si="107"/>
        <v>41075.165972222225</v>
      </c>
    </row>
    <row r="2268" spans="1:20" ht="18.5" customHeight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8282</v>
      </c>
      <c r="O2268" t="s">
        <v>8285</v>
      </c>
      <c r="P2268">
        <f>ROUND(E2268/D2268*100,0)</f>
        <v>112</v>
      </c>
      <c r="Q2268">
        <f t="shared" si="105"/>
        <v>58.95</v>
      </c>
      <c r="S2268" s="13">
        <f t="shared" si="106"/>
        <v>42572.61681712963</v>
      </c>
      <c r="T2268" s="13">
        <f t="shared" si="107"/>
        <v>42589.125</v>
      </c>
    </row>
    <row r="2269" spans="1:20" ht="18.5" customHeight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8282</v>
      </c>
      <c r="O2269" t="s">
        <v>8285</v>
      </c>
      <c r="P2269">
        <f>ROUND(E2269/D2269*100,0)</f>
        <v>112</v>
      </c>
      <c r="Q2269">
        <f t="shared" si="105"/>
        <v>62.17</v>
      </c>
      <c r="S2269" s="13">
        <f t="shared" si="106"/>
        <v>42374.651504629626</v>
      </c>
      <c r="T2269" s="13">
        <f t="shared" si="107"/>
        <v>42384.651504629626</v>
      </c>
    </row>
    <row r="2270" spans="1:20" ht="18.5" customHeight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8282</v>
      </c>
      <c r="O2270" t="s">
        <v>8285</v>
      </c>
      <c r="P2270">
        <f>ROUND(E2270/D2270*100,0)</f>
        <v>106</v>
      </c>
      <c r="Q2270">
        <f t="shared" si="105"/>
        <v>61.94</v>
      </c>
      <c r="S2270" s="13">
        <f t="shared" si="106"/>
        <v>42499.039629629624</v>
      </c>
      <c r="T2270" s="13">
        <f t="shared" si="107"/>
        <v>42529.039629629624</v>
      </c>
    </row>
    <row r="2271" spans="1:20" ht="18.5" customHeight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8282</v>
      </c>
      <c r="O2271" t="s">
        <v>8285</v>
      </c>
      <c r="P2271">
        <f>ROUND(E2271/D2271*100,0)</f>
        <v>223</v>
      </c>
      <c r="Q2271">
        <f t="shared" si="105"/>
        <v>61.94</v>
      </c>
      <c r="S2271" s="13">
        <f t="shared" si="106"/>
        <v>41830.545694444445</v>
      </c>
      <c r="T2271" s="13">
        <f t="shared" si="107"/>
        <v>41859.936111111114</v>
      </c>
    </row>
    <row r="2272" spans="1:20" ht="18.5" customHeight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8286</v>
      </c>
      <c r="O2272" t="s">
        <v>8287</v>
      </c>
      <c r="P2272">
        <f>ROUND(E2272/D2272*100,0)</f>
        <v>171</v>
      </c>
      <c r="Q2272">
        <f t="shared" si="105"/>
        <v>35.840000000000003</v>
      </c>
      <c r="S2272" s="13">
        <f t="shared" si="106"/>
        <v>40670.507326388892</v>
      </c>
      <c r="T2272" s="13">
        <f t="shared" si="107"/>
        <v>40709.165972222225</v>
      </c>
    </row>
    <row r="2273" spans="1:20" ht="18.5" customHeight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8282</v>
      </c>
      <c r="O2273" t="s">
        <v>8285</v>
      </c>
      <c r="P2273">
        <f>ROUND(E2273/D2273*100,0)</f>
        <v>111</v>
      </c>
      <c r="Q2273">
        <f t="shared" si="105"/>
        <v>58.42</v>
      </c>
      <c r="S2273" s="13">
        <f t="shared" si="106"/>
        <v>41869.740671296298</v>
      </c>
      <c r="T2273" s="13">
        <f t="shared" si="107"/>
        <v>41899.740671296298</v>
      </c>
    </row>
    <row r="2274" spans="1:20" ht="18.5" customHeight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8267</v>
      </c>
      <c r="O2274" t="s">
        <v>8269</v>
      </c>
      <c r="P2274">
        <f>ROUND(E2274/D2274*100,0)</f>
        <v>4</v>
      </c>
      <c r="Q2274">
        <f t="shared" si="105"/>
        <v>65.180000000000007</v>
      </c>
      <c r="S2274" s="13">
        <f t="shared" si="106"/>
        <v>42481.376597222217</v>
      </c>
      <c r="T2274" s="13">
        <f t="shared" si="107"/>
        <v>42511.376597222217</v>
      </c>
    </row>
    <row r="2275" spans="1:20" ht="18.5" customHeight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8280</v>
      </c>
      <c r="O2275" t="s">
        <v>8302</v>
      </c>
      <c r="P2275">
        <f>ROUND(E2275/D2275*100,0)</f>
        <v>111</v>
      </c>
      <c r="Q2275">
        <f t="shared" si="105"/>
        <v>73.73</v>
      </c>
      <c r="S2275" s="13">
        <f t="shared" si="106"/>
        <v>41065.858067129629</v>
      </c>
      <c r="T2275" s="13">
        <f t="shared" si="107"/>
        <v>41093.875</v>
      </c>
    </row>
    <row r="2276" spans="1:20" ht="18.5" customHeight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8282</v>
      </c>
      <c r="O2276" t="s">
        <v>8285</v>
      </c>
      <c r="P2276">
        <f>ROUND(E2276/D2276*100,0)</f>
        <v>221</v>
      </c>
      <c r="Q2276">
        <f t="shared" si="105"/>
        <v>61.39</v>
      </c>
      <c r="S2276" s="13">
        <f t="shared" si="106"/>
        <v>42107.067557870367</v>
      </c>
      <c r="T2276" s="13">
        <f t="shared" si="107"/>
        <v>42137.067557870367</v>
      </c>
    </row>
    <row r="2277" spans="1:20" ht="18.5" customHeight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8282</v>
      </c>
      <c r="O2277" t="s">
        <v>8285</v>
      </c>
      <c r="P2277">
        <f>ROUND(E2277/D2277*100,0)</f>
        <v>16</v>
      </c>
      <c r="Q2277">
        <f t="shared" si="105"/>
        <v>91.83</v>
      </c>
      <c r="S2277" s="13">
        <f t="shared" si="106"/>
        <v>42538.968310185184</v>
      </c>
      <c r="T2277" s="13">
        <f t="shared" si="107"/>
        <v>42568.029861111107</v>
      </c>
    </row>
    <row r="2278" spans="1:20" ht="18.5" customHeight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8267</v>
      </c>
      <c r="O2278" t="s">
        <v>8301</v>
      </c>
      <c r="P2278">
        <f>ROUND(E2278/D2278*100,0)</f>
        <v>15</v>
      </c>
      <c r="Q2278">
        <f t="shared" si="105"/>
        <v>367</v>
      </c>
      <c r="S2278" s="13">
        <f t="shared" si="106"/>
        <v>42159.649583333332</v>
      </c>
      <c r="T2278" s="13">
        <f t="shared" si="107"/>
        <v>42219.649583333332</v>
      </c>
    </row>
    <row r="2279" spans="1:20" ht="18.5" customHeight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8282</v>
      </c>
      <c r="O2279" t="s">
        <v>8285</v>
      </c>
      <c r="P2279">
        <f>ROUND(E2279/D2279*100,0)</f>
        <v>110</v>
      </c>
      <c r="Q2279">
        <f t="shared" si="105"/>
        <v>40.78</v>
      </c>
      <c r="S2279" s="13">
        <f t="shared" si="106"/>
        <v>41866.79886574074</v>
      </c>
      <c r="T2279" s="13">
        <f t="shared" si="107"/>
        <v>41885.207638888889</v>
      </c>
    </row>
    <row r="2280" spans="1:20" ht="18.5" customHeight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8286</v>
      </c>
      <c r="O2280" t="s">
        <v>8300</v>
      </c>
      <c r="P2280">
        <f>ROUND(E2280/D2280*100,0)</f>
        <v>110</v>
      </c>
      <c r="Q2280">
        <f t="shared" si="105"/>
        <v>100</v>
      </c>
      <c r="S2280" s="13">
        <f t="shared" si="106"/>
        <v>40696.648784722223</v>
      </c>
      <c r="T2280" s="13">
        <f t="shared" si="107"/>
        <v>40756.648784722223</v>
      </c>
    </row>
    <row r="2281" spans="1:20" ht="18.5" customHeight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8267</v>
      </c>
      <c r="O2281" t="s">
        <v>8299</v>
      </c>
      <c r="P2281">
        <f>ROUND(E2281/D2281*100,0)</f>
        <v>0</v>
      </c>
      <c r="Q2281">
        <f t="shared" si="105"/>
        <v>550</v>
      </c>
      <c r="S2281" s="13">
        <f t="shared" si="106"/>
        <v>42241.798206018517</v>
      </c>
      <c r="T2281" s="13">
        <f t="shared" si="107"/>
        <v>42271.798206018517</v>
      </c>
    </row>
    <row r="2282" spans="1:20" ht="18.5" customHeight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8282</v>
      </c>
      <c r="O2282" t="s">
        <v>8294</v>
      </c>
      <c r="P2282">
        <f>ROUND(E2282/D2282*100,0)</f>
        <v>100</v>
      </c>
      <c r="Q2282">
        <f t="shared" si="105"/>
        <v>73.33</v>
      </c>
      <c r="S2282" s="13">
        <f t="shared" si="106"/>
        <v>42445.598136574074</v>
      </c>
      <c r="T2282" s="13">
        <f t="shared" si="107"/>
        <v>42475.598136574074</v>
      </c>
    </row>
    <row r="2283" spans="1:20" ht="18.5" customHeight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8282</v>
      </c>
      <c r="O2283" t="s">
        <v>8285</v>
      </c>
      <c r="P2283">
        <f>ROUND(E2283/D2283*100,0)</f>
        <v>22</v>
      </c>
      <c r="Q2283">
        <f t="shared" si="105"/>
        <v>47.7</v>
      </c>
      <c r="S2283" s="13">
        <f t="shared" si="106"/>
        <v>41740.493657407409</v>
      </c>
      <c r="T2283" s="13">
        <f t="shared" si="107"/>
        <v>41770.493657407409</v>
      </c>
    </row>
    <row r="2284" spans="1:20" ht="18.5" customHeight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8282</v>
      </c>
      <c r="O2284" t="s">
        <v>8283</v>
      </c>
      <c r="P2284">
        <f>ROUND(E2284/D2284*100,0)</f>
        <v>2</v>
      </c>
      <c r="Q2284">
        <f t="shared" si="105"/>
        <v>18.899999999999999</v>
      </c>
      <c r="S2284" s="13">
        <f t="shared" si="106"/>
        <v>41872.802928240737</v>
      </c>
      <c r="T2284" s="13">
        <f t="shared" si="107"/>
        <v>41917.802928240737</v>
      </c>
    </row>
    <row r="2285" spans="1:20" ht="18.5" customHeight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8270</v>
      </c>
      <c r="O2285" t="s">
        <v>8292</v>
      </c>
      <c r="P2285">
        <f>ROUND(E2285/D2285*100,0)</f>
        <v>109</v>
      </c>
      <c r="Q2285">
        <f t="shared" si="105"/>
        <v>43.64</v>
      </c>
      <c r="S2285" s="13">
        <f t="shared" si="106"/>
        <v>41464.934386574074</v>
      </c>
      <c r="T2285" s="13">
        <f t="shared" si="107"/>
        <v>41524.934386574074</v>
      </c>
    </row>
    <row r="2286" spans="1:20" ht="18.5" customHeight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8282</v>
      </c>
      <c r="O2286" t="s">
        <v>8285</v>
      </c>
      <c r="P2286">
        <f>ROUND(E2286/D2286*100,0)</f>
        <v>218</v>
      </c>
      <c r="Q2286">
        <f t="shared" si="105"/>
        <v>54.5</v>
      </c>
      <c r="S2286" s="13">
        <f t="shared" si="106"/>
        <v>42056.091631944444</v>
      </c>
      <c r="T2286" s="13">
        <f t="shared" si="107"/>
        <v>42070.204861111109</v>
      </c>
    </row>
    <row r="2287" spans="1:20" ht="18.5" customHeight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8282</v>
      </c>
      <c r="O2287" t="s">
        <v>8285</v>
      </c>
      <c r="P2287">
        <f>ROUND(E2287/D2287*100,0)</f>
        <v>109</v>
      </c>
      <c r="Q2287">
        <f t="shared" si="105"/>
        <v>26.54</v>
      </c>
      <c r="S2287" s="13">
        <f t="shared" si="106"/>
        <v>42135.810694444444</v>
      </c>
      <c r="T2287" s="13">
        <f t="shared" si="107"/>
        <v>42165.810694444444</v>
      </c>
    </row>
    <row r="2288" spans="1:20" ht="18.5" customHeight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8282</v>
      </c>
      <c r="O2288" t="s">
        <v>8285</v>
      </c>
      <c r="P2288">
        <f>ROUND(E2288/D2288*100,0)</f>
        <v>108</v>
      </c>
      <c r="Q2288">
        <f t="shared" si="105"/>
        <v>30.93</v>
      </c>
      <c r="S2288" s="13">
        <f t="shared" si="106"/>
        <v>41785.707708333335</v>
      </c>
      <c r="T2288" s="13">
        <f t="shared" si="107"/>
        <v>41815.707708333335</v>
      </c>
    </row>
    <row r="2289" spans="1:20" ht="18.5" customHeight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8286</v>
      </c>
      <c r="O2289" t="s">
        <v>8290</v>
      </c>
      <c r="P2289">
        <f>ROUND(E2289/D2289*100,0)</f>
        <v>166</v>
      </c>
      <c r="Q2289">
        <f t="shared" si="105"/>
        <v>31.82</v>
      </c>
      <c r="S2289" s="13">
        <f t="shared" si="106"/>
        <v>41547.662997685184</v>
      </c>
      <c r="T2289" s="13">
        <f t="shared" si="107"/>
        <v>41576.662997685184</v>
      </c>
    </row>
    <row r="2290" spans="1:20" ht="18.5" customHeight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8282</v>
      </c>
      <c r="O2290" t="s">
        <v>8285</v>
      </c>
      <c r="P2290">
        <f>ROUND(E2290/D2290*100,0)</f>
        <v>108</v>
      </c>
      <c r="Q2290">
        <f t="shared" si="105"/>
        <v>43.28</v>
      </c>
      <c r="S2290" s="13">
        <f t="shared" si="106"/>
        <v>42016.832465277781</v>
      </c>
      <c r="T2290" s="13">
        <f t="shared" si="107"/>
        <v>42040.513888888891</v>
      </c>
    </row>
    <row r="2291" spans="1:20" ht="18.5" customHeight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8272</v>
      </c>
      <c r="O2291" t="s">
        <v>8273</v>
      </c>
      <c r="P2291">
        <f>ROUND(E2291/D2291*100,0)</f>
        <v>3</v>
      </c>
      <c r="Q2291">
        <f t="shared" si="105"/>
        <v>49.14</v>
      </c>
      <c r="S2291" s="13">
        <f t="shared" si="106"/>
        <v>41987.818969907406</v>
      </c>
      <c r="T2291" s="13">
        <f t="shared" si="107"/>
        <v>42017.818969907406</v>
      </c>
    </row>
    <row r="2292" spans="1:20" ht="18.5" customHeight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8286</v>
      </c>
      <c r="O2292" t="s">
        <v>8297</v>
      </c>
      <c r="P2292">
        <f>ROUND(E2292/D2292*100,0)</f>
        <v>108</v>
      </c>
      <c r="Q2292">
        <f t="shared" si="105"/>
        <v>33.75</v>
      </c>
      <c r="S2292" s="13">
        <f t="shared" si="106"/>
        <v>42006.02207175926</v>
      </c>
      <c r="T2292" s="13">
        <f t="shared" si="107"/>
        <v>42036.02207175926</v>
      </c>
    </row>
    <row r="2293" spans="1:20" ht="18.5" customHeight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8282</v>
      </c>
      <c r="O2293" t="s">
        <v>8283</v>
      </c>
      <c r="P2293">
        <f>ROUND(E2293/D2293*100,0)</f>
        <v>180</v>
      </c>
      <c r="Q2293">
        <f t="shared" si="105"/>
        <v>54</v>
      </c>
      <c r="S2293" s="13">
        <f t="shared" si="106"/>
        <v>42098.216238425928</v>
      </c>
      <c r="T2293" s="13">
        <f t="shared" si="107"/>
        <v>42119.216238425928</v>
      </c>
    </row>
    <row r="2294" spans="1:20" ht="18.5" customHeight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8282</v>
      </c>
      <c r="O2294" t="s">
        <v>8285</v>
      </c>
      <c r="P2294">
        <f>ROUND(E2294/D2294*100,0)</f>
        <v>108</v>
      </c>
      <c r="Q2294">
        <f t="shared" si="105"/>
        <v>77</v>
      </c>
      <c r="S2294" s="13">
        <f t="shared" si="106"/>
        <v>42402.889027777783</v>
      </c>
      <c r="T2294" s="13">
        <f t="shared" si="107"/>
        <v>42447.847361111111</v>
      </c>
    </row>
    <row r="2295" spans="1:20" ht="18.5" customHeight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8282</v>
      </c>
      <c r="O2295" t="s">
        <v>8285</v>
      </c>
      <c r="P2295">
        <f>ROUND(E2295/D2295*100,0)</f>
        <v>215</v>
      </c>
      <c r="Q2295">
        <f t="shared" si="105"/>
        <v>35.770000000000003</v>
      </c>
      <c r="S2295" s="13">
        <f t="shared" si="106"/>
        <v>41841.820486111108</v>
      </c>
      <c r="T2295" s="13">
        <f t="shared" si="107"/>
        <v>41882.833333333336</v>
      </c>
    </row>
    <row r="2296" spans="1:20" ht="18.5" customHeight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8282</v>
      </c>
      <c r="O2296" t="s">
        <v>8283</v>
      </c>
      <c r="P2296">
        <f>ROUND(E2296/D2296*100,0)</f>
        <v>4</v>
      </c>
      <c r="Q2296">
        <f t="shared" si="105"/>
        <v>82.46</v>
      </c>
      <c r="S2296" s="13">
        <f t="shared" si="106"/>
        <v>42649.562118055561</v>
      </c>
      <c r="T2296" s="13">
        <f t="shared" si="107"/>
        <v>42698.715972222228</v>
      </c>
    </row>
    <row r="2297" spans="1:20" ht="18.5" customHeight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8275</v>
      </c>
      <c r="O2297" t="s">
        <v>8276</v>
      </c>
      <c r="P2297">
        <f>ROUND(E2297/D2297*100,0)</f>
        <v>223</v>
      </c>
      <c r="Q2297">
        <f t="shared" si="105"/>
        <v>21.38</v>
      </c>
      <c r="S2297" s="13">
        <f t="shared" si="106"/>
        <v>42682.451921296291</v>
      </c>
      <c r="T2297" s="13">
        <f t="shared" si="107"/>
        <v>42696.451921296291</v>
      </c>
    </row>
    <row r="2298" spans="1:20" ht="18.5" customHeight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8282</v>
      </c>
      <c r="O2298" t="s">
        <v>8285</v>
      </c>
      <c r="P2298">
        <f>ROUND(E2298/D2298*100,0)</f>
        <v>107</v>
      </c>
      <c r="Q2298">
        <f t="shared" si="105"/>
        <v>53.34</v>
      </c>
      <c r="S2298" s="13">
        <f t="shared" si="106"/>
        <v>42475.057164351849</v>
      </c>
      <c r="T2298" s="13">
        <f t="shared" si="107"/>
        <v>42505.057164351849</v>
      </c>
    </row>
    <row r="2299" spans="1:20" ht="18.5" customHeight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8286</v>
      </c>
      <c r="O2299" t="s">
        <v>8300</v>
      </c>
      <c r="P2299">
        <f>ROUND(E2299/D2299*100,0)</f>
        <v>118</v>
      </c>
      <c r="Q2299">
        <f t="shared" si="105"/>
        <v>29.61</v>
      </c>
      <c r="S2299" s="13">
        <f t="shared" si="106"/>
        <v>41744.745208333334</v>
      </c>
      <c r="T2299" s="13">
        <f t="shared" si="107"/>
        <v>41774.745208333334</v>
      </c>
    </row>
    <row r="2300" spans="1:20" ht="18.5" customHeight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8282</v>
      </c>
      <c r="O2300" t="s">
        <v>8283</v>
      </c>
      <c r="P2300">
        <f>ROUND(E2300/D2300*100,0)</f>
        <v>213</v>
      </c>
      <c r="Q2300">
        <f t="shared" si="105"/>
        <v>33.31</v>
      </c>
      <c r="S2300" s="13">
        <f t="shared" si="106"/>
        <v>40378.893206018518</v>
      </c>
      <c r="T2300" s="13">
        <f t="shared" si="107"/>
        <v>40453.207638888889</v>
      </c>
    </row>
    <row r="2301" spans="1:20" ht="18.5" customHeight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8286</v>
      </c>
      <c r="O2301" t="s">
        <v>8290</v>
      </c>
      <c r="P2301">
        <f>ROUND(E2301/D2301*100,0)</f>
        <v>133</v>
      </c>
      <c r="Q2301">
        <f t="shared" si="105"/>
        <v>42.61</v>
      </c>
      <c r="S2301" s="13">
        <f t="shared" si="106"/>
        <v>41403.000856481485</v>
      </c>
      <c r="T2301" s="13">
        <f t="shared" si="107"/>
        <v>41433.000856481485</v>
      </c>
    </row>
    <row r="2302" spans="1:20" ht="18.5" customHeight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8282</v>
      </c>
      <c r="O2302" t="s">
        <v>8285</v>
      </c>
      <c r="P2302">
        <f>ROUND(E2302/D2302*100,0)</f>
        <v>21</v>
      </c>
      <c r="Q2302">
        <f t="shared" si="105"/>
        <v>56.05</v>
      </c>
      <c r="S2302" s="13">
        <f t="shared" si="106"/>
        <v>41766.072500000002</v>
      </c>
      <c r="T2302" s="13">
        <f t="shared" si="107"/>
        <v>41791.072500000002</v>
      </c>
    </row>
    <row r="2303" spans="1:20" ht="18.5" customHeight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8282</v>
      </c>
      <c r="O2303" t="s">
        <v>8285</v>
      </c>
      <c r="P2303">
        <f>ROUND(E2303/D2303*100,0)</f>
        <v>106</v>
      </c>
      <c r="Q2303">
        <f t="shared" si="105"/>
        <v>40.92</v>
      </c>
      <c r="S2303" s="13">
        <f t="shared" si="106"/>
        <v>42184.209537037037</v>
      </c>
      <c r="T2303" s="13">
        <f t="shared" si="107"/>
        <v>42202.876388888893</v>
      </c>
    </row>
    <row r="2304" spans="1:20" ht="18.5" customHeight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8282</v>
      </c>
      <c r="O2304" t="s">
        <v>8285</v>
      </c>
      <c r="P2304">
        <f>ROUND(E2304/D2304*100,0)</f>
        <v>106</v>
      </c>
      <c r="Q2304">
        <f t="shared" si="105"/>
        <v>25.31</v>
      </c>
      <c r="S2304" s="13">
        <f t="shared" si="106"/>
        <v>42419.91942129629</v>
      </c>
      <c r="T2304" s="13">
        <f t="shared" si="107"/>
        <v>42436.207638888889</v>
      </c>
    </row>
    <row r="2305" spans="1:20" ht="18.5" customHeight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8286</v>
      </c>
      <c r="O2305" t="s">
        <v>8313</v>
      </c>
      <c r="P2305">
        <f>ROUND(E2305/D2305*100,0)</f>
        <v>7</v>
      </c>
      <c r="Q2305">
        <f t="shared" si="105"/>
        <v>58.89</v>
      </c>
      <c r="S2305" s="13">
        <f t="shared" si="106"/>
        <v>41736.549791666665</v>
      </c>
      <c r="T2305" s="13">
        <f t="shared" si="107"/>
        <v>41796.549791666665</v>
      </c>
    </row>
    <row r="2306" spans="1:20" ht="18.5" customHeight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8282</v>
      </c>
      <c r="O2306" t="s">
        <v>8285</v>
      </c>
      <c r="P2306">
        <f>ROUND(E2306/D2306*100,0)</f>
        <v>18</v>
      </c>
      <c r="Q2306">
        <f t="shared" si="105"/>
        <v>81.540000000000006</v>
      </c>
      <c r="S2306" s="13">
        <f t="shared" si="106"/>
        <v>41833.660995370366</v>
      </c>
      <c r="T2306" s="13">
        <f t="shared" si="107"/>
        <v>41863.660995370366</v>
      </c>
    </row>
    <row r="2307" spans="1:20" ht="18.5" customHeight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8267</v>
      </c>
      <c r="O2307" t="s">
        <v>8299</v>
      </c>
      <c r="P2307">
        <f>ROUND(E2307/D2307*100,0)</f>
        <v>50</v>
      </c>
      <c r="Q2307">
        <f t="shared" ref="Q2307:Q2370" si="108">IFERROR(ROUND(E2307/L2307,2),0)</f>
        <v>117.56</v>
      </c>
      <c r="S2307" s="13">
        <f t="shared" ref="S2307:S2370" si="109">(((J2307/60)/60)/24)+DATE(1970,1,1)</f>
        <v>42482.624699074076</v>
      </c>
      <c r="T2307" s="13">
        <f t="shared" ref="T2307:T2370" si="110">(((I2307/60)/60)/24)+DATE(1970,1,1)</f>
        <v>42512.624699074076</v>
      </c>
    </row>
    <row r="2308" spans="1:20" ht="18.5" customHeight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8286</v>
      </c>
      <c r="O2308" t="s">
        <v>8287</v>
      </c>
      <c r="P2308">
        <f>ROUND(E2308/D2308*100,0)</f>
        <v>106</v>
      </c>
      <c r="Q2308">
        <f t="shared" si="108"/>
        <v>52.8</v>
      </c>
      <c r="S2308" s="13">
        <f t="shared" si="109"/>
        <v>42017.967442129629</v>
      </c>
      <c r="T2308" s="13">
        <f t="shared" si="110"/>
        <v>42031.967442129629</v>
      </c>
    </row>
    <row r="2309" spans="1:20" ht="18.5" customHeight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8267</v>
      </c>
      <c r="O2309" t="s">
        <v>8269</v>
      </c>
      <c r="P2309">
        <f>ROUND(E2309/D2309*100,0)</f>
        <v>132</v>
      </c>
      <c r="Q2309">
        <f t="shared" si="108"/>
        <v>39.07</v>
      </c>
      <c r="S2309" s="13">
        <f t="shared" si="109"/>
        <v>41832.852627314816</v>
      </c>
      <c r="T2309" s="13">
        <f t="shared" si="110"/>
        <v>41862.852627314816</v>
      </c>
    </row>
    <row r="2310" spans="1:20" ht="18.5" customHeight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8282</v>
      </c>
      <c r="O2310" t="s">
        <v>8285</v>
      </c>
      <c r="P2310">
        <f>ROUND(E2310/D2310*100,0)</f>
        <v>211</v>
      </c>
      <c r="Q2310">
        <f t="shared" si="108"/>
        <v>58.61</v>
      </c>
      <c r="S2310" s="13">
        <f t="shared" si="109"/>
        <v>41808.991944444446</v>
      </c>
      <c r="T2310" s="13">
        <f t="shared" si="110"/>
        <v>41838.991944444446</v>
      </c>
    </row>
    <row r="2311" spans="1:20" ht="18.5" customHeight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8286</v>
      </c>
      <c r="O2311" t="s">
        <v>8290</v>
      </c>
      <c r="P2311">
        <f>ROUND(E2311/D2311*100,0)</f>
        <v>350</v>
      </c>
      <c r="Q2311">
        <f t="shared" si="108"/>
        <v>75.040000000000006</v>
      </c>
      <c r="S2311" s="13">
        <f t="shared" si="109"/>
        <v>40565.032511574071</v>
      </c>
      <c r="T2311" s="13">
        <f t="shared" si="110"/>
        <v>40580.032511574071</v>
      </c>
    </row>
    <row r="2312" spans="1:20" ht="18.5" customHeight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8286</v>
      </c>
      <c r="O2312" t="s">
        <v>8290</v>
      </c>
      <c r="P2312">
        <f>ROUND(E2312/D2312*100,0)</f>
        <v>105</v>
      </c>
      <c r="Q2312">
        <f t="shared" si="108"/>
        <v>38.89</v>
      </c>
      <c r="S2312" s="13">
        <f t="shared" si="109"/>
        <v>41288.68712962963</v>
      </c>
      <c r="T2312" s="13">
        <f t="shared" si="110"/>
        <v>41333.892361111109</v>
      </c>
    </row>
    <row r="2313" spans="1:20" ht="18.5" customHeight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8286</v>
      </c>
      <c r="O2313" t="s">
        <v>8289</v>
      </c>
      <c r="P2313">
        <f>ROUND(E2313/D2313*100,0)</f>
        <v>11</v>
      </c>
      <c r="Q2313">
        <f t="shared" si="108"/>
        <v>525</v>
      </c>
      <c r="S2313" s="13">
        <f t="shared" si="109"/>
        <v>41852.646226851852</v>
      </c>
      <c r="T2313" s="13">
        <f t="shared" si="110"/>
        <v>41883.646226851852</v>
      </c>
    </row>
    <row r="2314" spans="1:20" ht="18.5" customHeight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8286</v>
      </c>
      <c r="O2314" t="s">
        <v>8290</v>
      </c>
      <c r="P2314">
        <f>ROUND(E2314/D2314*100,0)</f>
        <v>263</v>
      </c>
      <c r="Q2314">
        <f t="shared" si="108"/>
        <v>42</v>
      </c>
      <c r="S2314" s="13">
        <f t="shared" si="109"/>
        <v>41303.044016203705</v>
      </c>
      <c r="T2314" s="13">
        <f t="shared" si="110"/>
        <v>41335.332638888889</v>
      </c>
    </row>
    <row r="2315" spans="1:20" ht="18.5" customHeight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8270</v>
      </c>
      <c r="O2315" t="s">
        <v>8315</v>
      </c>
      <c r="P2315">
        <f>ROUND(E2315/D2315*100,0)</f>
        <v>10</v>
      </c>
      <c r="Q2315">
        <f t="shared" si="108"/>
        <v>31.76</v>
      </c>
      <c r="S2315" s="13">
        <f t="shared" si="109"/>
        <v>41620.90047453704</v>
      </c>
      <c r="T2315" s="13">
        <f t="shared" si="110"/>
        <v>41650.90047453704</v>
      </c>
    </row>
    <row r="2316" spans="1:20" ht="18.5" customHeight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8286</v>
      </c>
      <c r="O2316" t="s">
        <v>8287</v>
      </c>
      <c r="P2316">
        <f>ROUND(E2316/D2316*100,0)</f>
        <v>105</v>
      </c>
      <c r="Q2316">
        <f t="shared" si="108"/>
        <v>32.72</v>
      </c>
      <c r="S2316" s="13">
        <f t="shared" si="109"/>
        <v>40977.948009259257</v>
      </c>
      <c r="T2316" s="13">
        <f t="shared" si="110"/>
        <v>41007.906342592592</v>
      </c>
    </row>
    <row r="2317" spans="1:20" ht="18.5" customHeight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8282</v>
      </c>
      <c r="O2317" t="s">
        <v>8285</v>
      </c>
      <c r="P2317">
        <f>ROUND(E2317/D2317*100,0)</f>
        <v>105</v>
      </c>
      <c r="Q2317">
        <f t="shared" si="108"/>
        <v>45.48</v>
      </c>
      <c r="S2317" s="13">
        <f t="shared" si="109"/>
        <v>41969.199756944443</v>
      </c>
      <c r="T2317" s="13">
        <f t="shared" si="110"/>
        <v>42005.208333333328</v>
      </c>
    </row>
    <row r="2318" spans="1:20" ht="18.5" customHeight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8282</v>
      </c>
      <c r="O2318" t="s">
        <v>8285</v>
      </c>
      <c r="P2318">
        <f>ROUND(E2318/D2318*100,0)</f>
        <v>139</v>
      </c>
      <c r="Q2318">
        <f t="shared" si="108"/>
        <v>45.35</v>
      </c>
      <c r="S2318" s="13">
        <f t="shared" si="109"/>
        <v>42219.180393518516</v>
      </c>
      <c r="T2318" s="13">
        <f t="shared" si="110"/>
        <v>42249.180393518516</v>
      </c>
    </row>
    <row r="2319" spans="1:20" ht="18.5" customHeight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8280</v>
      </c>
      <c r="O2319" t="s">
        <v>8281</v>
      </c>
      <c r="P2319">
        <f>ROUND(E2319/D2319*100,0)</f>
        <v>104</v>
      </c>
      <c r="Q2319">
        <f t="shared" si="108"/>
        <v>28.92</v>
      </c>
      <c r="S2319" s="13">
        <f t="shared" si="109"/>
        <v>40821.183136574073</v>
      </c>
      <c r="T2319" s="13">
        <f t="shared" si="110"/>
        <v>40836.083333333336</v>
      </c>
    </row>
    <row r="2320" spans="1:20" ht="18.5" customHeight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8286</v>
      </c>
      <c r="O2320" t="s">
        <v>8290</v>
      </c>
      <c r="P2320">
        <f>ROUND(E2320/D2320*100,0)</f>
        <v>104</v>
      </c>
      <c r="Q2320">
        <f t="shared" si="108"/>
        <v>38.520000000000003</v>
      </c>
      <c r="S2320" s="13">
        <f t="shared" si="109"/>
        <v>40636.673900462964</v>
      </c>
      <c r="T2320" s="13">
        <f t="shared" si="110"/>
        <v>40666.673900462964</v>
      </c>
    </row>
    <row r="2321" spans="1:20" ht="18.5" customHeight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8286</v>
      </c>
      <c r="O2321" t="s">
        <v>8290</v>
      </c>
      <c r="P2321">
        <f>ROUND(E2321/D2321*100,0)</f>
        <v>104</v>
      </c>
      <c r="Q2321">
        <f t="shared" si="108"/>
        <v>86.67</v>
      </c>
      <c r="S2321" s="13">
        <f t="shared" si="109"/>
        <v>41443.643541666665</v>
      </c>
      <c r="T2321" s="13">
        <f t="shared" si="110"/>
        <v>41465.702777777777</v>
      </c>
    </row>
    <row r="2322" spans="1:20" ht="18.5" customHeight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8286</v>
      </c>
      <c r="O2322" t="s">
        <v>8309</v>
      </c>
      <c r="P2322">
        <f>ROUND(E2322/D2322*100,0)</f>
        <v>12</v>
      </c>
      <c r="Q2322">
        <f t="shared" si="108"/>
        <v>346.67</v>
      </c>
      <c r="S2322" s="13">
        <f t="shared" si="109"/>
        <v>41342.845567129632</v>
      </c>
      <c r="T2322" s="13">
        <f t="shared" si="110"/>
        <v>41372.803900462961</v>
      </c>
    </row>
    <row r="2323" spans="1:20" ht="18.5" customHeight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8282</v>
      </c>
      <c r="O2323" t="s">
        <v>8283</v>
      </c>
      <c r="P2323">
        <f>ROUND(E2323/D2323*100,0)</f>
        <v>4</v>
      </c>
      <c r="Q2323">
        <f t="shared" si="108"/>
        <v>61.18</v>
      </c>
      <c r="S2323" s="13">
        <f t="shared" si="109"/>
        <v>42427.01807870371</v>
      </c>
      <c r="T2323" s="13">
        <f t="shared" si="110"/>
        <v>42456.976412037038</v>
      </c>
    </row>
    <row r="2324" spans="1:20" ht="18.5" customHeight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8286</v>
      </c>
      <c r="O2324" t="s">
        <v>8287</v>
      </c>
      <c r="P2324">
        <f>ROUND(E2324/D2324*100,0)</f>
        <v>130</v>
      </c>
      <c r="Q2324">
        <f t="shared" si="108"/>
        <v>28</v>
      </c>
      <c r="S2324" s="13">
        <f t="shared" si="109"/>
        <v>41394.074467592596</v>
      </c>
      <c r="T2324" s="13">
        <f t="shared" si="110"/>
        <v>41425</v>
      </c>
    </row>
    <row r="2325" spans="1:20" ht="18.5" customHeight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8272</v>
      </c>
      <c r="O2325" t="s">
        <v>8273</v>
      </c>
      <c r="P2325">
        <f>ROUND(E2325/D2325*100,0)</f>
        <v>115</v>
      </c>
      <c r="Q2325">
        <f t="shared" si="108"/>
        <v>32.340000000000003</v>
      </c>
      <c r="S2325" s="13">
        <f t="shared" si="109"/>
        <v>42772.776076388895</v>
      </c>
      <c r="T2325" s="13">
        <f t="shared" si="110"/>
        <v>42805.561805555553</v>
      </c>
    </row>
    <row r="2326" spans="1:20" ht="18.5" customHeight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8282</v>
      </c>
      <c r="O2326" t="s">
        <v>8285</v>
      </c>
      <c r="P2326">
        <f>ROUND(E2326/D2326*100,0)</f>
        <v>104</v>
      </c>
      <c r="Q2326">
        <f t="shared" si="108"/>
        <v>38.33</v>
      </c>
      <c r="S2326" s="13">
        <f t="shared" si="109"/>
        <v>41855.548101851848</v>
      </c>
      <c r="T2326" s="13">
        <f t="shared" si="110"/>
        <v>41876.207638888889</v>
      </c>
    </row>
    <row r="2327" spans="1:20" ht="18.5" customHeight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8282</v>
      </c>
      <c r="O2327" t="s">
        <v>8285</v>
      </c>
      <c r="P2327">
        <f>ROUND(E2327/D2327*100,0)</f>
        <v>104</v>
      </c>
      <c r="Q2327">
        <f t="shared" si="108"/>
        <v>43.13</v>
      </c>
      <c r="S2327" s="13">
        <f t="shared" si="109"/>
        <v>42194.096157407403</v>
      </c>
      <c r="T2327" s="13">
        <f t="shared" si="110"/>
        <v>42216.373611111107</v>
      </c>
    </row>
    <row r="2328" spans="1:20" ht="18.5" customHeight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8282</v>
      </c>
      <c r="O2328" t="s">
        <v>8285</v>
      </c>
      <c r="P2328">
        <f>ROUND(E2328/D2328*100,0)</f>
        <v>104</v>
      </c>
      <c r="Q2328">
        <f t="shared" si="108"/>
        <v>36.96</v>
      </c>
      <c r="S2328" s="13">
        <f t="shared" si="109"/>
        <v>42185.556157407409</v>
      </c>
      <c r="T2328" s="13">
        <f t="shared" si="110"/>
        <v>42208.772916666669</v>
      </c>
    </row>
    <row r="2329" spans="1:20" ht="18.5" customHeight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8286</v>
      </c>
      <c r="O2329" t="s">
        <v>8287</v>
      </c>
      <c r="P2329">
        <f>ROUND(E2329/D2329*100,0)</f>
        <v>103</v>
      </c>
      <c r="Q2329">
        <f t="shared" si="108"/>
        <v>28.66</v>
      </c>
      <c r="S2329" s="13">
        <f t="shared" si="109"/>
        <v>41023.07471064815</v>
      </c>
      <c r="T2329" s="13">
        <f t="shared" si="110"/>
        <v>41053.07471064815</v>
      </c>
    </row>
    <row r="2330" spans="1:20" ht="18.5" customHeight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8286</v>
      </c>
      <c r="O2330" t="s">
        <v>8290</v>
      </c>
      <c r="P2330">
        <f>ROUND(E2330/D2330*100,0)</f>
        <v>103</v>
      </c>
      <c r="Q2330">
        <f t="shared" si="108"/>
        <v>73.569999999999993</v>
      </c>
      <c r="S2330" s="13">
        <f t="shared" si="109"/>
        <v>41026.996099537035</v>
      </c>
      <c r="T2330" s="13">
        <f t="shared" si="110"/>
        <v>41041.996099537035</v>
      </c>
    </row>
    <row r="2331" spans="1:20" ht="18.5" customHeight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8282</v>
      </c>
      <c r="O2331" t="s">
        <v>8285</v>
      </c>
      <c r="P2331">
        <f>ROUND(E2331/D2331*100,0)</f>
        <v>129</v>
      </c>
      <c r="Q2331">
        <f t="shared" si="108"/>
        <v>64.38</v>
      </c>
      <c r="S2331" s="13">
        <f t="shared" si="109"/>
        <v>41876.815787037034</v>
      </c>
      <c r="T2331" s="13">
        <f t="shared" si="110"/>
        <v>41894.815787037034</v>
      </c>
    </row>
    <row r="2332" spans="1:20" ht="18.5" customHeight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8275</v>
      </c>
      <c r="O2332" t="s">
        <v>8293</v>
      </c>
      <c r="P2332">
        <f>ROUND(E2332/D2332*100,0)</f>
        <v>3</v>
      </c>
      <c r="Q2332">
        <f t="shared" si="108"/>
        <v>114</v>
      </c>
      <c r="S2332" s="13">
        <f t="shared" si="109"/>
        <v>42413.671006944445</v>
      </c>
      <c r="T2332" s="13">
        <f t="shared" si="110"/>
        <v>42443.629340277781</v>
      </c>
    </row>
    <row r="2333" spans="1:20" ht="18.5" customHeight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8286</v>
      </c>
      <c r="O2333" t="s">
        <v>8297</v>
      </c>
      <c r="P2333">
        <f>ROUND(E2333/D2333*100,0)</f>
        <v>103</v>
      </c>
      <c r="Q2333">
        <f t="shared" si="108"/>
        <v>44.61</v>
      </c>
      <c r="S2333" s="13">
        <f t="shared" si="109"/>
        <v>40313.930543981485</v>
      </c>
      <c r="T2333" s="13">
        <f t="shared" si="110"/>
        <v>40364.166666666664</v>
      </c>
    </row>
    <row r="2334" spans="1:20" ht="18.5" customHeight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8267</v>
      </c>
      <c r="O2334" t="s">
        <v>8301</v>
      </c>
      <c r="P2334">
        <f>ROUND(E2334/D2334*100,0)</f>
        <v>1</v>
      </c>
      <c r="Q2334">
        <f t="shared" si="108"/>
        <v>342</v>
      </c>
      <c r="S2334" s="13">
        <f t="shared" si="109"/>
        <v>42528.626620370371</v>
      </c>
      <c r="T2334" s="13">
        <f t="shared" si="110"/>
        <v>42573.626620370371</v>
      </c>
    </row>
    <row r="2335" spans="1:20" ht="18.5" customHeight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8286</v>
      </c>
      <c r="O2335" t="s">
        <v>8290</v>
      </c>
      <c r="P2335">
        <f>ROUND(E2335/D2335*100,0)</f>
        <v>103</v>
      </c>
      <c r="Q2335">
        <f t="shared" si="108"/>
        <v>102.5</v>
      </c>
      <c r="S2335" s="13">
        <f t="shared" si="109"/>
        <v>41675.149525462963</v>
      </c>
      <c r="T2335" s="13">
        <f t="shared" si="110"/>
        <v>41715.107858796298</v>
      </c>
    </row>
    <row r="2336" spans="1:20" ht="18.5" customHeight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8282</v>
      </c>
      <c r="O2336" t="s">
        <v>8285</v>
      </c>
      <c r="P2336">
        <f>ROUND(E2336/D2336*100,0)</f>
        <v>114</v>
      </c>
      <c r="Q2336">
        <f t="shared" si="108"/>
        <v>37.96</v>
      </c>
      <c r="S2336" s="13">
        <f t="shared" si="109"/>
        <v>42026.176180555558</v>
      </c>
      <c r="T2336" s="13">
        <f t="shared" si="110"/>
        <v>42064.207638888889</v>
      </c>
    </row>
    <row r="2337" spans="1:20" ht="18.5" customHeight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8282</v>
      </c>
      <c r="O2337" t="s">
        <v>8294</v>
      </c>
      <c r="P2337">
        <f>ROUND(E2337/D2337*100,0)</f>
        <v>1</v>
      </c>
      <c r="Q2337">
        <f t="shared" si="108"/>
        <v>205</v>
      </c>
      <c r="S2337" s="13">
        <f t="shared" si="109"/>
        <v>41831.722777777781</v>
      </c>
      <c r="T2337" s="13">
        <f t="shared" si="110"/>
        <v>41861.722777777781</v>
      </c>
    </row>
    <row r="2338" spans="1:20" ht="18.5" customHeight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8286</v>
      </c>
      <c r="O2338" t="s">
        <v>8288</v>
      </c>
      <c r="P2338">
        <f>ROUND(E2338/D2338*100,0)</f>
        <v>102</v>
      </c>
      <c r="Q2338">
        <f t="shared" si="108"/>
        <v>48.62</v>
      </c>
      <c r="S2338" s="13">
        <f t="shared" si="109"/>
        <v>42119.822476851856</v>
      </c>
      <c r="T2338" s="13">
        <f t="shared" si="110"/>
        <v>42142.208333333328</v>
      </c>
    </row>
    <row r="2339" spans="1:20" ht="18.5" customHeight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8278</v>
      </c>
      <c r="O2339" t="s">
        <v>8304</v>
      </c>
      <c r="P2339">
        <f>ROUND(E2339/D2339*100,0)</f>
        <v>6</v>
      </c>
      <c r="Q2339">
        <f t="shared" si="108"/>
        <v>340</v>
      </c>
      <c r="S2339" s="13">
        <f t="shared" si="109"/>
        <v>42605.053993055553</v>
      </c>
      <c r="T2339" s="13">
        <f t="shared" si="110"/>
        <v>42635.053993055553</v>
      </c>
    </row>
    <row r="2340" spans="1:20" ht="18.5" customHeight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8272</v>
      </c>
      <c r="O2340" t="s">
        <v>8310</v>
      </c>
      <c r="P2340">
        <f>ROUND(E2340/D2340*100,0)</f>
        <v>2</v>
      </c>
      <c r="Q2340">
        <f t="shared" si="108"/>
        <v>510</v>
      </c>
      <c r="S2340" s="13">
        <f t="shared" si="109"/>
        <v>42240.857222222221</v>
      </c>
      <c r="T2340" s="13">
        <f t="shared" si="110"/>
        <v>42270.857222222221</v>
      </c>
    </row>
    <row r="2341" spans="1:20" ht="18.5" customHeight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8282</v>
      </c>
      <c r="O2341" t="s">
        <v>8285</v>
      </c>
      <c r="P2341">
        <f>ROUND(E2341/D2341*100,0)</f>
        <v>102</v>
      </c>
      <c r="Q2341">
        <f t="shared" si="108"/>
        <v>24.29</v>
      </c>
      <c r="S2341" s="13">
        <f t="shared" si="109"/>
        <v>42223.394363425927</v>
      </c>
      <c r="T2341" s="13">
        <f t="shared" si="110"/>
        <v>42251.394363425927</v>
      </c>
    </row>
    <row r="2342" spans="1:20" ht="18.5" customHeight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8286</v>
      </c>
      <c r="O2342" t="s">
        <v>8288</v>
      </c>
      <c r="P2342">
        <f>ROUND(E2342/D2342*100,0)</f>
        <v>102</v>
      </c>
      <c r="Q2342">
        <f t="shared" si="108"/>
        <v>42.33</v>
      </c>
      <c r="S2342" s="13">
        <f t="shared" si="109"/>
        <v>40946.882245370369</v>
      </c>
      <c r="T2342" s="13">
        <f t="shared" si="110"/>
        <v>41006.166666666664</v>
      </c>
    </row>
    <row r="2343" spans="1:20" ht="18.5" customHeight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8286</v>
      </c>
      <c r="O2343" t="s">
        <v>8290</v>
      </c>
      <c r="P2343">
        <f>ROUND(E2343/D2343*100,0)</f>
        <v>102</v>
      </c>
      <c r="Q2343">
        <f t="shared" si="108"/>
        <v>39.04</v>
      </c>
      <c r="S2343" s="13">
        <f t="shared" si="109"/>
        <v>41082.069467592592</v>
      </c>
      <c r="T2343" s="13">
        <f t="shared" si="110"/>
        <v>41112.069467592592</v>
      </c>
    </row>
    <row r="2344" spans="1:20" ht="18.5" customHeight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8286</v>
      </c>
      <c r="O2344" t="s">
        <v>8288</v>
      </c>
      <c r="P2344">
        <f>ROUND(E2344/D2344*100,0)</f>
        <v>102</v>
      </c>
      <c r="Q2344">
        <f t="shared" si="108"/>
        <v>53.42</v>
      </c>
      <c r="S2344" s="13">
        <f t="shared" si="109"/>
        <v>42205.718888888892</v>
      </c>
      <c r="T2344" s="13">
        <f t="shared" si="110"/>
        <v>42235.718888888892</v>
      </c>
    </row>
    <row r="2345" spans="1:20" ht="18.5" customHeight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8272</v>
      </c>
      <c r="O2345" t="s">
        <v>8273</v>
      </c>
      <c r="P2345">
        <f>ROUND(E2345/D2345*100,0)</f>
        <v>101</v>
      </c>
      <c r="Q2345">
        <f t="shared" si="108"/>
        <v>168.5</v>
      </c>
      <c r="S2345" s="13">
        <f t="shared" si="109"/>
        <v>42515.866446759261</v>
      </c>
      <c r="T2345" s="13">
        <f t="shared" si="110"/>
        <v>42530.866446759261</v>
      </c>
    </row>
    <row r="2346" spans="1:20" ht="18.5" customHeight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8282</v>
      </c>
      <c r="O2346" t="s">
        <v>8285</v>
      </c>
      <c r="P2346">
        <f>ROUND(E2346/D2346*100,0)</f>
        <v>202</v>
      </c>
      <c r="Q2346">
        <f t="shared" si="108"/>
        <v>59.41</v>
      </c>
      <c r="S2346" s="13">
        <f t="shared" si="109"/>
        <v>42220.79487268519</v>
      </c>
      <c r="T2346" s="13">
        <f t="shared" si="110"/>
        <v>42246</v>
      </c>
    </row>
    <row r="2347" spans="1:20" ht="18.5" customHeight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8282</v>
      </c>
      <c r="O2347" t="s">
        <v>8285</v>
      </c>
      <c r="P2347">
        <f>ROUND(E2347/D2347*100,0)</f>
        <v>67</v>
      </c>
      <c r="Q2347">
        <f t="shared" si="108"/>
        <v>63.13</v>
      </c>
      <c r="S2347" s="13">
        <f t="shared" si="109"/>
        <v>42143.917743055557</v>
      </c>
      <c r="T2347" s="13">
        <f t="shared" si="110"/>
        <v>42181.559027777781</v>
      </c>
    </row>
    <row r="2348" spans="1:20" ht="18.5" customHeight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8286</v>
      </c>
      <c r="O2348" t="s">
        <v>8290</v>
      </c>
      <c r="P2348">
        <f>ROUND(E2348/D2348*100,0)</f>
        <v>101</v>
      </c>
      <c r="Q2348">
        <f t="shared" si="108"/>
        <v>52.95</v>
      </c>
      <c r="S2348" s="13">
        <f t="shared" si="109"/>
        <v>40948.042233796295</v>
      </c>
      <c r="T2348" s="13">
        <f t="shared" si="110"/>
        <v>40982.165972222225</v>
      </c>
    </row>
    <row r="2349" spans="1:20" ht="18.5" customHeight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8282</v>
      </c>
      <c r="O2349" t="s">
        <v>8283</v>
      </c>
      <c r="P2349">
        <f>ROUND(E2349/D2349*100,0)</f>
        <v>101</v>
      </c>
      <c r="Q2349">
        <f t="shared" si="108"/>
        <v>37.22</v>
      </c>
      <c r="S2349" s="13">
        <f t="shared" si="109"/>
        <v>42373.252280092594</v>
      </c>
      <c r="T2349" s="13">
        <f t="shared" si="110"/>
        <v>42433.252280092594</v>
      </c>
    </row>
    <row r="2350" spans="1:20" ht="18.5" customHeight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8282</v>
      </c>
      <c r="O2350" t="s">
        <v>8285</v>
      </c>
      <c r="P2350">
        <f>ROUND(E2350/D2350*100,0)</f>
        <v>101</v>
      </c>
      <c r="Q2350">
        <f t="shared" si="108"/>
        <v>59.12</v>
      </c>
      <c r="S2350" s="13">
        <f t="shared" si="109"/>
        <v>42236.623252314821</v>
      </c>
      <c r="T2350" s="13">
        <f t="shared" si="110"/>
        <v>42282.666666666672</v>
      </c>
    </row>
    <row r="2351" spans="1:20" ht="18.5" customHeight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8275</v>
      </c>
      <c r="O2351" t="s">
        <v>8303</v>
      </c>
      <c r="P2351">
        <f>ROUND(E2351/D2351*100,0)</f>
        <v>20</v>
      </c>
      <c r="Q2351">
        <f t="shared" si="108"/>
        <v>41.83</v>
      </c>
      <c r="S2351" s="13">
        <f t="shared" si="109"/>
        <v>42430.566898148143</v>
      </c>
      <c r="T2351" s="13">
        <f t="shared" si="110"/>
        <v>42459.525231481486</v>
      </c>
    </row>
    <row r="2352" spans="1:20" ht="18.5" customHeight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8286</v>
      </c>
      <c r="O2352" t="s">
        <v>8297</v>
      </c>
      <c r="P2352">
        <f>ROUND(E2352/D2352*100,0)</f>
        <v>1254</v>
      </c>
      <c r="Q2352">
        <f t="shared" si="108"/>
        <v>27.86</v>
      </c>
      <c r="S2352" s="13">
        <f t="shared" si="109"/>
        <v>42459.693865740745</v>
      </c>
      <c r="T2352" s="13">
        <f t="shared" si="110"/>
        <v>42490.915972222225</v>
      </c>
    </row>
    <row r="2353" spans="1:20" ht="18.5" customHeight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8282</v>
      </c>
      <c r="O2353" t="s">
        <v>8283</v>
      </c>
      <c r="P2353">
        <f>ROUND(E2353/D2353*100,0)</f>
        <v>100</v>
      </c>
      <c r="Q2353">
        <f t="shared" si="108"/>
        <v>45.59</v>
      </c>
      <c r="S2353" s="13">
        <f t="shared" si="109"/>
        <v>42390.838738425926</v>
      </c>
      <c r="T2353" s="13">
        <f t="shared" si="110"/>
        <v>42420.838738425926</v>
      </c>
    </row>
    <row r="2354" spans="1:20" ht="18.5" customHeight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8270</v>
      </c>
      <c r="O2354" t="s">
        <v>8315</v>
      </c>
      <c r="P2354">
        <f>ROUND(E2354/D2354*100,0)</f>
        <v>14</v>
      </c>
      <c r="Q2354">
        <f t="shared" si="108"/>
        <v>29.47</v>
      </c>
      <c r="S2354" s="13">
        <f t="shared" si="109"/>
        <v>40967.614849537036</v>
      </c>
      <c r="T2354" s="13">
        <f t="shared" si="110"/>
        <v>40997.573182870372</v>
      </c>
    </row>
    <row r="2355" spans="1:20" ht="18.5" customHeight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8286</v>
      </c>
      <c r="O2355" t="s">
        <v>8290</v>
      </c>
      <c r="P2355">
        <f>ROUND(E2355/D2355*100,0)</f>
        <v>100</v>
      </c>
      <c r="Q2355">
        <f t="shared" si="108"/>
        <v>35.770000000000003</v>
      </c>
      <c r="S2355" s="13">
        <f t="shared" si="109"/>
        <v>40788.786539351851</v>
      </c>
      <c r="T2355" s="13">
        <f t="shared" si="110"/>
        <v>40817.125</v>
      </c>
    </row>
    <row r="2356" spans="1:20" ht="18.5" customHeight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8286</v>
      </c>
      <c r="O2356" t="s">
        <v>8290</v>
      </c>
      <c r="P2356">
        <f>ROUND(E2356/D2356*100,0)</f>
        <v>125</v>
      </c>
      <c r="Q2356">
        <f t="shared" si="108"/>
        <v>37.07</v>
      </c>
      <c r="S2356" s="13">
        <f t="shared" si="109"/>
        <v>41409.00037037037</v>
      </c>
      <c r="T2356" s="13">
        <f t="shared" si="110"/>
        <v>41430.00037037037</v>
      </c>
    </row>
    <row r="2357" spans="1:20" ht="18.5" customHeight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8286</v>
      </c>
      <c r="O2357" t="s">
        <v>8290</v>
      </c>
      <c r="P2357">
        <f>ROUND(E2357/D2357*100,0)</f>
        <v>133</v>
      </c>
      <c r="Q2357">
        <f t="shared" si="108"/>
        <v>52.68</v>
      </c>
      <c r="S2357" s="13">
        <f t="shared" si="109"/>
        <v>41655.709305555552</v>
      </c>
      <c r="T2357" s="13">
        <f t="shared" si="110"/>
        <v>41676.709305555552</v>
      </c>
    </row>
    <row r="2358" spans="1:20" ht="18.5" customHeight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8286</v>
      </c>
      <c r="O2358" t="s">
        <v>8290</v>
      </c>
      <c r="P2358">
        <f>ROUND(E2358/D2358*100,0)</f>
        <v>100</v>
      </c>
      <c r="Q2358">
        <f t="shared" si="108"/>
        <v>40.04</v>
      </c>
      <c r="S2358" s="13">
        <f t="shared" si="109"/>
        <v>41067.827418981484</v>
      </c>
      <c r="T2358" s="13">
        <f t="shared" si="110"/>
        <v>41086.75</v>
      </c>
    </row>
    <row r="2359" spans="1:20" ht="18.5" customHeight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8286</v>
      </c>
      <c r="O2359" t="s">
        <v>8287</v>
      </c>
      <c r="P2359">
        <f>ROUND(E2359/D2359*100,0)</f>
        <v>100</v>
      </c>
      <c r="Q2359">
        <f t="shared" si="108"/>
        <v>40.04</v>
      </c>
      <c r="S2359" s="13">
        <f t="shared" si="109"/>
        <v>40711.782210648147</v>
      </c>
      <c r="T2359" s="13">
        <f t="shared" si="110"/>
        <v>40756.782210648147</v>
      </c>
    </row>
    <row r="2360" spans="1:20" ht="18.5" customHeight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8267</v>
      </c>
      <c r="O2360" t="s">
        <v>8299</v>
      </c>
      <c r="P2360">
        <f>ROUND(E2360/D2360*100,0)</f>
        <v>125</v>
      </c>
      <c r="Q2360">
        <f t="shared" si="108"/>
        <v>91</v>
      </c>
      <c r="S2360" s="13">
        <f t="shared" si="109"/>
        <v>42319.035833333335</v>
      </c>
      <c r="T2360" s="13">
        <f t="shared" si="110"/>
        <v>42379.035833333335</v>
      </c>
    </row>
    <row r="2361" spans="1:20" ht="18.5" customHeight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8282</v>
      </c>
      <c r="O2361" t="s">
        <v>8285</v>
      </c>
      <c r="P2361">
        <f>ROUND(E2361/D2361*100,0)</f>
        <v>100</v>
      </c>
      <c r="Q2361">
        <f t="shared" si="108"/>
        <v>47.67</v>
      </c>
      <c r="S2361" s="13">
        <f t="shared" si="109"/>
        <v>41877.221886574072</v>
      </c>
      <c r="T2361" s="13">
        <f t="shared" si="110"/>
        <v>41910.140972222223</v>
      </c>
    </row>
    <row r="2362" spans="1:20" ht="18.5" customHeight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8282</v>
      </c>
      <c r="O2362" t="s">
        <v>8285</v>
      </c>
      <c r="P2362">
        <f>ROUND(E2362/D2362*100,0)</f>
        <v>100</v>
      </c>
      <c r="Q2362">
        <f t="shared" si="108"/>
        <v>50</v>
      </c>
      <c r="S2362" s="13">
        <f t="shared" si="109"/>
        <v>42207.259918981479</v>
      </c>
      <c r="T2362" s="13">
        <f t="shared" si="110"/>
        <v>42236.958333333328</v>
      </c>
    </row>
    <row r="2363" spans="1:20" ht="18.5" customHeight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8280</v>
      </c>
      <c r="O2363" t="s">
        <v>8281</v>
      </c>
      <c r="P2363">
        <f>ROUND(E2363/D2363*100,0)</f>
        <v>100</v>
      </c>
      <c r="Q2363">
        <f t="shared" si="108"/>
        <v>71.430000000000007</v>
      </c>
      <c r="S2363" s="13">
        <f t="shared" si="109"/>
        <v>42112.036712962959</v>
      </c>
      <c r="T2363" s="13">
        <f t="shared" si="110"/>
        <v>42132.036712962959</v>
      </c>
    </row>
    <row r="2364" spans="1:20" ht="18.5" customHeight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8286</v>
      </c>
      <c r="O2364" t="s">
        <v>8290</v>
      </c>
      <c r="P2364">
        <f>ROUND(E2364/D2364*100,0)</f>
        <v>100</v>
      </c>
      <c r="Q2364">
        <f t="shared" si="108"/>
        <v>52.63</v>
      </c>
      <c r="S2364" s="13">
        <f t="shared" si="109"/>
        <v>42523.333310185189</v>
      </c>
      <c r="T2364" s="13">
        <f t="shared" si="110"/>
        <v>42538.204861111109</v>
      </c>
    </row>
    <row r="2365" spans="1:20" ht="18.5" customHeight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8286</v>
      </c>
      <c r="O2365" t="s">
        <v>8290</v>
      </c>
      <c r="P2365">
        <f>ROUND(E2365/D2365*100,0)</f>
        <v>100</v>
      </c>
      <c r="Q2365">
        <f t="shared" si="108"/>
        <v>76.92</v>
      </c>
      <c r="S2365" s="13">
        <f t="shared" si="109"/>
        <v>42082.580092592587</v>
      </c>
      <c r="T2365" s="13">
        <f t="shared" si="110"/>
        <v>42112.580092592587</v>
      </c>
    </row>
    <row r="2366" spans="1:20" ht="18.5" customHeight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8278</v>
      </c>
      <c r="O2366" t="s">
        <v>8316</v>
      </c>
      <c r="P2366">
        <f>ROUND(E2366/D2366*100,0)</f>
        <v>1</v>
      </c>
      <c r="Q2366">
        <f t="shared" si="108"/>
        <v>35.71</v>
      </c>
      <c r="S2366" s="13">
        <f t="shared" si="109"/>
        <v>42058.809594907405</v>
      </c>
      <c r="T2366" s="13">
        <f t="shared" si="110"/>
        <v>42114.767928240741</v>
      </c>
    </row>
    <row r="2367" spans="1:20" ht="18.5" customHeight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8282</v>
      </c>
      <c r="O2367" t="s">
        <v>8285</v>
      </c>
      <c r="P2367">
        <f>ROUND(E2367/D2367*100,0)</f>
        <v>100</v>
      </c>
      <c r="Q2367">
        <f t="shared" si="108"/>
        <v>28.57</v>
      </c>
      <c r="S2367" s="13">
        <f t="shared" si="109"/>
        <v>41875.922858796301</v>
      </c>
      <c r="T2367" s="13">
        <f t="shared" si="110"/>
        <v>41905.922858796301</v>
      </c>
    </row>
    <row r="2368" spans="1:20" ht="18.5" customHeight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8282</v>
      </c>
      <c r="O2368" t="s">
        <v>8294</v>
      </c>
      <c r="P2368">
        <f>ROUND(E2368/D2368*100,0)</f>
        <v>100</v>
      </c>
      <c r="Q2368">
        <f t="shared" si="108"/>
        <v>41.67</v>
      </c>
      <c r="S2368" s="13">
        <f t="shared" si="109"/>
        <v>42403.998217592598</v>
      </c>
      <c r="T2368" s="13">
        <f t="shared" si="110"/>
        <v>42433.998217592598</v>
      </c>
    </row>
    <row r="2369" spans="1:20" ht="18.5" customHeight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8282</v>
      </c>
      <c r="O2369" t="s">
        <v>8283</v>
      </c>
      <c r="P2369">
        <f>ROUND(E2369/D2369*100,0)</f>
        <v>100</v>
      </c>
      <c r="Q2369">
        <f t="shared" si="108"/>
        <v>35.71</v>
      </c>
      <c r="S2369" s="13">
        <f t="shared" si="109"/>
        <v>42511.362048611118</v>
      </c>
      <c r="T2369" s="13">
        <f t="shared" si="110"/>
        <v>42541.362048611118</v>
      </c>
    </row>
    <row r="2370" spans="1:20" ht="18.5" customHeight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8282</v>
      </c>
      <c r="O2370" t="s">
        <v>8285</v>
      </c>
      <c r="P2370">
        <f>ROUND(E2370/D2370*100,0)</f>
        <v>100</v>
      </c>
      <c r="Q2370">
        <f t="shared" si="108"/>
        <v>41.67</v>
      </c>
      <c r="S2370" s="13">
        <f t="shared" si="109"/>
        <v>41829.977326388893</v>
      </c>
      <c r="T2370" s="13">
        <f t="shared" si="110"/>
        <v>41836.977326388893</v>
      </c>
    </row>
    <row r="2371" spans="1:20" ht="18.5" customHeight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8282</v>
      </c>
      <c r="O2371" t="s">
        <v>8285</v>
      </c>
      <c r="P2371">
        <f>ROUND(E2371/D2371*100,0)</f>
        <v>100</v>
      </c>
      <c r="Q2371">
        <f t="shared" ref="Q2371:Q2434" si="111">IFERROR(ROUND(E2371/L2371,2),0)</f>
        <v>125</v>
      </c>
      <c r="S2371" s="13">
        <f t="shared" ref="S2371:S2434" si="112">(((J2371/60)/60)/24)+DATE(1970,1,1)</f>
        <v>42297.748738425929</v>
      </c>
      <c r="T2371" s="13">
        <f t="shared" ref="T2371:T2434" si="113">(((I2371/60)/60)/24)+DATE(1970,1,1)</f>
        <v>42327.790405092594</v>
      </c>
    </row>
    <row r="2372" spans="1:20" ht="18.5" customHeight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8282</v>
      </c>
      <c r="O2372" t="s">
        <v>8285</v>
      </c>
      <c r="P2372">
        <f>ROUND(E2372/D2372*100,0)</f>
        <v>100</v>
      </c>
      <c r="Q2372">
        <f t="shared" si="111"/>
        <v>58.82</v>
      </c>
      <c r="S2372" s="13">
        <f t="shared" si="112"/>
        <v>42057.536944444444</v>
      </c>
      <c r="T2372" s="13">
        <f t="shared" si="113"/>
        <v>42117.49527777778</v>
      </c>
    </row>
    <row r="2373" spans="1:20" ht="18.5" customHeight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8282</v>
      </c>
      <c r="O2373" t="s">
        <v>8285</v>
      </c>
      <c r="P2373">
        <f>ROUND(E2373/D2373*100,0)</f>
        <v>100</v>
      </c>
      <c r="Q2373">
        <f t="shared" si="111"/>
        <v>41.67</v>
      </c>
      <c r="S2373" s="13">
        <f t="shared" si="112"/>
        <v>42059.453923611116</v>
      </c>
      <c r="T2373" s="13">
        <f t="shared" si="113"/>
        <v>42119.412256944444</v>
      </c>
    </row>
    <row r="2374" spans="1:20" ht="18.5" customHeight="1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8282</v>
      </c>
      <c r="O2374" t="s">
        <v>8285</v>
      </c>
      <c r="P2374">
        <f>ROUND(E2374/D2374*100,0)</f>
        <v>10</v>
      </c>
      <c r="Q2374">
        <f t="shared" si="111"/>
        <v>142.86000000000001</v>
      </c>
      <c r="S2374" s="13">
        <f t="shared" si="112"/>
        <v>42308.211215277777</v>
      </c>
      <c r="T2374" s="13">
        <f t="shared" si="113"/>
        <v>42338.252881944441</v>
      </c>
    </row>
    <row r="2375" spans="1:20" ht="18.5" customHeight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8272</v>
      </c>
      <c r="O2375" t="s">
        <v>8273</v>
      </c>
      <c r="P2375">
        <f>ROUND(E2375/D2375*100,0)</f>
        <v>11</v>
      </c>
      <c r="Q2375">
        <f t="shared" si="111"/>
        <v>55.39</v>
      </c>
      <c r="S2375" s="13">
        <f t="shared" si="112"/>
        <v>42011.551180555558</v>
      </c>
      <c r="T2375" s="13">
        <f t="shared" si="113"/>
        <v>42046.551180555558</v>
      </c>
    </row>
    <row r="2376" spans="1:20" ht="18.5" customHeight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8272</v>
      </c>
      <c r="O2376" t="s">
        <v>8273</v>
      </c>
      <c r="P2376">
        <f>ROUND(E2376/D2376*100,0)</f>
        <v>2</v>
      </c>
      <c r="Q2376">
        <f t="shared" si="111"/>
        <v>66.33</v>
      </c>
      <c r="S2376" s="13">
        <f t="shared" si="112"/>
        <v>42045.86336805555</v>
      </c>
      <c r="T2376" s="13">
        <f t="shared" si="113"/>
        <v>42090.821701388893</v>
      </c>
    </row>
    <row r="2377" spans="1:20" ht="18.5" customHeight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8267</v>
      </c>
      <c r="O2377" t="s">
        <v>8269</v>
      </c>
      <c r="P2377">
        <f>ROUND(E2377/D2377*100,0)</f>
        <v>3</v>
      </c>
      <c r="Q2377">
        <f t="shared" si="111"/>
        <v>66.069999999999993</v>
      </c>
      <c r="S2377" s="13">
        <f t="shared" si="112"/>
        <v>42188.803622685184</v>
      </c>
      <c r="T2377" s="13">
        <f t="shared" si="113"/>
        <v>42218.803622685184</v>
      </c>
    </row>
    <row r="2378" spans="1:20" ht="18.5" customHeight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8267</v>
      </c>
      <c r="O2378" t="s">
        <v>8274</v>
      </c>
      <c r="P2378">
        <f>ROUND(E2378/D2378*100,0)</f>
        <v>106</v>
      </c>
      <c r="Q2378">
        <f t="shared" si="111"/>
        <v>39.44</v>
      </c>
      <c r="S2378" s="13">
        <f t="shared" si="112"/>
        <v>42612.656493055561</v>
      </c>
      <c r="T2378" s="13">
        <f t="shared" si="113"/>
        <v>42642.656493055561</v>
      </c>
    </row>
    <row r="2379" spans="1:20" ht="18.5" customHeight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8286</v>
      </c>
      <c r="O2379" t="s">
        <v>8290</v>
      </c>
      <c r="P2379">
        <f>ROUND(E2379/D2379*100,0)</f>
        <v>109</v>
      </c>
      <c r="Q2379">
        <f t="shared" si="111"/>
        <v>75.38</v>
      </c>
      <c r="S2379" s="13">
        <f t="shared" si="112"/>
        <v>41382.096180555556</v>
      </c>
      <c r="T2379" s="13">
        <f t="shared" si="113"/>
        <v>41401.207638888889</v>
      </c>
    </row>
    <row r="2380" spans="1:20" ht="18.5" customHeight="1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8282</v>
      </c>
      <c r="O2380" t="s">
        <v>8294</v>
      </c>
      <c r="P2380">
        <f>ROUND(E2380/D2380*100,0)</f>
        <v>13</v>
      </c>
      <c r="Q2380">
        <f t="shared" si="111"/>
        <v>57.65</v>
      </c>
      <c r="S2380" s="13">
        <f t="shared" si="112"/>
        <v>41815.815046296295</v>
      </c>
      <c r="T2380" s="13">
        <f t="shared" si="113"/>
        <v>41850.958333333336</v>
      </c>
    </row>
    <row r="2381" spans="1:20" ht="18.5" customHeight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8278</v>
      </c>
      <c r="O2381" t="s">
        <v>8304</v>
      </c>
      <c r="P2381">
        <f>ROUND(E2381/D2381*100,0)</f>
        <v>2</v>
      </c>
      <c r="Q2381">
        <f t="shared" si="111"/>
        <v>61.19</v>
      </c>
      <c r="S2381" s="13">
        <f t="shared" si="112"/>
        <v>41863.734895833331</v>
      </c>
      <c r="T2381" s="13">
        <f t="shared" si="113"/>
        <v>41894.734895833331</v>
      </c>
    </row>
    <row r="2382" spans="1:20" ht="18.5" customHeight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8267</v>
      </c>
      <c r="O2382" t="s">
        <v>8269</v>
      </c>
      <c r="P2382">
        <f>ROUND(E2382/D2382*100,0)</f>
        <v>1</v>
      </c>
      <c r="Q2382">
        <f t="shared" si="111"/>
        <v>195.4</v>
      </c>
      <c r="S2382" s="13">
        <f t="shared" si="112"/>
        <v>42726.491643518515</v>
      </c>
      <c r="T2382" s="13">
        <f t="shared" si="113"/>
        <v>42756.491643518515</v>
      </c>
    </row>
    <row r="2383" spans="1:20" ht="18.5" customHeight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8282</v>
      </c>
      <c r="O2383" t="s">
        <v>8285</v>
      </c>
      <c r="P2383">
        <f>ROUND(E2383/D2383*100,0)</f>
        <v>129</v>
      </c>
      <c r="Q2383">
        <f t="shared" si="111"/>
        <v>60.69</v>
      </c>
      <c r="S2383" s="13">
        <f t="shared" si="112"/>
        <v>41922.640590277777</v>
      </c>
      <c r="T2383" s="13">
        <f t="shared" si="113"/>
        <v>41932.249305555553</v>
      </c>
    </row>
    <row r="2384" spans="1:20" ht="18.5" customHeight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8267</v>
      </c>
      <c r="O2384" t="s">
        <v>8274</v>
      </c>
      <c r="P2384">
        <f>ROUND(E2384/D2384*100,0)</f>
        <v>647</v>
      </c>
      <c r="Q2384">
        <f t="shared" si="111"/>
        <v>21.56</v>
      </c>
      <c r="S2384" s="13">
        <f t="shared" si="112"/>
        <v>42304.829409722224</v>
      </c>
      <c r="T2384" s="13">
        <f t="shared" si="113"/>
        <v>42334.871076388896</v>
      </c>
    </row>
    <row r="2385" spans="1:20" ht="18.5" customHeight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8282</v>
      </c>
      <c r="O2385" t="s">
        <v>8285</v>
      </c>
      <c r="P2385">
        <f>ROUND(E2385/D2385*100,0)</f>
        <v>138</v>
      </c>
      <c r="Q2385">
        <f t="shared" si="111"/>
        <v>28.41</v>
      </c>
      <c r="S2385" s="13">
        <f t="shared" si="112"/>
        <v>42405.090300925927</v>
      </c>
      <c r="T2385" s="13">
        <f t="shared" si="113"/>
        <v>42414</v>
      </c>
    </row>
    <row r="2386" spans="1:20" ht="18.5" customHeight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8282</v>
      </c>
      <c r="O2386" t="s">
        <v>8285</v>
      </c>
      <c r="P2386">
        <f>ROUND(E2386/D2386*100,0)</f>
        <v>38</v>
      </c>
      <c r="Q2386">
        <f t="shared" si="111"/>
        <v>119.13</v>
      </c>
      <c r="S2386" s="13">
        <f t="shared" si="112"/>
        <v>42002.817488425921</v>
      </c>
      <c r="T2386" s="13">
        <f t="shared" si="113"/>
        <v>42032.817488425921</v>
      </c>
    </row>
    <row r="2387" spans="1:20" ht="18.5" customHeight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8282</v>
      </c>
      <c r="O2387" t="s">
        <v>8285</v>
      </c>
      <c r="P2387">
        <f>ROUND(E2387/D2387*100,0)</f>
        <v>190</v>
      </c>
      <c r="Q2387">
        <f t="shared" si="111"/>
        <v>50</v>
      </c>
      <c r="S2387" s="13">
        <f t="shared" si="112"/>
        <v>41852.527222222219</v>
      </c>
      <c r="T2387" s="13">
        <f t="shared" si="113"/>
        <v>41866.527222222219</v>
      </c>
    </row>
    <row r="2388" spans="1:20" ht="18.5" customHeight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8278</v>
      </c>
      <c r="O2388" t="s">
        <v>8316</v>
      </c>
      <c r="P2388">
        <f>ROUND(E2388/D2388*100,0)</f>
        <v>19</v>
      </c>
      <c r="Q2388">
        <f t="shared" si="111"/>
        <v>77.5</v>
      </c>
      <c r="S2388" s="13">
        <f t="shared" si="112"/>
        <v>42027.839733796296</v>
      </c>
      <c r="T2388" s="13">
        <f t="shared" si="113"/>
        <v>42057.839733796296</v>
      </c>
    </row>
    <row r="2389" spans="1:20" ht="18.5" customHeight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8267</v>
      </c>
      <c r="O2389" t="s">
        <v>8274</v>
      </c>
      <c r="P2389">
        <f>ROUND(E2389/D2389*100,0)</f>
        <v>110</v>
      </c>
      <c r="Q2389">
        <f t="shared" si="111"/>
        <v>44.1</v>
      </c>
      <c r="S2389" s="13">
        <f t="shared" si="112"/>
        <v>41953.966053240743</v>
      </c>
      <c r="T2389" s="13">
        <f t="shared" si="113"/>
        <v>41973.966053240743</v>
      </c>
    </row>
    <row r="2390" spans="1:20" ht="18.5" customHeight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8282</v>
      </c>
      <c r="O2390" t="s">
        <v>8294</v>
      </c>
      <c r="P2390">
        <f>ROUND(E2390/D2390*100,0)</f>
        <v>31</v>
      </c>
      <c r="Q2390">
        <f t="shared" si="111"/>
        <v>66.14</v>
      </c>
      <c r="S2390" s="13">
        <f t="shared" si="112"/>
        <v>41975.700636574074</v>
      </c>
      <c r="T2390" s="13">
        <f t="shared" si="113"/>
        <v>42005.700636574074</v>
      </c>
    </row>
    <row r="2391" spans="1:20" ht="18.5" customHeight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8282</v>
      </c>
      <c r="O2391" t="s">
        <v>8285</v>
      </c>
      <c r="P2391">
        <f>ROUND(E2391/D2391*100,0)</f>
        <v>116</v>
      </c>
      <c r="Q2391">
        <f t="shared" si="111"/>
        <v>44</v>
      </c>
      <c r="S2391" s="13">
        <f t="shared" si="112"/>
        <v>41795.528101851851</v>
      </c>
      <c r="T2391" s="13">
        <f t="shared" si="113"/>
        <v>41825.528101851851</v>
      </c>
    </row>
    <row r="2392" spans="1:20" ht="18.5" customHeight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8286</v>
      </c>
      <c r="O2392" t="s">
        <v>8290</v>
      </c>
      <c r="P2392">
        <f>ROUND(E2392/D2392*100,0)</f>
        <v>108</v>
      </c>
      <c r="Q2392">
        <f t="shared" si="111"/>
        <v>34.07</v>
      </c>
      <c r="S2392" s="13">
        <f t="shared" si="112"/>
        <v>41151.708321759259</v>
      </c>
      <c r="T2392" s="13">
        <f t="shared" si="113"/>
        <v>41177.165972222225</v>
      </c>
    </row>
    <row r="2393" spans="1:20" ht="18.5" customHeight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8282</v>
      </c>
      <c r="O2393" t="s">
        <v>8285</v>
      </c>
      <c r="P2393">
        <f>ROUND(E2393/D2393*100,0)</f>
        <v>184</v>
      </c>
      <c r="Q2393">
        <f t="shared" si="111"/>
        <v>24.21</v>
      </c>
      <c r="S2393" s="13">
        <f t="shared" si="112"/>
        <v>42140.712314814817</v>
      </c>
      <c r="T2393" s="13">
        <f t="shared" si="113"/>
        <v>42154.756944444445</v>
      </c>
    </row>
    <row r="2394" spans="1:20" ht="18.5" customHeight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8286</v>
      </c>
      <c r="O2394" t="s">
        <v>8290</v>
      </c>
      <c r="P2394">
        <f>ROUND(E2394/D2394*100,0)</f>
        <v>122</v>
      </c>
      <c r="Q2394">
        <f t="shared" si="111"/>
        <v>53.88</v>
      </c>
      <c r="S2394" s="13">
        <f t="shared" si="112"/>
        <v>42752.144976851851</v>
      </c>
      <c r="T2394" s="13">
        <f t="shared" si="113"/>
        <v>42795.125</v>
      </c>
    </row>
    <row r="2395" spans="1:20" ht="18.5" customHeight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8286</v>
      </c>
      <c r="O2395" t="s">
        <v>8290</v>
      </c>
      <c r="P2395">
        <f>ROUND(E2395/D2395*100,0)</f>
        <v>152</v>
      </c>
      <c r="Q2395">
        <f t="shared" si="111"/>
        <v>27.61</v>
      </c>
      <c r="S2395" s="13">
        <f t="shared" si="112"/>
        <v>41282.017962962964</v>
      </c>
      <c r="T2395" s="13">
        <f t="shared" si="113"/>
        <v>41334.581944444442</v>
      </c>
    </row>
    <row r="2396" spans="1:20" ht="18.5" customHeight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8278</v>
      </c>
      <c r="O2396" t="s">
        <v>8304</v>
      </c>
      <c r="P2396">
        <f>ROUND(E2396/D2396*100,0)</f>
        <v>6</v>
      </c>
      <c r="Q2396">
        <f t="shared" si="111"/>
        <v>60.73</v>
      </c>
      <c r="S2396" s="13">
        <f t="shared" si="112"/>
        <v>42109.709629629629</v>
      </c>
      <c r="T2396" s="13">
        <f t="shared" si="113"/>
        <v>42139.709629629629</v>
      </c>
    </row>
    <row r="2397" spans="1:20" ht="18.5" customHeight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8282</v>
      </c>
      <c r="O2397" t="s">
        <v>8283</v>
      </c>
      <c r="P2397">
        <f>ROUND(E2397/D2397*100,0)</f>
        <v>23</v>
      </c>
      <c r="Q2397">
        <f t="shared" si="111"/>
        <v>53.53</v>
      </c>
      <c r="S2397" s="13">
        <f t="shared" si="112"/>
        <v>41760.909039351849</v>
      </c>
      <c r="T2397" s="13">
        <f t="shared" si="113"/>
        <v>41791.165972222225</v>
      </c>
    </row>
    <row r="2398" spans="1:20" ht="18.5" customHeight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8267</v>
      </c>
      <c r="O2398" t="s">
        <v>8269</v>
      </c>
      <c r="P2398">
        <f>ROUND(E2398/D2398*100,0)</f>
        <v>34</v>
      </c>
      <c r="Q2398">
        <f t="shared" si="111"/>
        <v>75.75</v>
      </c>
      <c r="S2398" s="13">
        <f t="shared" si="112"/>
        <v>42391.942094907412</v>
      </c>
      <c r="T2398" s="13">
        <f t="shared" si="113"/>
        <v>42421.942094907412</v>
      </c>
    </row>
    <row r="2399" spans="1:20" ht="18.5" customHeight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8282</v>
      </c>
      <c r="O2399" t="s">
        <v>8285</v>
      </c>
      <c r="P2399">
        <f>ROUND(E2399/D2399*100,0)</f>
        <v>36</v>
      </c>
      <c r="Q2399">
        <f t="shared" si="111"/>
        <v>33.67</v>
      </c>
      <c r="S2399" s="13">
        <f t="shared" si="112"/>
        <v>42114.818935185183</v>
      </c>
      <c r="T2399" s="13">
        <f t="shared" si="113"/>
        <v>42134.957638888889</v>
      </c>
    </row>
    <row r="2400" spans="1:20" ht="18.5" customHeight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8272</v>
      </c>
      <c r="O2400" t="s">
        <v>8273</v>
      </c>
      <c r="P2400">
        <f>ROUND(E2400/D2400*100,0)</f>
        <v>48</v>
      </c>
      <c r="Q2400">
        <f t="shared" si="111"/>
        <v>31.21</v>
      </c>
      <c r="S2400" s="13">
        <f t="shared" si="112"/>
        <v>41958.550659722227</v>
      </c>
      <c r="T2400" s="13">
        <f t="shared" si="113"/>
        <v>41988.550659722227</v>
      </c>
    </row>
    <row r="2401" spans="1:20" ht="18.5" customHeight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8282</v>
      </c>
      <c r="O2401" t="s">
        <v>8285</v>
      </c>
      <c r="P2401">
        <f>ROUND(E2401/D2401*100,0)</f>
        <v>101</v>
      </c>
      <c r="Q2401">
        <f t="shared" si="111"/>
        <v>60.33</v>
      </c>
      <c r="S2401" s="13">
        <f t="shared" si="112"/>
        <v>41802.62090277778</v>
      </c>
      <c r="T2401" s="13">
        <f t="shared" si="113"/>
        <v>41822.62090277778</v>
      </c>
    </row>
    <row r="2402" spans="1:20" ht="18.5" customHeight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8267</v>
      </c>
      <c r="O2402" t="s">
        <v>8269</v>
      </c>
      <c r="P2402">
        <f>ROUND(E2402/D2402*100,0)</f>
        <v>8</v>
      </c>
      <c r="Q2402">
        <f t="shared" si="111"/>
        <v>31.17</v>
      </c>
      <c r="S2402" s="13">
        <f t="shared" si="112"/>
        <v>42077.666377314818</v>
      </c>
      <c r="T2402" s="13">
        <f t="shared" si="113"/>
        <v>42107.666377314818</v>
      </c>
    </row>
    <row r="2403" spans="1:20" ht="18.5" customHeight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8286</v>
      </c>
      <c r="O2403" t="s">
        <v>8290</v>
      </c>
      <c r="P2403">
        <f>ROUND(E2403/D2403*100,0)</f>
        <v>181</v>
      </c>
      <c r="Q2403">
        <f t="shared" si="111"/>
        <v>31.14</v>
      </c>
      <c r="S2403" s="13">
        <f t="shared" si="112"/>
        <v>41303.593923611108</v>
      </c>
      <c r="T2403" s="13">
        <f t="shared" si="113"/>
        <v>41333.593923611108</v>
      </c>
    </row>
    <row r="2404" spans="1:20" ht="18.5" customHeight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8280</v>
      </c>
      <c r="O2404" t="s">
        <v>8302</v>
      </c>
      <c r="P2404">
        <f>ROUND(E2404/D2404*100,0)</f>
        <v>100</v>
      </c>
      <c r="Q2404">
        <f t="shared" si="111"/>
        <v>50</v>
      </c>
      <c r="S2404" s="13">
        <f t="shared" si="112"/>
        <v>40587.75675925926</v>
      </c>
      <c r="T2404" s="13">
        <f t="shared" si="113"/>
        <v>40666.165972222225</v>
      </c>
    </row>
    <row r="2405" spans="1:20" ht="18.5" customHeight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8282</v>
      </c>
      <c r="O2405" t="s">
        <v>8285</v>
      </c>
      <c r="P2405">
        <f>ROUND(E2405/D2405*100,0)</f>
        <v>113</v>
      </c>
      <c r="Q2405">
        <f t="shared" si="111"/>
        <v>64.290000000000006</v>
      </c>
      <c r="S2405" s="13">
        <f t="shared" si="112"/>
        <v>42553.926527777774</v>
      </c>
      <c r="T2405" s="13">
        <f t="shared" si="113"/>
        <v>42585.172916666663</v>
      </c>
    </row>
    <row r="2406" spans="1:20" ht="18.5" customHeight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8275</v>
      </c>
      <c r="O2406" t="s">
        <v>8276</v>
      </c>
      <c r="P2406">
        <f>ROUND(E2406/D2406*100,0)</f>
        <v>120</v>
      </c>
      <c r="Q2406">
        <f t="shared" si="111"/>
        <v>35.92</v>
      </c>
      <c r="S2406" s="13">
        <f t="shared" si="112"/>
        <v>42768.833645833336</v>
      </c>
      <c r="T2406" s="13">
        <f t="shared" si="113"/>
        <v>42780.833645833336</v>
      </c>
    </row>
    <row r="2407" spans="1:20" ht="18.5" customHeight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8270</v>
      </c>
      <c r="O2407" t="s">
        <v>8311</v>
      </c>
      <c r="P2407">
        <f>ROUND(E2407/D2407*100,0)</f>
        <v>31</v>
      </c>
      <c r="Q2407">
        <f t="shared" si="111"/>
        <v>47.11</v>
      </c>
      <c r="S2407" s="13">
        <f t="shared" si="112"/>
        <v>41520.561041666668</v>
      </c>
      <c r="T2407" s="13">
        <f t="shared" si="113"/>
        <v>41549.561041666668</v>
      </c>
    </row>
    <row r="2408" spans="1:20" ht="18.5" customHeight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8272</v>
      </c>
      <c r="O2408" t="s">
        <v>8273</v>
      </c>
      <c r="P2408">
        <f>ROUND(E2408/D2408*100,0)</f>
        <v>21</v>
      </c>
      <c r="Q2408">
        <f t="shared" si="111"/>
        <v>35.799999999999997</v>
      </c>
      <c r="S2408" s="13">
        <f t="shared" si="112"/>
        <v>41905.979629629634</v>
      </c>
      <c r="T2408" s="13">
        <f t="shared" si="113"/>
        <v>41935.979629629634</v>
      </c>
    </row>
    <row r="2409" spans="1:20" ht="18.5" customHeight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8267</v>
      </c>
      <c r="O2409" t="s">
        <v>8269</v>
      </c>
      <c r="P2409">
        <f>ROUND(E2409/D2409*100,0)</f>
        <v>15</v>
      </c>
      <c r="Q2409">
        <f t="shared" si="111"/>
        <v>34.270000000000003</v>
      </c>
      <c r="S2409" s="13">
        <f t="shared" si="112"/>
        <v>41975.930601851855</v>
      </c>
      <c r="T2409" s="13">
        <f t="shared" si="113"/>
        <v>42005.290972222225</v>
      </c>
    </row>
    <row r="2410" spans="1:20" ht="18.5" customHeight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8286</v>
      </c>
      <c r="O2410" t="s">
        <v>8300</v>
      </c>
      <c r="P2410">
        <f>ROUND(E2410/D2410*100,0)</f>
        <v>111</v>
      </c>
      <c r="Q2410">
        <f t="shared" si="111"/>
        <v>35.6</v>
      </c>
      <c r="S2410" s="13">
        <f t="shared" si="112"/>
        <v>40829.873657407406</v>
      </c>
      <c r="T2410" s="13">
        <f t="shared" si="113"/>
        <v>40862.817361111112</v>
      </c>
    </row>
    <row r="2411" spans="1:20" ht="18.5" customHeight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8282</v>
      </c>
      <c r="O2411" t="s">
        <v>8285</v>
      </c>
      <c r="P2411">
        <f>ROUND(E2411/D2411*100,0)</f>
        <v>119</v>
      </c>
      <c r="Q2411">
        <f t="shared" si="111"/>
        <v>29.67</v>
      </c>
      <c r="S2411" s="13">
        <f t="shared" si="112"/>
        <v>42192.933958333335</v>
      </c>
      <c r="T2411" s="13">
        <f t="shared" si="113"/>
        <v>42217.933958333335</v>
      </c>
    </row>
    <row r="2412" spans="1:20" ht="18.5" customHeight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8278</v>
      </c>
      <c r="O2412" t="s">
        <v>8304</v>
      </c>
      <c r="P2412">
        <f>ROUND(E2412/D2412*100,0)</f>
        <v>6</v>
      </c>
      <c r="Q2412">
        <f t="shared" si="111"/>
        <v>46.63</v>
      </c>
      <c r="S2412" s="13">
        <f t="shared" si="112"/>
        <v>42468.84174768519</v>
      </c>
      <c r="T2412" s="13">
        <f t="shared" si="113"/>
        <v>42498.84174768519</v>
      </c>
    </row>
    <row r="2413" spans="1:20" ht="18.5" customHeight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8270</v>
      </c>
      <c r="O2413" t="s">
        <v>8271</v>
      </c>
      <c r="P2413">
        <f>ROUND(E2413/D2413*100,0)</f>
        <v>148</v>
      </c>
      <c r="Q2413">
        <f t="shared" si="111"/>
        <v>35.44</v>
      </c>
      <c r="S2413" s="13">
        <f t="shared" si="112"/>
        <v>41326.911319444444</v>
      </c>
      <c r="T2413" s="13">
        <f t="shared" si="113"/>
        <v>41371.869652777779</v>
      </c>
    </row>
    <row r="2414" spans="1:20" ht="18.5" customHeight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8272</v>
      </c>
      <c r="O2414" t="s">
        <v>8273</v>
      </c>
      <c r="P2414">
        <f>ROUND(E2414/D2414*100,0)</f>
        <v>885</v>
      </c>
      <c r="Q2414">
        <f t="shared" si="111"/>
        <v>35.4</v>
      </c>
      <c r="S2414" s="13">
        <f t="shared" si="112"/>
        <v>42410.982002314813</v>
      </c>
      <c r="T2414" s="13">
        <f t="shared" si="113"/>
        <v>42440.982002314813</v>
      </c>
    </row>
    <row r="2415" spans="1:20" ht="18.5" customHeight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8267</v>
      </c>
      <c r="O2415" t="s">
        <v>8274</v>
      </c>
      <c r="P2415">
        <f>ROUND(E2415/D2415*100,0)</f>
        <v>1</v>
      </c>
      <c r="Q2415">
        <f t="shared" si="111"/>
        <v>80.45</v>
      </c>
      <c r="S2415" s="13">
        <f t="shared" si="112"/>
        <v>41953.158854166672</v>
      </c>
      <c r="T2415" s="13">
        <f t="shared" si="113"/>
        <v>41983.158854166672</v>
      </c>
    </row>
    <row r="2416" spans="1:20" ht="18.5" customHeight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8267</v>
      </c>
      <c r="O2416" t="s">
        <v>8269</v>
      </c>
      <c r="P2416">
        <f>ROUND(E2416/D2416*100,0)</f>
        <v>11</v>
      </c>
      <c r="Q2416">
        <f t="shared" si="111"/>
        <v>51.82</v>
      </c>
      <c r="S2416" s="13">
        <f t="shared" si="112"/>
        <v>42082.802812499998</v>
      </c>
      <c r="T2416" s="13">
        <f t="shared" si="113"/>
        <v>42104.207638888889</v>
      </c>
    </row>
    <row r="2417" spans="1:20" ht="18.5" customHeight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8282</v>
      </c>
      <c r="O2417" t="s">
        <v>8294</v>
      </c>
      <c r="P2417">
        <f>ROUND(E2417/D2417*100,0)</f>
        <v>4</v>
      </c>
      <c r="Q2417">
        <f t="shared" si="111"/>
        <v>55.06</v>
      </c>
      <c r="S2417" s="13">
        <f t="shared" si="112"/>
        <v>41982.737071759257</v>
      </c>
      <c r="T2417" s="13">
        <f t="shared" si="113"/>
        <v>42015.207638888889</v>
      </c>
    </row>
    <row r="2418" spans="1:20" ht="18.5" customHeight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8282</v>
      </c>
      <c r="O2418" t="s">
        <v>8285</v>
      </c>
      <c r="P2418">
        <f>ROUND(E2418/D2418*100,0)</f>
        <v>18</v>
      </c>
      <c r="Q2418">
        <f t="shared" si="111"/>
        <v>41.95</v>
      </c>
      <c r="S2418" s="13">
        <f t="shared" si="112"/>
        <v>41779.648506944446</v>
      </c>
      <c r="T2418" s="13">
        <f t="shared" si="113"/>
        <v>41809.648506944446</v>
      </c>
    </row>
    <row r="2419" spans="1:20" ht="18.5" customHeight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8282</v>
      </c>
      <c r="O2419" t="s">
        <v>8285</v>
      </c>
      <c r="P2419">
        <f>ROUND(E2419/D2419*100,0)</f>
        <v>119</v>
      </c>
      <c r="Q2419">
        <f t="shared" si="111"/>
        <v>17.25</v>
      </c>
      <c r="S2419" s="13">
        <f t="shared" si="112"/>
        <v>42779.610289351855</v>
      </c>
      <c r="T2419" s="13">
        <f t="shared" si="113"/>
        <v>42794</v>
      </c>
    </row>
    <row r="2420" spans="1:20" ht="18.5" customHeight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8267</v>
      </c>
      <c r="O2420" t="s">
        <v>8269</v>
      </c>
      <c r="P2420">
        <f>ROUND(E2420/D2420*100,0)</f>
        <v>1</v>
      </c>
      <c r="Q2420">
        <f t="shared" si="111"/>
        <v>30.31</v>
      </c>
      <c r="S2420" s="13">
        <f t="shared" si="112"/>
        <v>42208.628692129627</v>
      </c>
      <c r="T2420" s="13">
        <f t="shared" si="113"/>
        <v>42248.628692129627</v>
      </c>
    </row>
    <row r="2421" spans="1:20" ht="18.5" customHeight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8267</v>
      </c>
      <c r="O2421" t="s">
        <v>8269</v>
      </c>
      <c r="P2421">
        <f>ROUND(E2421/D2421*100,0)</f>
        <v>15</v>
      </c>
      <c r="Q2421">
        <f t="shared" si="111"/>
        <v>97.33</v>
      </c>
      <c r="S2421" s="13">
        <f t="shared" si="112"/>
        <v>41816.812094907407</v>
      </c>
      <c r="T2421" s="13">
        <f t="shared" si="113"/>
        <v>41831.666666666664</v>
      </c>
    </row>
    <row r="2422" spans="1:20" ht="18.5" customHeight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8286</v>
      </c>
      <c r="O2422" t="s">
        <v>8290</v>
      </c>
      <c r="P2422">
        <f>ROUND(E2422/D2422*100,0)</f>
        <v>219</v>
      </c>
      <c r="Q2422">
        <f t="shared" si="111"/>
        <v>62.5</v>
      </c>
      <c r="S2422" s="13">
        <f t="shared" si="112"/>
        <v>42184.646863425922</v>
      </c>
      <c r="T2422" s="13">
        <f t="shared" si="113"/>
        <v>42214.646863425922</v>
      </c>
    </row>
    <row r="2423" spans="1:20" ht="18.5" customHeight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8282</v>
      </c>
      <c r="O2423" t="s">
        <v>8285</v>
      </c>
      <c r="P2423">
        <f>ROUND(E2423/D2423*100,0)</f>
        <v>109</v>
      </c>
      <c r="Q2423">
        <f t="shared" si="111"/>
        <v>46.05</v>
      </c>
      <c r="S2423" s="13">
        <f t="shared" si="112"/>
        <v>42523.248715277776</v>
      </c>
      <c r="T2423" s="13">
        <f t="shared" si="113"/>
        <v>42537.248715277776</v>
      </c>
    </row>
    <row r="2424" spans="1:20" ht="18.5" customHeight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8282</v>
      </c>
      <c r="O2424" t="s">
        <v>8285</v>
      </c>
      <c r="P2424">
        <f>ROUND(E2424/D2424*100,0)</f>
        <v>9</v>
      </c>
      <c r="Q2424">
        <f t="shared" si="111"/>
        <v>25.65</v>
      </c>
      <c r="S2424" s="13">
        <f t="shared" si="112"/>
        <v>41780.785729166666</v>
      </c>
      <c r="T2424" s="13">
        <f t="shared" si="113"/>
        <v>41840.785729166666</v>
      </c>
    </row>
    <row r="2425" spans="1:20" ht="18.5" customHeight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8282</v>
      </c>
      <c r="O2425" t="s">
        <v>8285</v>
      </c>
      <c r="P2425">
        <f>ROUND(E2425/D2425*100,0)</f>
        <v>289</v>
      </c>
      <c r="Q2425">
        <f t="shared" si="111"/>
        <v>43.35</v>
      </c>
      <c r="S2425" s="13">
        <f t="shared" si="112"/>
        <v>42521.291504629626</v>
      </c>
      <c r="T2425" s="13">
        <f t="shared" si="113"/>
        <v>42529.582638888889</v>
      </c>
    </row>
    <row r="2426" spans="1:20" ht="18.5" customHeight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8272</v>
      </c>
      <c r="O2426" t="s">
        <v>8273</v>
      </c>
      <c r="P2426">
        <f>ROUND(E2426/D2426*100,0)</f>
        <v>13</v>
      </c>
      <c r="Q2426">
        <f t="shared" si="111"/>
        <v>37.61</v>
      </c>
      <c r="S2426" s="13">
        <f t="shared" si="112"/>
        <v>42524.318703703699</v>
      </c>
      <c r="T2426" s="13">
        <f t="shared" si="113"/>
        <v>42554.318703703699</v>
      </c>
    </row>
    <row r="2427" spans="1:20" ht="18.5" customHeight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8280</v>
      </c>
      <c r="O2427" t="s">
        <v>8298</v>
      </c>
      <c r="P2427">
        <f>ROUND(E2427/D2427*100,0)</f>
        <v>3</v>
      </c>
      <c r="Q2427">
        <f t="shared" si="111"/>
        <v>61.5</v>
      </c>
      <c r="S2427" s="13">
        <f t="shared" si="112"/>
        <v>41869.698136574072</v>
      </c>
      <c r="T2427" s="13">
        <f t="shared" si="113"/>
        <v>41899.698136574072</v>
      </c>
    </row>
    <row r="2428" spans="1:20" ht="18.5" customHeight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8267</v>
      </c>
      <c r="O2428" t="s">
        <v>8269</v>
      </c>
      <c r="P2428">
        <f>ROUND(E2428/D2428*100,0)</f>
        <v>2</v>
      </c>
      <c r="Q2428">
        <f t="shared" si="111"/>
        <v>50.65</v>
      </c>
      <c r="S2428" s="13">
        <f t="shared" si="112"/>
        <v>42060.913877314815</v>
      </c>
      <c r="T2428" s="13">
        <f t="shared" si="113"/>
        <v>42120.872210648144</v>
      </c>
    </row>
    <row r="2429" spans="1:20" ht="18.5" customHeight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8286</v>
      </c>
      <c r="O2429" t="s">
        <v>8288</v>
      </c>
      <c r="P2429">
        <f>ROUND(E2429/D2429*100,0)</f>
        <v>156</v>
      </c>
      <c r="Q2429">
        <f t="shared" si="111"/>
        <v>26.06</v>
      </c>
      <c r="S2429" s="13">
        <f t="shared" si="112"/>
        <v>40958.717268518521</v>
      </c>
      <c r="T2429" s="13">
        <f t="shared" si="113"/>
        <v>40981.290972222225</v>
      </c>
    </row>
    <row r="2430" spans="1:20" ht="18.5" customHeight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8272</v>
      </c>
      <c r="O2430" t="s">
        <v>8273</v>
      </c>
      <c r="P2430">
        <f>ROUND(E2430/D2430*100,0)</f>
        <v>16</v>
      </c>
      <c r="Q2430">
        <f t="shared" si="111"/>
        <v>45.16</v>
      </c>
      <c r="S2430" s="13">
        <f t="shared" si="112"/>
        <v>41766.718009259261</v>
      </c>
      <c r="T2430" s="13">
        <f t="shared" si="113"/>
        <v>41826.718009259261</v>
      </c>
    </row>
    <row r="2431" spans="1:20" ht="18.5" customHeight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8286</v>
      </c>
      <c r="O2431" t="s">
        <v>8289</v>
      </c>
      <c r="P2431">
        <f>ROUND(E2431/D2431*100,0)</f>
        <v>68</v>
      </c>
      <c r="Q2431">
        <f t="shared" si="111"/>
        <v>122.14</v>
      </c>
      <c r="S2431" s="13">
        <f t="shared" si="112"/>
        <v>42268.625856481478</v>
      </c>
      <c r="T2431" s="13">
        <f t="shared" si="113"/>
        <v>42298.625856481478</v>
      </c>
    </row>
    <row r="2432" spans="1:20" ht="18.5" customHeight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8275</v>
      </c>
      <c r="O2432" t="s">
        <v>8293</v>
      </c>
      <c r="P2432">
        <f>ROUND(E2432/D2432*100,0)</f>
        <v>1</v>
      </c>
      <c r="Q2432">
        <f t="shared" si="111"/>
        <v>31.56</v>
      </c>
      <c r="S2432" s="13">
        <f t="shared" si="112"/>
        <v>42191.023530092592</v>
      </c>
      <c r="T2432" s="13">
        <f t="shared" si="113"/>
        <v>42221.023530092592</v>
      </c>
    </row>
    <row r="2433" spans="1:20" ht="18.5" customHeight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8282</v>
      </c>
      <c r="O2433" t="s">
        <v>8285</v>
      </c>
      <c r="P2433">
        <f>ROUND(E2433/D2433*100,0)</f>
        <v>34</v>
      </c>
      <c r="Q2433">
        <f t="shared" si="111"/>
        <v>35.5</v>
      </c>
      <c r="S2433" s="13">
        <f t="shared" si="112"/>
        <v>42172.439571759256</v>
      </c>
      <c r="T2433" s="13">
        <f t="shared" si="113"/>
        <v>42202.439571759256</v>
      </c>
    </row>
    <row r="2434" spans="1:20" ht="18.5" customHeight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8267</v>
      </c>
      <c r="O2434" t="s">
        <v>8301</v>
      </c>
      <c r="P2434">
        <f>ROUND(E2434/D2434*100,0)</f>
        <v>34</v>
      </c>
      <c r="Q2434">
        <f t="shared" si="111"/>
        <v>121.43</v>
      </c>
      <c r="S2434" s="13">
        <f t="shared" si="112"/>
        <v>41948.00209490741</v>
      </c>
      <c r="T2434" s="13">
        <f t="shared" si="113"/>
        <v>41978.00209490741</v>
      </c>
    </row>
    <row r="2435" spans="1:20" ht="18.5" customHeight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8275</v>
      </c>
      <c r="O2435" t="s">
        <v>8293</v>
      </c>
      <c r="P2435">
        <f>ROUND(E2435/D2435*100,0)</f>
        <v>39</v>
      </c>
      <c r="Q2435">
        <f t="shared" ref="Q2435:Q2498" si="114">IFERROR(ROUND(E2435/L2435,2),0)</f>
        <v>40.479999999999997</v>
      </c>
      <c r="S2435" s="13">
        <f t="shared" ref="S2435:S2498" si="115">(((J2435/60)/60)/24)+DATE(1970,1,1)</f>
        <v>41572.229849537034</v>
      </c>
      <c r="T2435" s="13">
        <f t="shared" ref="T2435:T2498" si="116">(((I2435/60)/60)/24)+DATE(1970,1,1)</f>
        <v>41604.271516203706</v>
      </c>
    </row>
    <row r="2436" spans="1:20" ht="18.5" customHeight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8286</v>
      </c>
      <c r="O2436" t="s">
        <v>8289</v>
      </c>
      <c r="P2436">
        <f>ROUND(E2436/D2436*100,0)</f>
        <v>21</v>
      </c>
      <c r="Q2436">
        <f t="shared" si="114"/>
        <v>56.67</v>
      </c>
      <c r="S2436" s="13">
        <f t="shared" si="115"/>
        <v>42175.948981481488</v>
      </c>
      <c r="T2436" s="13">
        <f t="shared" si="116"/>
        <v>42205.948981481488</v>
      </c>
    </row>
    <row r="2437" spans="1:20" ht="18.5" customHeight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8286</v>
      </c>
      <c r="O2437" t="s">
        <v>8287</v>
      </c>
      <c r="P2437">
        <f>ROUND(E2437/D2437*100,0)</f>
        <v>113</v>
      </c>
      <c r="Q2437">
        <f t="shared" si="114"/>
        <v>34</v>
      </c>
      <c r="S2437" s="13">
        <f t="shared" si="115"/>
        <v>41034.72216435185</v>
      </c>
      <c r="T2437" s="13">
        <f t="shared" si="116"/>
        <v>41064.72216435185</v>
      </c>
    </row>
    <row r="2438" spans="1:20" ht="18.5" customHeight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8282</v>
      </c>
      <c r="O2438" t="s">
        <v>8285</v>
      </c>
      <c r="P2438">
        <f>ROUND(E2438/D2438*100,0)</f>
        <v>100</v>
      </c>
      <c r="Q2438">
        <f t="shared" si="114"/>
        <v>40.479999999999997</v>
      </c>
      <c r="S2438" s="13">
        <f t="shared" si="115"/>
        <v>42307.908379629633</v>
      </c>
      <c r="T2438" s="13">
        <f t="shared" si="116"/>
        <v>42347.950046296297</v>
      </c>
    </row>
    <row r="2439" spans="1:20" ht="18.5" customHeight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8282</v>
      </c>
      <c r="O2439" t="s">
        <v>8285</v>
      </c>
      <c r="P2439">
        <f>ROUND(E2439/D2439*100,0)</f>
        <v>2</v>
      </c>
      <c r="Q2439">
        <f t="shared" si="114"/>
        <v>70.17</v>
      </c>
      <c r="S2439" s="13">
        <f t="shared" si="115"/>
        <v>42248.627013888887</v>
      </c>
      <c r="T2439" s="13">
        <f t="shared" si="116"/>
        <v>42278.627013888887</v>
      </c>
    </row>
    <row r="2440" spans="1:20" ht="18.5" customHeight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8282</v>
      </c>
      <c r="O2440" t="s">
        <v>8285</v>
      </c>
      <c r="P2440">
        <f>ROUND(E2440/D2440*100,0)</f>
        <v>105</v>
      </c>
      <c r="Q2440">
        <f t="shared" si="114"/>
        <v>17.829999999999998</v>
      </c>
      <c r="S2440" s="13">
        <f t="shared" si="115"/>
        <v>42379.74418981481</v>
      </c>
      <c r="T2440" s="13">
        <f t="shared" si="116"/>
        <v>42410.875</v>
      </c>
    </row>
    <row r="2441" spans="1:20" ht="18.5" customHeight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8267</v>
      </c>
      <c r="O2441" t="s">
        <v>8269</v>
      </c>
      <c r="P2441">
        <f>ROUND(E2441/D2441*100,0)</f>
        <v>6</v>
      </c>
      <c r="Q2441">
        <f t="shared" si="114"/>
        <v>119.57</v>
      </c>
      <c r="S2441" s="13">
        <f t="shared" si="115"/>
        <v>42711.950798611113</v>
      </c>
      <c r="T2441" s="13">
        <f t="shared" si="116"/>
        <v>42766.98055555555</v>
      </c>
    </row>
    <row r="2442" spans="1:20" ht="18.5" customHeight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8270</v>
      </c>
      <c r="O2442" t="s">
        <v>8315</v>
      </c>
      <c r="P2442">
        <f>ROUND(E2442/D2442*100,0)</f>
        <v>5</v>
      </c>
      <c r="Q2442">
        <f t="shared" si="114"/>
        <v>37.950000000000003</v>
      </c>
      <c r="S2442" s="13">
        <f t="shared" si="115"/>
        <v>40938.062476851854</v>
      </c>
      <c r="T2442" s="13">
        <f t="shared" si="116"/>
        <v>40968.062476851854</v>
      </c>
    </row>
    <row r="2443" spans="1:20" ht="18.5" customHeight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8267</v>
      </c>
      <c r="O2443" t="s">
        <v>8274</v>
      </c>
      <c r="P2443">
        <f>ROUND(E2443/D2443*100,0)</f>
        <v>166</v>
      </c>
      <c r="Q2443">
        <f t="shared" si="114"/>
        <v>31.96</v>
      </c>
      <c r="S2443" s="13">
        <f t="shared" si="115"/>
        <v>42639.549479166672</v>
      </c>
      <c r="T2443" s="13">
        <f t="shared" si="116"/>
        <v>42655.549479166672</v>
      </c>
    </row>
    <row r="2444" spans="1:20" ht="18.5" customHeight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8282</v>
      </c>
      <c r="O2444" t="s">
        <v>8283</v>
      </c>
      <c r="P2444">
        <f>ROUND(E2444/D2444*100,0)</f>
        <v>24</v>
      </c>
      <c r="Q2444">
        <f t="shared" si="114"/>
        <v>23.63</v>
      </c>
      <c r="S2444" s="13">
        <f t="shared" si="115"/>
        <v>42744.416030092587</v>
      </c>
      <c r="T2444" s="13">
        <f t="shared" si="116"/>
        <v>42774.416030092587</v>
      </c>
    </row>
    <row r="2445" spans="1:20" ht="18.5" customHeight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8282</v>
      </c>
      <c r="O2445" t="s">
        <v>8285</v>
      </c>
      <c r="P2445">
        <f>ROUND(E2445/D2445*100,0)</f>
        <v>330</v>
      </c>
      <c r="Q2445">
        <f t="shared" si="114"/>
        <v>43.42</v>
      </c>
      <c r="S2445" s="13">
        <f t="shared" si="115"/>
        <v>42487.62700231481</v>
      </c>
      <c r="T2445" s="13">
        <f t="shared" si="116"/>
        <v>42521.458333333328</v>
      </c>
    </row>
    <row r="2446" spans="1:20" ht="18.5" customHeight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8270</v>
      </c>
      <c r="O2446" t="s">
        <v>8292</v>
      </c>
      <c r="P2446">
        <f>ROUND(E2446/D2446*100,0)</f>
        <v>118</v>
      </c>
      <c r="Q2446">
        <f t="shared" si="114"/>
        <v>37.450000000000003</v>
      </c>
      <c r="S2446" s="13">
        <f t="shared" si="115"/>
        <v>40590.766886574071</v>
      </c>
      <c r="T2446" s="13">
        <f t="shared" si="116"/>
        <v>40651.725219907406</v>
      </c>
    </row>
    <row r="2447" spans="1:20" ht="18.5" customHeight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8280</v>
      </c>
      <c r="O2447" t="s">
        <v>8298</v>
      </c>
      <c r="P2447">
        <f>ROUND(E2447/D2447*100,0)</f>
        <v>8</v>
      </c>
      <c r="Q2447">
        <f t="shared" si="114"/>
        <v>16.760000000000002</v>
      </c>
      <c r="S2447" s="13">
        <f t="shared" si="115"/>
        <v>41378.69976851852</v>
      </c>
      <c r="T2447" s="13">
        <f t="shared" si="116"/>
        <v>41408.69976851852</v>
      </c>
    </row>
    <row r="2448" spans="1:20" ht="18.5" customHeight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8282</v>
      </c>
      <c r="O2448" t="s">
        <v>8294</v>
      </c>
      <c r="P2448">
        <f>ROUND(E2448/D2448*100,0)</f>
        <v>16</v>
      </c>
      <c r="Q2448">
        <f t="shared" si="114"/>
        <v>68.42</v>
      </c>
      <c r="S2448" s="13">
        <f t="shared" si="115"/>
        <v>42409.241747685184</v>
      </c>
      <c r="T2448" s="13">
        <f t="shared" si="116"/>
        <v>42437.207638888889</v>
      </c>
    </row>
    <row r="2449" spans="1:20" ht="18.5" customHeight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8286</v>
      </c>
      <c r="O2449" t="s">
        <v>8287</v>
      </c>
      <c r="P2449">
        <f>ROUND(E2449/D2449*100,0)</f>
        <v>137</v>
      </c>
      <c r="Q2449">
        <f t="shared" si="114"/>
        <v>30.37</v>
      </c>
      <c r="S2449" s="13">
        <f t="shared" si="115"/>
        <v>41074.834965277776</v>
      </c>
      <c r="T2449" s="13">
        <f t="shared" si="116"/>
        <v>41090.165972222225</v>
      </c>
    </row>
    <row r="2450" spans="1:20" ht="18.5" customHeight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8286</v>
      </c>
      <c r="O2450" t="s">
        <v>8290</v>
      </c>
      <c r="P2450">
        <f>ROUND(E2450/D2450*100,0)</f>
        <v>102</v>
      </c>
      <c r="Q2450">
        <f t="shared" si="114"/>
        <v>58.21</v>
      </c>
      <c r="S2450" s="13">
        <f t="shared" si="115"/>
        <v>41177.060381944444</v>
      </c>
      <c r="T2450" s="13">
        <f t="shared" si="116"/>
        <v>41227.102048611108</v>
      </c>
    </row>
    <row r="2451" spans="1:20" ht="18.5" customHeight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8270</v>
      </c>
      <c r="O2451" t="s">
        <v>8292</v>
      </c>
      <c r="P2451">
        <f>ROUND(E2451/D2451*100,0)</f>
        <v>148</v>
      </c>
      <c r="Q2451">
        <f t="shared" si="114"/>
        <v>54.27</v>
      </c>
      <c r="S2451" s="13">
        <f t="shared" si="115"/>
        <v>40990.709317129629</v>
      </c>
      <c r="T2451" s="13">
        <f t="shared" si="116"/>
        <v>41015.875</v>
      </c>
    </row>
    <row r="2452" spans="1:20" ht="18.5" customHeight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8282</v>
      </c>
      <c r="O2452" t="s">
        <v>8285</v>
      </c>
      <c r="P2452">
        <f>ROUND(E2452/D2452*100,0)</f>
        <v>33</v>
      </c>
      <c r="Q2452">
        <f t="shared" si="114"/>
        <v>50.88</v>
      </c>
      <c r="S2452" s="13">
        <f t="shared" si="115"/>
        <v>42193.482291666667</v>
      </c>
      <c r="T2452" s="13">
        <f t="shared" si="116"/>
        <v>42233.666666666672</v>
      </c>
    </row>
    <row r="2453" spans="1:20" ht="18.5" customHeight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8275</v>
      </c>
      <c r="O2453" t="s">
        <v>8276</v>
      </c>
      <c r="P2453">
        <f>ROUND(E2453/D2453*100,0)</f>
        <v>163</v>
      </c>
      <c r="Q2453">
        <f t="shared" si="114"/>
        <v>27.1</v>
      </c>
      <c r="S2453" s="13">
        <f t="shared" si="115"/>
        <v>40906.787581018521</v>
      </c>
      <c r="T2453" s="13">
        <f t="shared" si="116"/>
        <v>40936.787581018521</v>
      </c>
    </row>
    <row r="2454" spans="1:20" ht="18.5" customHeight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8286</v>
      </c>
      <c r="O2454" t="s">
        <v>8290</v>
      </c>
      <c r="P2454">
        <f>ROUND(E2454/D2454*100,0)</f>
        <v>116</v>
      </c>
      <c r="Q2454">
        <f t="shared" si="114"/>
        <v>24.58</v>
      </c>
      <c r="S2454" s="13">
        <f t="shared" si="115"/>
        <v>41176.684907407405</v>
      </c>
      <c r="T2454" s="13">
        <f t="shared" si="116"/>
        <v>41206.684907407405</v>
      </c>
    </row>
    <row r="2455" spans="1:20" ht="18.5" customHeight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8286</v>
      </c>
      <c r="O2455" t="s">
        <v>8290</v>
      </c>
      <c r="P2455">
        <f>ROUND(E2455/D2455*100,0)</f>
        <v>101</v>
      </c>
      <c r="Q2455">
        <f t="shared" si="114"/>
        <v>115.71</v>
      </c>
      <c r="S2455" s="13">
        <f t="shared" si="115"/>
        <v>41074.727037037039</v>
      </c>
      <c r="T2455" s="13">
        <f t="shared" si="116"/>
        <v>41088.727037037039</v>
      </c>
    </row>
    <row r="2456" spans="1:20" ht="18.5" customHeight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8282</v>
      </c>
      <c r="O2456" t="s">
        <v>8285</v>
      </c>
      <c r="P2456">
        <f>ROUND(E2456/D2456*100,0)</f>
        <v>101</v>
      </c>
      <c r="Q2456">
        <f t="shared" si="114"/>
        <v>24.55</v>
      </c>
      <c r="S2456" s="13">
        <f t="shared" si="115"/>
        <v>42468.374606481477</v>
      </c>
      <c r="T2456" s="13">
        <f t="shared" si="116"/>
        <v>42498.374606481477</v>
      </c>
    </row>
    <row r="2457" spans="1:20" ht="18.5" customHeight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8270</v>
      </c>
      <c r="O2457" t="s">
        <v>8307</v>
      </c>
      <c r="P2457">
        <f>ROUND(E2457/D2457*100,0)</f>
        <v>27</v>
      </c>
      <c r="Q2457">
        <f t="shared" si="114"/>
        <v>36.68</v>
      </c>
      <c r="S2457" s="13">
        <f t="shared" si="115"/>
        <v>41796.531701388885</v>
      </c>
      <c r="T2457" s="13">
        <f t="shared" si="116"/>
        <v>41833.207638888889</v>
      </c>
    </row>
    <row r="2458" spans="1:20" ht="18.5" customHeight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8267</v>
      </c>
      <c r="O2458" t="s">
        <v>8268</v>
      </c>
      <c r="P2458">
        <f>ROUND(E2458/D2458*100,0)</f>
        <v>101</v>
      </c>
      <c r="Q2458">
        <f t="shared" si="114"/>
        <v>35</v>
      </c>
      <c r="S2458" s="13">
        <f t="shared" si="115"/>
        <v>40102.918055555558</v>
      </c>
      <c r="T2458" s="13">
        <f t="shared" si="116"/>
        <v>40140.249305555553</v>
      </c>
    </row>
    <row r="2459" spans="1:20" ht="18.5" customHeight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8270</v>
      </c>
      <c r="O2459" t="s">
        <v>8307</v>
      </c>
      <c r="P2459">
        <f>ROUND(E2459/D2459*100,0)</f>
        <v>7</v>
      </c>
      <c r="Q2459">
        <f t="shared" si="114"/>
        <v>80.5</v>
      </c>
      <c r="S2459" s="13">
        <f t="shared" si="115"/>
        <v>42673.625868055555</v>
      </c>
      <c r="T2459" s="13">
        <f t="shared" si="116"/>
        <v>42714.458333333328</v>
      </c>
    </row>
    <row r="2460" spans="1:20" ht="18.5" customHeight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8282</v>
      </c>
      <c r="O2460" t="s">
        <v>8285</v>
      </c>
      <c r="P2460">
        <f>ROUND(E2460/D2460*100,0)</f>
        <v>20</v>
      </c>
      <c r="Q2460">
        <f t="shared" si="114"/>
        <v>100.63</v>
      </c>
      <c r="S2460" s="13">
        <f t="shared" si="115"/>
        <v>42548.449861111112</v>
      </c>
      <c r="T2460" s="13">
        <f t="shared" si="116"/>
        <v>42568.449861111112</v>
      </c>
    </row>
    <row r="2461" spans="1:20" ht="18.5" customHeight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8278</v>
      </c>
      <c r="O2461" t="s">
        <v>8279</v>
      </c>
      <c r="P2461">
        <f>ROUND(E2461/D2461*100,0)</f>
        <v>134</v>
      </c>
      <c r="Q2461">
        <f t="shared" si="114"/>
        <v>53.4</v>
      </c>
      <c r="S2461" s="13">
        <f t="shared" si="115"/>
        <v>42338.84375</v>
      </c>
      <c r="T2461" s="13">
        <f t="shared" si="116"/>
        <v>42367.958333333328</v>
      </c>
    </row>
    <row r="2462" spans="1:20" ht="18.5" customHeight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8270</v>
      </c>
      <c r="O2462" t="s">
        <v>8315</v>
      </c>
      <c r="P2462">
        <f>ROUND(E2462/D2462*100,0)</f>
        <v>27</v>
      </c>
      <c r="Q2462">
        <f t="shared" si="114"/>
        <v>42.16</v>
      </c>
      <c r="S2462" s="13">
        <f t="shared" si="115"/>
        <v>41850.781377314815</v>
      </c>
      <c r="T2462" s="13">
        <f t="shared" si="116"/>
        <v>41880.781377314815</v>
      </c>
    </row>
    <row r="2463" spans="1:20" ht="18.5" customHeight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8280</v>
      </c>
      <c r="O2463" t="s">
        <v>8291</v>
      </c>
      <c r="P2463">
        <f>ROUND(E2463/D2463*100,0)</f>
        <v>133</v>
      </c>
      <c r="Q2463">
        <f t="shared" si="114"/>
        <v>57.14</v>
      </c>
      <c r="S2463" s="13">
        <f t="shared" si="115"/>
        <v>42318.025011574078</v>
      </c>
      <c r="T2463" s="13">
        <f t="shared" si="116"/>
        <v>42378.025011574078</v>
      </c>
    </row>
    <row r="2464" spans="1:20" ht="18.5" customHeight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8280</v>
      </c>
      <c r="O2464" t="s">
        <v>8284</v>
      </c>
      <c r="P2464">
        <f>ROUND(E2464/D2464*100,0)</f>
        <v>16</v>
      </c>
      <c r="Q2464">
        <f t="shared" si="114"/>
        <v>160</v>
      </c>
      <c r="S2464" s="13">
        <f t="shared" si="115"/>
        <v>42182.234456018516</v>
      </c>
      <c r="T2464" s="13">
        <f t="shared" si="116"/>
        <v>42206.290972222225</v>
      </c>
    </row>
    <row r="2465" spans="1:20" ht="18.5" customHeight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8270</v>
      </c>
      <c r="O2465" t="s">
        <v>8307</v>
      </c>
      <c r="P2465">
        <f>ROUND(E2465/D2465*100,0)</f>
        <v>18</v>
      </c>
      <c r="Q2465">
        <f t="shared" si="114"/>
        <v>88.89</v>
      </c>
      <c r="S2465" s="13">
        <f t="shared" si="115"/>
        <v>42192.675821759258</v>
      </c>
      <c r="T2465" s="13">
        <f t="shared" si="116"/>
        <v>42232.675821759258</v>
      </c>
    </row>
    <row r="2466" spans="1:20" ht="18.5" customHeight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8278</v>
      </c>
      <c r="O2466" t="s">
        <v>8304</v>
      </c>
      <c r="P2466">
        <f>ROUND(E2466/D2466*100,0)</f>
        <v>1</v>
      </c>
      <c r="Q2466">
        <f t="shared" si="114"/>
        <v>200</v>
      </c>
      <c r="S2466" s="13">
        <f t="shared" si="115"/>
        <v>41820.914641203701</v>
      </c>
      <c r="T2466" s="13">
        <f t="shared" si="116"/>
        <v>41860.914641203701</v>
      </c>
    </row>
    <row r="2467" spans="1:20" ht="18.5" customHeight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8282</v>
      </c>
      <c r="O2467" t="s">
        <v>8285</v>
      </c>
      <c r="P2467">
        <f>ROUND(E2467/D2467*100,0)</f>
        <v>100</v>
      </c>
      <c r="Q2467">
        <f t="shared" si="114"/>
        <v>29.63</v>
      </c>
      <c r="S2467" s="13">
        <f t="shared" si="115"/>
        <v>42506.709375000006</v>
      </c>
      <c r="T2467" s="13">
        <f t="shared" si="116"/>
        <v>42538.583333333328</v>
      </c>
    </row>
    <row r="2468" spans="1:20" ht="18.5" customHeight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8282</v>
      </c>
      <c r="O2468" t="s">
        <v>8285</v>
      </c>
      <c r="P2468">
        <f>ROUND(E2468/D2468*100,0)</f>
        <v>3</v>
      </c>
      <c r="Q2468">
        <f t="shared" si="114"/>
        <v>800</v>
      </c>
      <c r="S2468" s="13">
        <f t="shared" si="115"/>
        <v>42693.031828703708</v>
      </c>
      <c r="T2468" s="13">
        <f t="shared" si="116"/>
        <v>42723.031828703708</v>
      </c>
    </row>
    <row r="2469" spans="1:20" ht="18.5" customHeight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8286</v>
      </c>
      <c r="O2469" t="s">
        <v>8287</v>
      </c>
      <c r="P2469">
        <f>ROUND(E2469/D2469*100,0)</f>
        <v>266</v>
      </c>
      <c r="Q2469">
        <f t="shared" si="114"/>
        <v>26.57</v>
      </c>
      <c r="S2469" s="13">
        <f t="shared" si="115"/>
        <v>40991.708055555559</v>
      </c>
      <c r="T2469" s="13">
        <f t="shared" si="116"/>
        <v>41021.708055555559</v>
      </c>
    </row>
    <row r="2470" spans="1:20" ht="18.5" customHeight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8282</v>
      </c>
      <c r="O2470" t="s">
        <v>8283</v>
      </c>
      <c r="P2470">
        <f>ROUND(E2470/D2470*100,0)</f>
        <v>16</v>
      </c>
      <c r="Q2470">
        <f t="shared" si="114"/>
        <v>88.44</v>
      </c>
      <c r="S2470" s="13">
        <f t="shared" si="115"/>
        <v>42566.948414351849</v>
      </c>
      <c r="T2470" s="13">
        <f t="shared" si="116"/>
        <v>42596.948414351849</v>
      </c>
    </row>
    <row r="2471" spans="1:20" ht="18.5" customHeight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8282</v>
      </c>
      <c r="O2471" t="s">
        <v>8294</v>
      </c>
      <c r="P2471">
        <f>ROUND(E2471/D2471*100,0)</f>
        <v>106</v>
      </c>
      <c r="Q2471">
        <f t="shared" si="114"/>
        <v>88.33</v>
      </c>
      <c r="S2471" s="13">
        <f t="shared" si="115"/>
        <v>41872.291238425925</v>
      </c>
      <c r="T2471" s="13">
        <f t="shared" si="116"/>
        <v>41897.255555555559</v>
      </c>
    </row>
    <row r="2472" spans="1:20" ht="18.5" customHeight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8282</v>
      </c>
      <c r="O2472" t="s">
        <v>8283</v>
      </c>
      <c r="P2472">
        <f>ROUND(E2472/D2472*100,0)</f>
        <v>4</v>
      </c>
      <c r="Q2472">
        <f t="shared" si="114"/>
        <v>56.79</v>
      </c>
      <c r="S2472" s="13">
        <f t="shared" si="115"/>
        <v>42114.825532407413</v>
      </c>
      <c r="T2472" s="13">
        <f t="shared" si="116"/>
        <v>42144.825532407413</v>
      </c>
    </row>
    <row r="2473" spans="1:20" ht="18.5" customHeight="1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8282</v>
      </c>
      <c r="O2473" t="s">
        <v>8285</v>
      </c>
      <c r="P2473">
        <f>ROUND(E2473/D2473*100,0)</f>
        <v>53</v>
      </c>
      <c r="Q2473">
        <f t="shared" si="114"/>
        <v>88.33</v>
      </c>
      <c r="S2473" s="13">
        <f t="shared" si="115"/>
        <v>42534.933321759265</v>
      </c>
      <c r="T2473" s="13">
        <f t="shared" si="116"/>
        <v>42554.832638888889</v>
      </c>
    </row>
    <row r="2474" spans="1:20" ht="18.5" customHeight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8282</v>
      </c>
      <c r="O2474" t="s">
        <v>8285</v>
      </c>
      <c r="P2474">
        <f>ROUND(E2474/D2474*100,0)</f>
        <v>158</v>
      </c>
      <c r="Q2474">
        <f t="shared" si="114"/>
        <v>79.099999999999994</v>
      </c>
      <c r="S2474" s="13">
        <f t="shared" si="115"/>
        <v>42121.249814814815</v>
      </c>
      <c r="T2474" s="13">
        <f t="shared" si="116"/>
        <v>42142.249814814815</v>
      </c>
    </row>
    <row r="2475" spans="1:20" ht="18.5" customHeight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8267</v>
      </c>
      <c r="O2475" t="s">
        <v>8301</v>
      </c>
      <c r="P2475">
        <f>ROUND(E2475/D2475*100,0)</f>
        <v>1</v>
      </c>
      <c r="Q2475">
        <f t="shared" si="114"/>
        <v>112.57</v>
      </c>
      <c r="S2475" s="13">
        <f t="shared" si="115"/>
        <v>42191.70175925926</v>
      </c>
      <c r="T2475" s="13">
        <f t="shared" si="116"/>
        <v>42221.70175925926</v>
      </c>
    </row>
    <row r="2476" spans="1:20" ht="18.5" customHeight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8286</v>
      </c>
      <c r="O2476" t="s">
        <v>8300</v>
      </c>
      <c r="P2476">
        <f>ROUND(E2476/D2476*100,0)</f>
        <v>106</v>
      </c>
      <c r="Q2476">
        <f t="shared" si="114"/>
        <v>23.12</v>
      </c>
      <c r="S2476" s="13">
        <f t="shared" si="115"/>
        <v>41222.991400462961</v>
      </c>
      <c r="T2476" s="13">
        <f t="shared" si="116"/>
        <v>41267.991400462961</v>
      </c>
    </row>
    <row r="2477" spans="1:20" ht="18.5" customHeight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8282</v>
      </c>
      <c r="O2477" t="s">
        <v>8285</v>
      </c>
      <c r="P2477">
        <f>ROUND(E2477/D2477*100,0)</f>
        <v>142</v>
      </c>
      <c r="Q2477">
        <f t="shared" si="114"/>
        <v>29</v>
      </c>
      <c r="S2477" s="13">
        <f t="shared" si="115"/>
        <v>41817.59542824074</v>
      </c>
      <c r="T2477" s="13">
        <f t="shared" si="116"/>
        <v>41847.59542824074</v>
      </c>
    </row>
    <row r="2478" spans="1:20" ht="18.5" customHeight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8282</v>
      </c>
      <c r="O2478" t="s">
        <v>8285</v>
      </c>
      <c r="P2478">
        <f>ROUND(E2478/D2478*100,0)</f>
        <v>130</v>
      </c>
      <c r="Q2478">
        <f t="shared" si="114"/>
        <v>23.64</v>
      </c>
      <c r="S2478" s="13">
        <f t="shared" si="115"/>
        <v>42023.634976851856</v>
      </c>
      <c r="T2478" s="13">
        <f t="shared" si="116"/>
        <v>42063.634976851856</v>
      </c>
    </row>
    <row r="2479" spans="1:20" ht="18.5" customHeight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8282</v>
      </c>
      <c r="O2479" t="s">
        <v>8285</v>
      </c>
      <c r="P2479">
        <f>ROUND(E2479/D2479*100,0)</f>
        <v>130</v>
      </c>
      <c r="Q2479">
        <f t="shared" si="114"/>
        <v>28.89</v>
      </c>
      <c r="S2479" s="13">
        <f t="shared" si="115"/>
        <v>42093.786840277782</v>
      </c>
      <c r="T2479" s="13">
        <f t="shared" si="116"/>
        <v>42120.26944444445</v>
      </c>
    </row>
    <row r="2480" spans="1:20" ht="18.5" customHeight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8282</v>
      </c>
      <c r="O2480" t="s">
        <v>8285</v>
      </c>
      <c r="P2480">
        <f>ROUND(E2480/D2480*100,0)</f>
        <v>104</v>
      </c>
      <c r="Q2480">
        <f t="shared" si="114"/>
        <v>97.5</v>
      </c>
      <c r="S2480" s="13">
        <f t="shared" si="115"/>
        <v>41780.712893518517</v>
      </c>
      <c r="T2480" s="13">
        <f t="shared" si="116"/>
        <v>41806.712893518517</v>
      </c>
    </row>
    <row r="2481" spans="1:20" ht="18.5" customHeight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8282</v>
      </c>
      <c r="O2481" t="s">
        <v>8285</v>
      </c>
      <c r="P2481">
        <f>ROUND(E2481/D2481*100,0)</f>
        <v>22</v>
      </c>
      <c r="Q2481">
        <f t="shared" si="114"/>
        <v>129.16999999999999</v>
      </c>
      <c r="S2481" s="13">
        <f t="shared" si="115"/>
        <v>42310.968518518523</v>
      </c>
      <c r="T2481" s="13">
        <f t="shared" si="116"/>
        <v>42333.958333333328</v>
      </c>
    </row>
    <row r="2482" spans="1:20" ht="18.5" customHeight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8282</v>
      </c>
      <c r="O2482" t="s">
        <v>8285</v>
      </c>
      <c r="P2482">
        <f>ROUND(E2482/D2482*100,0)</f>
        <v>100</v>
      </c>
      <c r="Q2482">
        <f t="shared" si="114"/>
        <v>38.65</v>
      </c>
      <c r="S2482" s="13">
        <f t="shared" si="115"/>
        <v>41788.587083333332</v>
      </c>
      <c r="T2482" s="13">
        <f t="shared" si="116"/>
        <v>41818.587083333332</v>
      </c>
    </row>
    <row r="2483" spans="1:20" ht="18.5" customHeight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8280</v>
      </c>
      <c r="O2483" t="s">
        <v>8298</v>
      </c>
      <c r="P2483">
        <f>ROUND(E2483/D2483*100,0)</f>
        <v>7</v>
      </c>
      <c r="Q2483">
        <f t="shared" si="114"/>
        <v>47.88</v>
      </c>
      <c r="S2483" s="13">
        <f t="shared" si="115"/>
        <v>42037.083564814813</v>
      </c>
      <c r="T2483" s="13">
        <f t="shared" si="116"/>
        <v>42067.083564814813</v>
      </c>
    </row>
    <row r="2484" spans="1:20" ht="18.5" customHeight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8270</v>
      </c>
      <c r="O2484" t="s">
        <v>8292</v>
      </c>
      <c r="P2484">
        <f>ROUND(E2484/D2484*100,0)</f>
        <v>116</v>
      </c>
      <c r="Q2484">
        <f t="shared" si="114"/>
        <v>40.21</v>
      </c>
      <c r="S2484" s="13">
        <f t="shared" si="115"/>
        <v>40668.814699074072</v>
      </c>
      <c r="T2484" s="13">
        <f t="shared" si="116"/>
        <v>40730.814699074072</v>
      </c>
    </row>
    <row r="2485" spans="1:20" ht="18.5" customHeight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8280</v>
      </c>
      <c r="O2485" t="s">
        <v>8302</v>
      </c>
      <c r="P2485">
        <f>ROUND(E2485/D2485*100,0)</f>
        <v>127</v>
      </c>
      <c r="Q2485">
        <f t="shared" si="114"/>
        <v>21.19</v>
      </c>
      <c r="S2485" s="13">
        <f t="shared" si="115"/>
        <v>41663.569340277776</v>
      </c>
      <c r="T2485" s="13">
        <f t="shared" si="116"/>
        <v>41693.569340277776</v>
      </c>
    </row>
    <row r="2486" spans="1:20" ht="18.5" customHeight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8286</v>
      </c>
      <c r="O2486" t="s">
        <v>8289</v>
      </c>
      <c r="P2486">
        <f>ROUND(E2486/D2486*100,0)</f>
        <v>22</v>
      </c>
      <c r="Q2486">
        <f t="shared" si="114"/>
        <v>76</v>
      </c>
      <c r="S2486" s="13">
        <f t="shared" si="115"/>
        <v>42808.781689814816</v>
      </c>
      <c r="T2486" s="13">
        <f t="shared" si="116"/>
        <v>42832.781689814816</v>
      </c>
    </row>
    <row r="2487" spans="1:20" ht="18.5" customHeight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8282</v>
      </c>
      <c r="O2487" t="s">
        <v>8285</v>
      </c>
      <c r="P2487">
        <f>ROUND(E2487/D2487*100,0)</f>
        <v>117</v>
      </c>
      <c r="Q2487">
        <f t="shared" si="114"/>
        <v>50.67</v>
      </c>
      <c r="S2487" s="13">
        <f t="shared" si="115"/>
        <v>42136.270787037036</v>
      </c>
      <c r="T2487" s="13">
        <f t="shared" si="116"/>
        <v>42168.071527777778</v>
      </c>
    </row>
    <row r="2488" spans="1:20" ht="18.5" customHeight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8282</v>
      </c>
      <c r="O2488" t="s">
        <v>8285</v>
      </c>
      <c r="P2488">
        <f>ROUND(E2488/D2488*100,0)</f>
        <v>152</v>
      </c>
      <c r="Q2488">
        <f t="shared" si="114"/>
        <v>19.489999999999998</v>
      </c>
      <c r="S2488" s="13">
        <f t="shared" si="115"/>
        <v>42036.704525462963</v>
      </c>
      <c r="T2488" s="13">
        <f t="shared" si="116"/>
        <v>42096.662858796291</v>
      </c>
    </row>
    <row r="2489" spans="1:20" ht="18.5" customHeight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8282</v>
      </c>
      <c r="O2489" t="s">
        <v>8285</v>
      </c>
      <c r="P2489">
        <f>ROUND(E2489/D2489*100,0)</f>
        <v>22</v>
      </c>
      <c r="Q2489">
        <f t="shared" si="114"/>
        <v>126.5</v>
      </c>
      <c r="S2489" s="13">
        <f t="shared" si="115"/>
        <v>42353.761759259258</v>
      </c>
      <c r="T2489" s="13">
        <f t="shared" si="116"/>
        <v>42383.761759259258</v>
      </c>
    </row>
    <row r="2490" spans="1:20" ht="18.5" customHeight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8286</v>
      </c>
      <c r="O2490" t="s">
        <v>8290</v>
      </c>
      <c r="P2490">
        <f>ROUND(E2490/D2490*100,0)</f>
        <v>101</v>
      </c>
      <c r="Q2490">
        <f t="shared" si="114"/>
        <v>42.11</v>
      </c>
      <c r="S2490" s="13">
        <f t="shared" si="115"/>
        <v>41453.688530092593</v>
      </c>
      <c r="T2490" s="13">
        <f t="shared" si="116"/>
        <v>41513.688530092593</v>
      </c>
    </row>
    <row r="2491" spans="1:20" ht="18.5" customHeight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8286</v>
      </c>
      <c r="O2491" t="s">
        <v>8288</v>
      </c>
      <c r="P2491">
        <f>ROUND(E2491/D2491*100,0)</f>
        <v>151</v>
      </c>
      <c r="Q2491">
        <f t="shared" si="114"/>
        <v>50.27</v>
      </c>
      <c r="S2491" s="13">
        <f t="shared" si="115"/>
        <v>41732.479675925926</v>
      </c>
      <c r="T2491" s="13">
        <f t="shared" si="116"/>
        <v>41743.958333333336</v>
      </c>
    </row>
    <row r="2492" spans="1:20" ht="18.5" customHeight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8282</v>
      </c>
      <c r="O2492" t="s">
        <v>8285</v>
      </c>
      <c r="P2492">
        <f>ROUND(E2492/D2492*100,0)</f>
        <v>251</v>
      </c>
      <c r="Q2492">
        <f t="shared" si="114"/>
        <v>44.24</v>
      </c>
      <c r="S2492" s="13">
        <f t="shared" si="115"/>
        <v>42596.644699074073</v>
      </c>
      <c r="T2492" s="13">
        <f t="shared" si="116"/>
        <v>42607.165972222225</v>
      </c>
    </row>
    <row r="2493" spans="1:20" ht="18.5" customHeight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8286</v>
      </c>
      <c r="O2493" t="s">
        <v>8287</v>
      </c>
      <c r="P2493">
        <f>ROUND(E2493/D2493*100,0)</f>
        <v>75</v>
      </c>
      <c r="Q2493">
        <f t="shared" si="114"/>
        <v>35.71</v>
      </c>
      <c r="S2493" s="13">
        <f t="shared" si="115"/>
        <v>42713.941099537042</v>
      </c>
      <c r="T2493" s="13">
        <f t="shared" si="116"/>
        <v>42734.941099537042</v>
      </c>
    </row>
    <row r="2494" spans="1:20" ht="18.5" customHeight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8286</v>
      </c>
      <c r="O2494" t="s">
        <v>8287</v>
      </c>
      <c r="P2494">
        <f>ROUND(E2494/D2494*100,0)</f>
        <v>125</v>
      </c>
      <c r="Q2494">
        <f t="shared" si="114"/>
        <v>27.78</v>
      </c>
      <c r="S2494" s="13">
        <f t="shared" si="115"/>
        <v>41024.985972222225</v>
      </c>
      <c r="T2494" s="13">
        <f t="shared" si="116"/>
        <v>41076.415972222225</v>
      </c>
    </row>
    <row r="2495" spans="1:20" ht="18.5" customHeight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8282</v>
      </c>
      <c r="O2495" t="s">
        <v>8285</v>
      </c>
      <c r="P2495">
        <f>ROUND(E2495/D2495*100,0)</f>
        <v>15</v>
      </c>
      <c r="Q2495">
        <f t="shared" si="114"/>
        <v>83.33</v>
      </c>
      <c r="S2495" s="13">
        <f t="shared" si="115"/>
        <v>41746.189409722225</v>
      </c>
      <c r="T2495" s="13">
        <f t="shared" si="116"/>
        <v>41776.189409722225</v>
      </c>
    </row>
    <row r="2496" spans="1:20" ht="18.5" customHeight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8280</v>
      </c>
      <c r="O2496" t="s">
        <v>8284</v>
      </c>
      <c r="P2496">
        <f>ROUND(E2496/D2496*100,0)</f>
        <v>30</v>
      </c>
      <c r="Q2496">
        <f t="shared" si="114"/>
        <v>93.25</v>
      </c>
      <c r="S2496" s="13">
        <f t="shared" si="115"/>
        <v>41973.847962962958</v>
      </c>
      <c r="T2496" s="13">
        <f t="shared" si="116"/>
        <v>42033.847962962958</v>
      </c>
    </row>
    <row r="2497" spans="1:20" ht="18.5" customHeight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8282</v>
      </c>
      <c r="O2497" t="s">
        <v>8283</v>
      </c>
      <c r="P2497">
        <f>ROUND(E2497/D2497*100,0)</f>
        <v>149</v>
      </c>
      <c r="Q2497">
        <f t="shared" si="114"/>
        <v>37.25</v>
      </c>
      <c r="S2497" s="13">
        <f t="shared" si="115"/>
        <v>42443.989050925928</v>
      </c>
      <c r="T2497" s="13">
        <f t="shared" si="116"/>
        <v>42487.552777777775</v>
      </c>
    </row>
    <row r="2498" spans="1:20" ht="18.5" customHeight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8282</v>
      </c>
      <c r="O2498" t="s">
        <v>8285</v>
      </c>
      <c r="P2498">
        <f>ROUND(E2498/D2498*100,0)</f>
        <v>27</v>
      </c>
      <c r="Q2498">
        <f t="shared" si="114"/>
        <v>35</v>
      </c>
      <c r="S2498" s="13">
        <f t="shared" si="115"/>
        <v>42283.552951388891</v>
      </c>
      <c r="T2498" s="13">
        <f t="shared" si="116"/>
        <v>42313.594618055555</v>
      </c>
    </row>
    <row r="2499" spans="1:20" ht="18.5" customHeight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8275</v>
      </c>
      <c r="O2499" t="s">
        <v>8293</v>
      </c>
      <c r="P2499">
        <f>ROUND(E2499/D2499*100,0)</f>
        <v>3</v>
      </c>
      <c r="Q2499">
        <f t="shared" ref="Q2499:Q2562" si="117">IFERROR(ROUND(E2499/L2499,2),0)</f>
        <v>34.880000000000003</v>
      </c>
      <c r="S2499" s="13">
        <f t="shared" ref="S2499:S2562" si="118">(((J2499/60)/60)/24)+DATE(1970,1,1)</f>
        <v>40952.636979166666</v>
      </c>
      <c r="T2499" s="13">
        <f t="shared" ref="T2499:T2562" si="119">(((I2499/60)/60)/24)+DATE(1970,1,1)</f>
        <v>41012.595312500001</v>
      </c>
    </row>
    <row r="2500" spans="1:20" ht="18.5" customHeight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8270</v>
      </c>
      <c r="O2500" t="s">
        <v>8315</v>
      </c>
      <c r="P2500">
        <f>ROUND(E2500/D2500*100,0)</f>
        <v>29</v>
      </c>
      <c r="Q2500">
        <f t="shared" si="117"/>
        <v>40.61</v>
      </c>
      <c r="S2500" s="13">
        <f t="shared" si="118"/>
        <v>41030.719756944447</v>
      </c>
      <c r="T2500" s="13">
        <f t="shared" si="119"/>
        <v>41044.719756944447</v>
      </c>
    </row>
    <row r="2501" spans="1:20" ht="18.5" customHeight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8286</v>
      </c>
      <c r="O2501" t="s">
        <v>8309</v>
      </c>
      <c r="P2501">
        <f>ROUND(E2501/D2501*100,0)</f>
        <v>24</v>
      </c>
      <c r="Q2501">
        <f t="shared" si="117"/>
        <v>34.76</v>
      </c>
      <c r="S2501" s="13">
        <f t="shared" si="118"/>
        <v>41368.583726851852</v>
      </c>
      <c r="T2501" s="13">
        <f t="shared" si="119"/>
        <v>41398.583726851852</v>
      </c>
    </row>
    <row r="2502" spans="1:20" ht="18.5" customHeight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8282</v>
      </c>
      <c r="O2502" t="s">
        <v>8285</v>
      </c>
      <c r="P2502">
        <f>ROUND(E2502/D2502*100,0)</f>
        <v>104</v>
      </c>
      <c r="Q2502">
        <f t="shared" si="117"/>
        <v>36.5</v>
      </c>
      <c r="S2502" s="13">
        <f t="shared" si="118"/>
        <v>41780.525937500002</v>
      </c>
      <c r="T2502" s="13">
        <f t="shared" si="119"/>
        <v>41796.958333333336</v>
      </c>
    </row>
    <row r="2503" spans="1:20" ht="18.5" customHeight="1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8282</v>
      </c>
      <c r="O2503" t="s">
        <v>8285</v>
      </c>
      <c r="P2503">
        <f>ROUND(E2503/D2503*100,0)</f>
        <v>37</v>
      </c>
      <c r="Q2503">
        <f t="shared" si="117"/>
        <v>91.25</v>
      </c>
      <c r="S2503" s="13">
        <f t="shared" si="118"/>
        <v>41890.086805555555</v>
      </c>
      <c r="T2503" s="13">
        <f t="shared" si="119"/>
        <v>41934.207638888889</v>
      </c>
    </row>
    <row r="2504" spans="1:20" ht="18.5" customHeight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8286</v>
      </c>
      <c r="O2504" t="s">
        <v>8290</v>
      </c>
      <c r="P2504">
        <f>ROUND(E2504/D2504*100,0)</f>
        <v>145</v>
      </c>
      <c r="Q2504">
        <f t="shared" si="117"/>
        <v>21.38</v>
      </c>
      <c r="S2504" s="13">
        <f t="shared" si="118"/>
        <v>42565.480983796297</v>
      </c>
      <c r="T2504" s="13">
        <f t="shared" si="119"/>
        <v>42595.480983796297</v>
      </c>
    </row>
    <row r="2505" spans="1:20" ht="18.5" customHeight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8267</v>
      </c>
      <c r="O2505" t="s">
        <v>8269</v>
      </c>
      <c r="P2505">
        <f>ROUND(E2505/D2505*100,0)</f>
        <v>7</v>
      </c>
      <c r="Q2505">
        <f t="shared" si="117"/>
        <v>80.67</v>
      </c>
      <c r="S2505" s="13">
        <f t="shared" si="118"/>
        <v>41947.940740740742</v>
      </c>
      <c r="T2505" s="13">
        <f t="shared" si="119"/>
        <v>41972.666666666672</v>
      </c>
    </row>
    <row r="2506" spans="1:20" ht="18.5" customHeight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8286</v>
      </c>
      <c r="O2506" t="s">
        <v>8300</v>
      </c>
      <c r="P2506">
        <f>ROUND(E2506/D2506*100,0)</f>
        <v>104</v>
      </c>
      <c r="Q2506">
        <f t="shared" si="117"/>
        <v>55.77</v>
      </c>
      <c r="S2506" s="13">
        <f t="shared" si="118"/>
        <v>41509.426585648151</v>
      </c>
      <c r="T2506" s="13">
        <f t="shared" si="119"/>
        <v>41548.165972222225</v>
      </c>
    </row>
    <row r="2507" spans="1:20" ht="18.5" customHeight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8280</v>
      </c>
      <c r="O2507" t="s">
        <v>8284</v>
      </c>
      <c r="P2507">
        <f>ROUND(E2507/D2507*100,0)</f>
        <v>21</v>
      </c>
      <c r="Q2507">
        <f t="shared" si="117"/>
        <v>180.5</v>
      </c>
      <c r="S2507" s="13">
        <f t="shared" si="118"/>
        <v>42147.741840277777</v>
      </c>
      <c r="T2507" s="13">
        <f t="shared" si="119"/>
        <v>42177.741840277777</v>
      </c>
    </row>
    <row r="2508" spans="1:20" ht="18.5" customHeight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8282</v>
      </c>
      <c r="O2508" t="s">
        <v>8283</v>
      </c>
      <c r="P2508">
        <f>ROUND(E2508/D2508*100,0)</f>
        <v>103</v>
      </c>
      <c r="Q2508">
        <f t="shared" si="117"/>
        <v>120.17</v>
      </c>
      <c r="S2508" s="13">
        <f t="shared" si="118"/>
        <v>42121.675763888896</v>
      </c>
      <c r="T2508" s="13">
        <f t="shared" si="119"/>
        <v>42166.675763888896</v>
      </c>
    </row>
    <row r="2509" spans="1:20" ht="18.5" customHeight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8282</v>
      </c>
      <c r="O2509" t="s">
        <v>8285</v>
      </c>
      <c r="P2509">
        <f>ROUND(E2509/D2509*100,0)</f>
        <v>103</v>
      </c>
      <c r="Q2509">
        <f t="shared" si="117"/>
        <v>26.67</v>
      </c>
      <c r="S2509" s="13">
        <f t="shared" si="118"/>
        <v>42609.442465277782</v>
      </c>
      <c r="T2509" s="13">
        <f t="shared" si="119"/>
        <v>42639.442465277782</v>
      </c>
    </row>
    <row r="2510" spans="1:20" ht="18.5" customHeight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8282</v>
      </c>
      <c r="O2510" t="s">
        <v>8285</v>
      </c>
      <c r="P2510">
        <f>ROUND(E2510/D2510*100,0)</f>
        <v>120</v>
      </c>
      <c r="Q2510">
        <f t="shared" si="117"/>
        <v>55.23</v>
      </c>
      <c r="S2510" s="13">
        <f t="shared" si="118"/>
        <v>42600.756041666667</v>
      </c>
      <c r="T2510" s="13">
        <f t="shared" si="119"/>
        <v>42621.756041666667</v>
      </c>
    </row>
    <row r="2511" spans="1:20" ht="18.5" customHeight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8267</v>
      </c>
      <c r="O2511" t="s">
        <v>8269</v>
      </c>
      <c r="P2511">
        <f>ROUND(E2511/D2511*100,0)</f>
        <v>10</v>
      </c>
      <c r="Q2511">
        <f t="shared" si="117"/>
        <v>44.69</v>
      </c>
      <c r="S2511" s="13">
        <f t="shared" si="118"/>
        <v>41940.658645833333</v>
      </c>
      <c r="T2511" s="13">
        <f t="shared" si="119"/>
        <v>41974</v>
      </c>
    </row>
    <row r="2512" spans="1:20" ht="18.5" customHeight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8282</v>
      </c>
      <c r="O2512" t="s">
        <v>8283</v>
      </c>
      <c r="P2512">
        <f>ROUND(E2512/D2512*100,0)</f>
        <v>60</v>
      </c>
      <c r="Q2512">
        <f t="shared" si="117"/>
        <v>65</v>
      </c>
      <c r="S2512" s="13">
        <f t="shared" si="118"/>
        <v>42141.741307870368</v>
      </c>
      <c r="T2512" s="13">
        <f t="shared" si="119"/>
        <v>42171.741307870368</v>
      </c>
    </row>
    <row r="2513" spans="1:20" ht="18.5" customHeight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8282</v>
      </c>
      <c r="O2513" t="s">
        <v>8285</v>
      </c>
      <c r="P2513">
        <f>ROUND(E2513/D2513*100,0)</f>
        <v>119</v>
      </c>
      <c r="Q2513">
        <f t="shared" si="117"/>
        <v>27.5</v>
      </c>
      <c r="S2513" s="13">
        <f t="shared" si="118"/>
        <v>42101.423541666663</v>
      </c>
      <c r="T2513" s="13">
        <f t="shared" si="119"/>
        <v>42131.423541666663</v>
      </c>
    </row>
    <row r="2514" spans="1:20" ht="18.5" customHeight="1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8282</v>
      </c>
      <c r="O2514" t="s">
        <v>8285</v>
      </c>
      <c r="P2514">
        <f>ROUND(E2514/D2514*100,0)</f>
        <v>57</v>
      </c>
      <c r="Q2514">
        <f t="shared" si="117"/>
        <v>59.58</v>
      </c>
      <c r="S2514" s="13">
        <f t="shared" si="118"/>
        <v>42061.963263888887</v>
      </c>
      <c r="T2514" s="13">
        <f t="shared" si="119"/>
        <v>42091.921597222223</v>
      </c>
    </row>
    <row r="2515" spans="1:20" ht="18.5" customHeight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8282</v>
      </c>
      <c r="O2515" t="s">
        <v>8285</v>
      </c>
      <c r="P2515">
        <f>ROUND(E2515/D2515*100,0)</f>
        <v>115</v>
      </c>
      <c r="Q2515">
        <f t="shared" si="117"/>
        <v>51</v>
      </c>
      <c r="S2515" s="13">
        <f t="shared" si="118"/>
        <v>42294.808124999996</v>
      </c>
      <c r="T2515" s="13">
        <f t="shared" si="119"/>
        <v>42305.829166666663</v>
      </c>
    </row>
    <row r="2516" spans="1:20" ht="18.5" customHeight="1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8282</v>
      </c>
      <c r="O2516" t="s">
        <v>8294</v>
      </c>
      <c r="P2516">
        <f>ROUND(E2516/D2516*100,0)</f>
        <v>130</v>
      </c>
      <c r="Q2516">
        <f t="shared" si="117"/>
        <v>25.46</v>
      </c>
      <c r="S2516" s="13">
        <f t="shared" si="118"/>
        <v>42445.866979166662</v>
      </c>
      <c r="T2516" s="13">
        <f t="shared" si="119"/>
        <v>42475.866979166662</v>
      </c>
    </row>
    <row r="2517" spans="1:20" ht="18.5" customHeight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8267</v>
      </c>
      <c r="O2517" t="s">
        <v>8269</v>
      </c>
      <c r="P2517">
        <f>ROUND(E2517/D2517*100,0)</f>
        <v>28</v>
      </c>
      <c r="Q2517">
        <f t="shared" si="117"/>
        <v>19.239999999999998</v>
      </c>
      <c r="S2517" s="13">
        <f t="shared" si="118"/>
        <v>42373.712418981479</v>
      </c>
      <c r="T2517" s="13">
        <f t="shared" si="119"/>
        <v>42411.712418981479</v>
      </c>
    </row>
    <row r="2518" spans="1:20" ht="18.5" customHeight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8282</v>
      </c>
      <c r="O2518" t="s">
        <v>8285</v>
      </c>
      <c r="P2518">
        <f>ROUND(E2518/D2518*100,0)</f>
        <v>118</v>
      </c>
      <c r="Q2518">
        <f t="shared" si="117"/>
        <v>29.58</v>
      </c>
      <c r="S2518" s="13">
        <f t="shared" si="118"/>
        <v>42141.541134259256</v>
      </c>
      <c r="T2518" s="13">
        <f t="shared" si="119"/>
        <v>42171.541134259256</v>
      </c>
    </row>
    <row r="2519" spans="1:20" ht="18.5" customHeight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8282</v>
      </c>
      <c r="O2519" t="s">
        <v>8285</v>
      </c>
      <c r="P2519">
        <f>ROUND(E2519/D2519*100,0)</f>
        <v>101</v>
      </c>
      <c r="Q2519">
        <f t="shared" si="117"/>
        <v>33.57</v>
      </c>
      <c r="S2519" s="13">
        <f t="shared" si="118"/>
        <v>41821.698599537034</v>
      </c>
      <c r="T2519" s="13">
        <f t="shared" si="119"/>
        <v>41851.698599537034</v>
      </c>
    </row>
    <row r="2520" spans="1:20" ht="18.5" customHeight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8270</v>
      </c>
      <c r="O2520" t="s">
        <v>8311</v>
      </c>
      <c r="P2520">
        <f>ROUND(E2520/D2520*100,0)</f>
        <v>25</v>
      </c>
      <c r="Q2520">
        <f t="shared" si="117"/>
        <v>46.73</v>
      </c>
      <c r="S2520" s="13">
        <f t="shared" si="118"/>
        <v>41365.904594907406</v>
      </c>
      <c r="T2520" s="13">
        <f t="shared" si="119"/>
        <v>41395.904594907406</v>
      </c>
    </row>
    <row r="2521" spans="1:20" ht="18.5" customHeight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8267</v>
      </c>
      <c r="O2521" t="s">
        <v>8269</v>
      </c>
      <c r="P2521">
        <f>ROUND(E2521/D2521*100,0)</f>
        <v>0</v>
      </c>
      <c r="Q2521">
        <f t="shared" si="117"/>
        <v>100</v>
      </c>
      <c r="S2521" s="13">
        <f t="shared" si="118"/>
        <v>42173.843240740738</v>
      </c>
      <c r="T2521" s="13">
        <f t="shared" si="119"/>
        <v>42203.843240740738</v>
      </c>
    </row>
    <row r="2522" spans="1:20" ht="18.5" customHeight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8286</v>
      </c>
      <c r="O2522" t="s">
        <v>8290</v>
      </c>
      <c r="P2522">
        <f>ROUND(E2522/D2522*100,0)</f>
        <v>100</v>
      </c>
      <c r="Q2522">
        <f t="shared" si="117"/>
        <v>50</v>
      </c>
      <c r="S2522" s="13">
        <f t="shared" si="118"/>
        <v>41116.758125</v>
      </c>
      <c r="T2522" s="13">
        <f t="shared" si="119"/>
        <v>41146.758125</v>
      </c>
    </row>
    <row r="2523" spans="1:20" ht="18.5" customHeight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8282</v>
      </c>
      <c r="O2523" t="s">
        <v>8285</v>
      </c>
      <c r="P2523">
        <f>ROUND(E2523/D2523*100,0)</f>
        <v>139</v>
      </c>
      <c r="Q2523">
        <f t="shared" si="117"/>
        <v>57.92</v>
      </c>
      <c r="S2523" s="13">
        <f t="shared" si="118"/>
        <v>42643.632858796293</v>
      </c>
      <c r="T2523" s="13">
        <f t="shared" si="119"/>
        <v>42672.125</v>
      </c>
    </row>
    <row r="2524" spans="1:20" ht="18.5" customHeight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8267</v>
      </c>
      <c r="O2524" t="s">
        <v>8301</v>
      </c>
      <c r="P2524">
        <f>ROUND(E2524/D2524*100,0)</f>
        <v>1</v>
      </c>
      <c r="Q2524">
        <f t="shared" si="117"/>
        <v>76.67</v>
      </c>
      <c r="S2524" s="13">
        <f t="shared" si="118"/>
        <v>42489.772326388891</v>
      </c>
      <c r="T2524" s="13">
        <f t="shared" si="119"/>
        <v>42518.772326388891</v>
      </c>
    </row>
    <row r="2525" spans="1:20" ht="18.5" customHeight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8280</v>
      </c>
      <c r="O2525" t="s">
        <v>8281</v>
      </c>
      <c r="P2525">
        <f>ROUND(E2525/D2525*100,0)</f>
        <v>137</v>
      </c>
      <c r="Q2525">
        <f t="shared" si="117"/>
        <v>45.6</v>
      </c>
      <c r="S2525" s="13">
        <f t="shared" si="118"/>
        <v>42543.862777777773</v>
      </c>
      <c r="T2525" s="13">
        <f t="shared" si="119"/>
        <v>42573.862777777773</v>
      </c>
    </row>
    <row r="2526" spans="1:20" ht="18.5" customHeight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8267</v>
      </c>
      <c r="O2526" t="s">
        <v>8269</v>
      </c>
      <c r="P2526">
        <f>ROUND(E2526/D2526*100,0)</f>
        <v>5</v>
      </c>
      <c r="Q2526">
        <f t="shared" si="117"/>
        <v>27.36</v>
      </c>
      <c r="S2526" s="13">
        <f t="shared" si="118"/>
        <v>42090.831273148149</v>
      </c>
      <c r="T2526" s="13">
        <f t="shared" si="119"/>
        <v>42135.831273148149</v>
      </c>
    </row>
    <row r="2527" spans="1:20" ht="18.5" customHeight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8286</v>
      </c>
      <c r="O2527" t="s">
        <v>8287</v>
      </c>
      <c r="P2527">
        <f>ROUND(E2527/D2527*100,0)</f>
        <v>137</v>
      </c>
      <c r="Q2527">
        <f t="shared" si="117"/>
        <v>26.27</v>
      </c>
      <c r="S2527" s="13">
        <f t="shared" si="118"/>
        <v>40671.637511574074</v>
      </c>
      <c r="T2527" s="13">
        <f t="shared" si="119"/>
        <v>40701.637511574074</v>
      </c>
    </row>
    <row r="2528" spans="1:20" ht="18.5" customHeight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8286</v>
      </c>
      <c r="O2528" t="s">
        <v>8287</v>
      </c>
      <c r="P2528">
        <f>ROUND(E2528/D2528*100,0)</f>
        <v>113</v>
      </c>
      <c r="Q2528">
        <f t="shared" si="117"/>
        <v>23.45</v>
      </c>
      <c r="S2528" s="13">
        <f t="shared" si="118"/>
        <v>41053.772858796299</v>
      </c>
      <c r="T2528" s="13">
        <f t="shared" si="119"/>
        <v>41083.772858796299</v>
      </c>
    </row>
    <row r="2529" spans="1:20" ht="18.5" customHeight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8286</v>
      </c>
      <c r="O2529" t="s">
        <v>8290</v>
      </c>
      <c r="P2529">
        <f>ROUND(E2529/D2529*100,0)</f>
        <v>170</v>
      </c>
      <c r="Q2529">
        <f t="shared" si="117"/>
        <v>39.97</v>
      </c>
      <c r="S2529" s="13">
        <f t="shared" si="118"/>
        <v>40379.23096064815</v>
      </c>
      <c r="T2529" s="13">
        <f t="shared" si="119"/>
        <v>40393.082638888889</v>
      </c>
    </row>
    <row r="2530" spans="1:20" ht="18.5" customHeight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8275</v>
      </c>
      <c r="O2530" t="s">
        <v>8293</v>
      </c>
      <c r="P2530">
        <f>ROUND(E2530/D2530*100,0)</f>
        <v>3</v>
      </c>
      <c r="Q2530">
        <f t="shared" si="117"/>
        <v>37.67</v>
      </c>
      <c r="S2530" s="13">
        <f t="shared" si="118"/>
        <v>42479.566388888896</v>
      </c>
      <c r="T2530" s="13">
        <f t="shared" si="119"/>
        <v>42504.566388888896</v>
      </c>
    </row>
    <row r="2531" spans="1:20" ht="18.5" customHeight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8272</v>
      </c>
      <c r="O2531" t="s">
        <v>8314</v>
      </c>
      <c r="P2531">
        <f>ROUND(E2531/D2531*100,0)</f>
        <v>45</v>
      </c>
      <c r="Q2531">
        <f t="shared" si="117"/>
        <v>56.42</v>
      </c>
      <c r="S2531" s="13">
        <f t="shared" si="118"/>
        <v>42525.153055555551</v>
      </c>
      <c r="T2531" s="13">
        <f t="shared" si="119"/>
        <v>42555.153055555551</v>
      </c>
    </row>
    <row r="2532" spans="1:20" ht="18.5" customHeight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8280</v>
      </c>
      <c r="O2532" t="s">
        <v>8298</v>
      </c>
      <c r="P2532">
        <f>ROUND(E2532/D2532*100,0)</f>
        <v>6</v>
      </c>
      <c r="Q2532">
        <f t="shared" si="117"/>
        <v>52</v>
      </c>
      <c r="S2532" s="13">
        <f t="shared" si="118"/>
        <v>41778.766724537039</v>
      </c>
      <c r="T2532" s="13">
        <f t="shared" si="119"/>
        <v>41806.916666666664</v>
      </c>
    </row>
    <row r="2533" spans="1:20" ht="18.5" customHeight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8272</v>
      </c>
      <c r="O2533" t="s">
        <v>8273</v>
      </c>
      <c r="P2533">
        <f>ROUND(E2533/D2533*100,0)</f>
        <v>135</v>
      </c>
      <c r="Q2533">
        <f t="shared" si="117"/>
        <v>51.92</v>
      </c>
      <c r="S2533" s="13">
        <f t="shared" si="118"/>
        <v>41852.665798611109</v>
      </c>
      <c r="T2533" s="13">
        <f t="shared" si="119"/>
        <v>41882.665798611109</v>
      </c>
    </row>
    <row r="2534" spans="1:20" ht="18.5" customHeight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8282</v>
      </c>
      <c r="O2534" t="s">
        <v>8285</v>
      </c>
      <c r="P2534">
        <f>ROUND(E2534/D2534*100,0)</f>
        <v>27</v>
      </c>
      <c r="Q2534">
        <f t="shared" si="117"/>
        <v>51.62</v>
      </c>
      <c r="S2534" s="13">
        <f t="shared" si="118"/>
        <v>42058.792476851857</v>
      </c>
      <c r="T2534" s="13">
        <f t="shared" si="119"/>
        <v>42088.750810185185</v>
      </c>
    </row>
    <row r="2535" spans="1:20" ht="18.5" customHeight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8267</v>
      </c>
      <c r="O2535" t="s">
        <v>8301</v>
      </c>
      <c r="P2535">
        <f>ROUND(E2535/D2535*100,0)</f>
        <v>1</v>
      </c>
      <c r="Q2535">
        <f t="shared" si="117"/>
        <v>47.86</v>
      </c>
      <c r="S2535" s="13">
        <f t="shared" si="118"/>
        <v>42425.970092592594</v>
      </c>
      <c r="T2535" s="13">
        <f t="shared" si="119"/>
        <v>42485.928425925929</v>
      </c>
    </row>
    <row r="2536" spans="1:20" ht="18.5" customHeight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8267</v>
      </c>
      <c r="O2536" t="s">
        <v>8269</v>
      </c>
      <c r="P2536">
        <f>ROUND(E2536/D2536*100,0)</f>
        <v>9</v>
      </c>
      <c r="Q2536">
        <f t="shared" si="117"/>
        <v>41.75</v>
      </c>
      <c r="S2536" s="13">
        <f t="shared" si="118"/>
        <v>42382.843287037031</v>
      </c>
      <c r="T2536" s="13">
        <f t="shared" si="119"/>
        <v>42418.843287037031</v>
      </c>
    </row>
    <row r="2537" spans="1:20" ht="18.5" customHeight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8282</v>
      </c>
      <c r="O2537" t="s">
        <v>8285</v>
      </c>
      <c r="P2537">
        <f>ROUND(E2537/D2537*100,0)</f>
        <v>133</v>
      </c>
      <c r="Q2537">
        <f t="shared" si="117"/>
        <v>51.23</v>
      </c>
      <c r="S2537" s="13">
        <f t="shared" si="118"/>
        <v>41900.243159722224</v>
      </c>
      <c r="T2537" s="13">
        <f t="shared" si="119"/>
        <v>41922.458333333336</v>
      </c>
    </row>
    <row r="2538" spans="1:20" ht="18.5" customHeight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8282</v>
      </c>
      <c r="O2538" t="s">
        <v>8285</v>
      </c>
      <c r="P2538">
        <f>ROUND(E2538/D2538*100,0)</f>
        <v>133</v>
      </c>
      <c r="Q2538">
        <f t="shared" si="117"/>
        <v>26.61</v>
      </c>
      <c r="S2538" s="13">
        <f t="shared" si="118"/>
        <v>42758.368078703701</v>
      </c>
      <c r="T2538" s="13">
        <f t="shared" si="119"/>
        <v>42786.368078703701</v>
      </c>
    </row>
    <row r="2539" spans="1:20" ht="18.5" customHeight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8282</v>
      </c>
      <c r="O2539" t="s">
        <v>8285</v>
      </c>
      <c r="P2539">
        <f>ROUND(E2539/D2539*100,0)</f>
        <v>132</v>
      </c>
      <c r="Q2539">
        <f t="shared" si="117"/>
        <v>36.67</v>
      </c>
      <c r="S2539" s="13">
        <f t="shared" si="118"/>
        <v>42177.761782407411</v>
      </c>
      <c r="T2539" s="13">
        <f t="shared" si="119"/>
        <v>42198.041666666672</v>
      </c>
    </row>
    <row r="2540" spans="1:20" ht="18.5" customHeight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8282</v>
      </c>
      <c r="O2540" t="s">
        <v>8285</v>
      </c>
      <c r="P2540">
        <f>ROUND(E2540/D2540*100,0)</f>
        <v>101</v>
      </c>
      <c r="Q2540">
        <f t="shared" si="117"/>
        <v>41.13</v>
      </c>
      <c r="S2540" s="13">
        <f t="shared" si="118"/>
        <v>42088.723692129628</v>
      </c>
      <c r="T2540" s="13">
        <f t="shared" si="119"/>
        <v>42115.723692129628</v>
      </c>
    </row>
    <row r="2541" spans="1:20" ht="18.5" customHeight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8282</v>
      </c>
      <c r="O2541" t="s">
        <v>8285</v>
      </c>
      <c r="P2541">
        <f>ROUND(E2541/D2541*100,0)</f>
        <v>37</v>
      </c>
      <c r="Q2541">
        <f t="shared" si="117"/>
        <v>46.93</v>
      </c>
      <c r="S2541" s="13">
        <f t="shared" si="118"/>
        <v>42142.768819444449</v>
      </c>
      <c r="T2541" s="13">
        <f t="shared" si="119"/>
        <v>42182.768819444449</v>
      </c>
    </row>
    <row r="2542" spans="1:20" ht="18.5" customHeight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8272</v>
      </c>
      <c r="O2542" t="s">
        <v>8312</v>
      </c>
      <c r="P2542">
        <f>ROUND(E2542/D2542*100,0)</f>
        <v>26</v>
      </c>
      <c r="Q2542">
        <f t="shared" si="117"/>
        <v>218.33</v>
      </c>
      <c r="S2542" s="13">
        <f t="shared" si="118"/>
        <v>41807.118495370371</v>
      </c>
      <c r="T2542" s="13">
        <f t="shared" si="119"/>
        <v>41852.118495370371</v>
      </c>
    </row>
    <row r="2543" spans="1:20" ht="18.5" customHeight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8272</v>
      </c>
      <c r="O2543" t="s">
        <v>8273</v>
      </c>
      <c r="P2543">
        <f>ROUND(E2543/D2543*100,0)</f>
        <v>14</v>
      </c>
      <c r="Q2543">
        <f t="shared" si="117"/>
        <v>65.099999999999994</v>
      </c>
      <c r="S2543" s="13">
        <f t="shared" si="118"/>
        <v>42025.357094907406</v>
      </c>
      <c r="T2543" s="13">
        <f t="shared" si="119"/>
        <v>42055.357094907406</v>
      </c>
    </row>
    <row r="2544" spans="1:20" ht="18.5" customHeight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8282</v>
      </c>
      <c r="O2544" t="s">
        <v>8285</v>
      </c>
      <c r="P2544">
        <f>ROUND(E2544/D2544*100,0)</f>
        <v>13</v>
      </c>
      <c r="Q2544">
        <f t="shared" si="117"/>
        <v>93</v>
      </c>
      <c r="S2544" s="13">
        <f t="shared" si="118"/>
        <v>42265.683182870373</v>
      </c>
      <c r="T2544" s="13">
        <f t="shared" si="119"/>
        <v>42293.207638888889</v>
      </c>
    </row>
    <row r="2545" spans="1:20" ht="18.5" customHeight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8270</v>
      </c>
      <c r="O2545" t="s">
        <v>8308</v>
      </c>
      <c r="P2545">
        <f>ROUND(E2545/D2545*100,0)</f>
        <v>13</v>
      </c>
      <c r="Q2545">
        <f t="shared" si="117"/>
        <v>65</v>
      </c>
      <c r="S2545" s="13">
        <f t="shared" si="118"/>
        <v>42140.879259259258</v>
      </c>
      <c r="T2545" s="13">
        <f t="shared" si="119"/>
        <v>42185.879259259258</v>
      </c>
    </row>
    <row r="2546" spans="1:20" ht="18.5" customHeight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8286</v>
      </c>
      <c r="O2546" t="s">
        <v>8289</v>
      </c>
      <c r="P2546">
        <f>ROUND(E2546/D2546*100,0)</f>
        <v>7</v>
      </c>
      <c r="Q2546">
        <f t="shared" si="117"/>
        <v>216.67</v>
      </c>
      <c r="S2546" s="13">
        <f t="shared" si="118"/>
        <v>42129.82540509259</v>
      </c>
      <c r="T2546" s="13">
        <f t="shared" si="119"/>
        <v>42186.25</v>
      </c>
    </row>
    <row r="2547" spans="1:20" ht="18.5" customHeight="1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8282</v>
      </c>
      <c r="O2547" t="s">
        <v>8285</v>
      </c>
      <c r="P2547">
        <f>ROUND(E2547/D2547*100,0)</f>
        <v>11</v>
      </c>
      <c r="Q2547">
        <f t="shared" si="117"/>
        <v>108.33</v>
      </c>
      <c r="S2547" s="13">
        <f t="shared" si="118"/>
        <v>42672.955138888887</v>
      </c>
      <c r="T2547" s="13">
        <f t="shared" si="119"/>
        <v>42704.708333333328</v>
      </c>
    </row>
    <row r="2548" spans="1:20" ht="18.5" customHeight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8282</v>
      </c>
      <c r="O2548" t="s">
        <v>8285</v>
      </c>
      <c r="P2548">
        <f>ROUND(E2548/D2548*100,0)</f>
        <v>130</v>
      </c>
      <c r="Q2548">
        <f t="shared" si="117"/>
        <v>50</v>
      </c>
      <c r="S2548" s="13">
        <f t="shared" si="118"/>
        <v>42053.106111111112</v>
      </c>
      <c r="T2548" s="13">
        <f t="shared" si="119"/>
        <v>42112.025694444441</v>
      </c>
    </row>
    <row r="2549" spans="1:20" ht="18.5" customHeight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8282</v>
      </c>
      <c r="O2549" t="s">
        <v>8285</v>
      </c>
      <c r="P2549">
        <f>ROUND(E2549/D2549*100,0)</f>
        <v>130</v>
      </c>
      <c r="Q2549">
        <f t="shared" si="117"/>
        <v>46.43</v>
      </c>
      <c r="S2549" s="13">
        <f t="shared" si="118"/>
        <v>42053.733078703706</v>
      </c>
      <c r="T2549" s="13">
        <f t="shared" si="119"/>
        <v>42063.207638888889</v>
      </c>
    </row>
    <row r="2550" spans="1:20" ht="18.5" customHeight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8282</v>
      </c>
      <c r="O2550" t="s">
        <v>8285</v>
      </c>
      <c r="P2550">
        <f>ROUND(E2550/D2550*100,0)</f>
        <v>27</v>
      </c>
      <c r="Q2550">
        <f t="shared" si="117"/>
        <v>46.43</v>
      </c>
      <c r="S2550" s="13">
        <f t="shared" si="118"/>
        <v>41841.651597222226</v>
      </c>
      <c r="T2550" s="13">
        <f t="shared" si="119"/>
        <v>41881.229166666664</v>
      </c>
    </row>
    <row r="2551" spans="1:20" ht="18.5" customHeight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8282</v>
      </c>
      <c r="O2551" t="s">
        <v>8283</v>
      </c>
      <c r="P2551">
        <f>ROUND(E2551/D2551*100,0)</f>
        <v>0</v>
      </c>
      <c r="Q2551">
        <f t="shared" si="117"/>
        <v>92.14</v>
      </c>
      <c r="S2551" s="13">
        <f t="shared" si="118"/>
        <v>42111.684027777781</v>
      </c>
      <c r="T2551" s="13">
        <f t="shared" si="119"/>
        <v>42169.804861111115</v>
      </c>
    </row>
    <row r="2552" spans="1:20" ht="18.5" customHeight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8282</v>
      </c>
      <c r="O2552" t="s">
        <v>8285</v>
      </c>
      <c r="P2552">
        <f>ROUND(E2552/D2552*100,0)</f>
        <v>16</v>
      </c>
      <c r="Q2552">
        <f t="shared" si="117"/>
        <v>53.75</v>
      </c>
      <c r="S2552" s="13">
        <f t="shared" si="118"/>
        <v>42803.579224537039</v>
      </c>
      <c r="T2552" s="13">
        <f t="shared" si="119"/>
        <v>42833.537557870368</v>
      </c>
    </row>
    <row r="2553" spans="1:20" ht="18.5" customHeight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8286</v>
      </c>
      <c r="O2553" t="s">
        <v>8309</v>
      </c>
      <c r="P2553">
        <f>ROUND(E2553/D2553*100,0)</f>
        <v>31</v>
      </c>
      <c r="Q2553">
        <f t="shared" si="117"/>
        <v>21.47</v>
      </c>
      <c r="S2553" s="13">
        <f t="shared" si="118"/>
        <v>41037.829918981479</v>
      </c>
      <c r="T2553" s="13">
        <f t="shared" si="119"/>
        <v>41058.829918981479</v>
      </c>
    </row>
    <row r="2554" spans="1:20" ht="18.5" customHeight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8286</v>
      </c>
      <c r="O2554" t="s">
        <v>8288</v>
      </c>
      <c r="P2554">
        <f>ROUND(E2554/D2554*100,0)</f>
        <v>128</v>
      </c>
      <c r="Q2554">
        <f t="shared" si="117"/>
        <v>21.37</v>
      </c>
      <c r="S2554" s="13">
        <f t="shared" si="118"/>
        <v>42692.109328703707</v>
      </c>
      <c r="T2554" s="13">
        <f t="shared" si="119"/>
        <v>42717.332638888889</v>
      </c>
    </row>
    <row r="2555" spans="1:20" ht="18.5" customHeight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8282</v>
      </c>
      <c r="O2555" t="s">
        <v>8285</v>
      </c>
      <c r="P2555">
        <f>ROUND(E2555/D2555*100,0)</f>
        <v>32</v>
      </c>
      <c r="Q2555">
        <f t="shared" si="117"/>
        <v>40.06</v>
      </c>
      <c r="S2555" s="13">
        <f t="shared" si="118"/>
        <v>41816.950370370374</v>
      </c>
      <c r="T2555" s="13">
        <f t="shared" si="119"/>
        <v>41853.583333333336</v>
      </c>
    </row>
    <row r="2556" spans="1:20" ht="18.5" customHeight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8282</v>
      </c>
      <c r="O2556" t="s">
        <v>8285</v>
      </c>
      <c r="P2556">
        <f>ROUND(E2556/D2556*100,0)</f>
        <v>32</v>
      </c>
      <c r="Q2556">
        <f t="shared" si="117"/>
        <v>33.74</v>
      </c>
      <c r="S2556" s="13">
        <f t="shared" si="118"/>
        <v>42399.707407407404</v>
      </c>
      <c r="T2556" s="13">
        <f t="shared" si="119"/>
        <v>42420.878472222219</v>
      </c>
    </row>
    <row r="2557" spans="1:20" ht="18.5" customHeight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8282</v>
      </c>
      <c r="O2557" t="s">
        <v>8285</v>
      </c>
      <c r="P2557">
        <f>ROUND(E2557/D2557*100,0)</f>
        <v>21</v>
      </c>
      <c r="Q2557">
        <f t="shared" si="117"/>
        <v>45.79</v>
      </c>
      <c r="S2557" s="13">
        <f t="shared" si="118"/>
        <v>42640.278171296297</v>
      </c>
      <c r="T2557" s="13">
        <f t="shared" si="119"/>
        <v>42670.278171296297</v>
      </c>
    </row>
    <row r="2558" spans="1:20" ht="18.5" customHeight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8280</v>
      </c>
      <c r="O2558" t="s">
        <v>8284</v>
      </c>
      <c r="P2558">
        <f>ROUND(E2558/D2558*100,0)</f>
        <v>1</v>
      </c>
      <c r="Q2558">
        <f t="shared" si="117"/>
        <v>91.43</v>
      </c>
      <c r="S2558" s="13">
        <f t="shared" si="118"/>
        <v>41841.762743055559</v>
      </c>
      <c r="T2558" s="13">
        <f t="shared" si="119"/>
        <v>41901.762743055559</v>
      </c>
    </row>
    <row r="2559" spans="1:20" ht="18.5" customHeight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8280</v>
      </c>
      <c r="O2559" t="s">
        <v>8298</v>
      </c>
      <c r="P2559">
        <f>ROUND(E2559/D2559*100,0)</f>
        <v>3</v>
      </c>
      <c r="Q2559">
        <f t="shared" si="117"/>
        <v>64</v>
      </c>
      <c r="S2559" s="13">
        <f t="shared" si="118"/>
        <v>41156.958993055552</v>
      </c>
      <c r="T2559" s="13">
        <f t="shared" si="119"/>
        <v>41201.958993055552</v>
      </c>
    </row>
    <row r="2560" spans="1:20" ht="18.5" customHeight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8286</v>
      </c>
      <c r="O2560" t="s">
        <v>8309</v>
      </c>
      <c r="P2560">
        <f>ROUND(E2560/D2560*100,0)</f>
        <v>18</v>
      </c>
      <c r="Q2560">
        <f t="shared" si="117"/>
        <v>58.18</v>
      </c>
      <c r="S2560" s="13">
        <f t="shared" si="118"/>
        <v>42025.637939814813</v>
      </c>
      <c r="T2560" s="13">
        <f t="shared" si="119"/>
        <v>42063.631944444445</v>
      </c>
    </row>
    <row r="2561" spans="1:20" ht="18.5" customHeight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8286</v>
      </c>
      <c r="O2561" t="s">
        <v>8287</v>
      </c>
      <c r="P2561">
        <f>ROUND(E2561/D2561*100,0)</f>
        <v>128</v>
      </c>
      <c r="Q2561">
        <f t="shared" si="117"/>
        <v>37.65</v>
      </c>
      <c r="S2561" s="13">
        <f t="shared" si="118"/>
        <v>40893.992962962962</v>
      </c>
      <c r="T2561" s="13">
        <f t="shared" si="119"/>
        <v>40933.992962962962</v>
      </c>
    </row>
    <row r="2562" spans="1:20" ht="18.5" customHeight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8282</v>
      </c>
      <c r="O2562" t="s">
        <v>8285</v>
      </c>
      <c r="P2562">
        <f>ROUND(E2562/D2562*100,0)</f>
        <v>128</v>
      </c>
      <c r="Q2562">
        <f t="shared" si="117"/>
        <v>29.05</v>
      </c>
      <c r="S2562" s="13">
        <f t="shared" si="118"/>
        <v>42789.462430555555</v>
      </c>
      <c r="T2562" s="13">
        <f t="shared" si="119"/>
        <v>42825.957638888889</v>
      </c>
    </row>
    <row r="2563" spans="1:20" ht="18.5" customHeight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8267</v>
      </c>
      <c r="O2563" t="s">
        <v>8277</v>
      </c>
      <c r="P2563">
        <f>ROUND(E2563/D2563*100,0)</f>
        <v>1</v>
      </c>
      <c r="Q2563">
        <f t="shared" ref="Q2563:Q2626" si="120">IFERROR(ROUND(E2563/L2563,2),0)</f>
        <v>24.5</v>
      </c>
      <c r="S2563" s="13">
        <f t="shared" ref="S2563:S2626" si="121">(((J2563/60)/60)/24)+DATE(1970,1,1)</f>
        <v>41890.511319444442</v>
      </c>
      <c r="T2563" s="13">
        <f t="shared" ref="T2563:T2626" si="122">(((I2563/60)/60)/24)+DATE(1970,1,1)</f>
        <v>41920.511319444442</v>
      </c>
    </row>
    <row r="2564" spans="1:20" ht="18.5" customHeight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8280</v>
      </c>
      <c r="O2564" t="s">
        <v>8302</v>
      </c>
      <c r="P2564">
        <f>ROUND(E2564/D2564*100,0)</f>
        <v>127</v>
      </c>
      <c r="Q2564">
        <f t="shared" si="120"/>
        <v>37.409999999999997</v>
      </c>
      <c r="S2564" s="13">
        <f t="shared" si="121"/>
        <v>40730.896354166667</v>
      </c>
      <c r="T2564" s="13">
        <f t="shared" si="122"/>
        <v>40790.896354166667</v>
      </c>
    </row>
    <row r="2565" spans="1:20" ht="18.5" customHeight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8267</v>
      </c>
      <c r="O2565" t="s">
        <v>8269</v>
      </c>
      <c r="P2565">
        <f>ROUND(E2565/D2565*100,0)</f>
        <v>1</v>
      </c>
      <c r="Q2565">
        <f t="shared" si="120"/>
        <v>90.86</v>
      </c>
      <c r="S2565" s="13">
        <f t="shared" si="121"/>
        <v>41913.521064814813</v>
      </c>
      <c r="T2565" s="13">
        <f t="shared" si="122"/>
        <v>41943.521064814813</v>
      </c>
    </row>
    <row r="2566" spans="1:20" ht="18.5" customHeight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8282</v>
      </c>
      <c r="O2566" t="s">
        <v>8283</v>
      </c>
      <c r="P2566">
        <f>ROUND(E2566/D2566*100,0)</f>
        <v>106</v>
      </c>
      <c r="Q2566">
        <f t="shared" si="120"/>
        <v>70.67</v>
      </c>
      <c r="S2566" s="13">
        <f t="shared" si="121"/>
        <v>42465.16851851852</v>
      </c>
      <c r="T2566" s="13">
        <f t="shared" si="122"/>
        <v>42495.16851851852</v>
      </c>
    </row>
    <row r="2567" spans="1:20" ht="18.5" customHeight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8286</v>
      </c>
      <c r="O2567" t="s">
        <v>8289</v>
      </c>
      <c r="P2567">
        <f>ROUND(E2567/D2567*100,0)</f>
        <v>25</v>
      </c>
      <c r="Q2567">
        <f t="shared" si="120"/>
        <v>57.73</v>
      </c>
      <c r="S2567" s="13">
        <f t="shared" si="121"/>
        <v>42801.43104166667</v>
      </c>
      <c r="T2567" s="13">
        <f t="shared" si="122"/>
        <v>42831.389374999999</v>
      </c>
    </row>
    <row r="2568" spans="1:20" ht="18.5" customHeight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8286</v>
      </c>
      <c r="O2568" t="s">
        <v>8290</v>
      </c>
      <c r="P2568">
        <f>ROUND(E2568/D2568*100,0)</f>
        <v>181</v>
      </c>
      <c r="Q2568">
        <f t="shared" si="120"/>
        <v>33.32</v>
      </c>
      <c r="S2568" s="13">
        <f t="shared" si="121"/>
        <v>42198.750254629631</v>
      </c>
      <c r="T2568" s="13">
        <f t="shared" si="122"/>
        <v>42238.750254629631</v>
      </c>
    </row>
    <row r="2569" spans="1:20" ht="18.5" customHeight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8282</v>
      </c>
      <c r="O2569" t="s">
        <v>8285</v>
      </c>
      <c r="P2569">
        <f>ROUND(E2569/D2569*100,0)</f>
        <v>127</v>
      </c>
      <c r="Q2569">
        <f t="shared" si="120"/>
        <v>22.61</v>
      </c>
      <c r="S2569" s="13">
        <f t="shared" si="121"/>
        <v>42503.539976851855</v>
      </c>
      <c r="T2569" s="13">
        <f t="shared" si="122"/>
        <v>42548.791666666672</v>
      </c>
    </row>
    <row r="2570" spans="1:20" ht="18.5" customHeight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8280</v>
      </c>
      <c r="O2570" t="s">
        <v>8302</v>
      </c>
      <c r="P2570">
        <f>ROUND(E2570/D2570*100,0)</f>
        <v>140</v>
      </c>
      <c r="Q2570">
        <f t="shared" si="120"/>
        <v>28.73</v>
      </c>
      <c r="S2570" s="13">
        <f t="shared" si="121"/>
        <v>40918.738935185182</v>
      </c>
      <c r="T2570" s="13">
        <f t="shared" si="122"/>
        <v>40943.738935185182</v>
      </c>
    </row>
    <row r="2571" spans="1:20" ht="18.5" customHeight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8282</v>
      </c>
      <c r="O2571" t="s">
        <v>8285</v>
      </c>
      <c r="P2571">
        <f>ROUND(E2571/D2571*100,0)</f>
        <v>126</v>
      </c>
      <c r="Q2571">
        <f t="shared" si="120"/>
        <v>17.53</v>
      </c>
      <c r="S2571" s="13">
        <f t="shared" si="121"/>
        <v>42480.479861111111</v>
      </c>
      <c r="T2571" s="13">
        <f t="shared" si="122"/>
        <v>42510.479861111111</v>
      </c>
    </row>
    <row r="2572" spans="1:20" ht="18.5" customHeight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8282</v>
      </c>
      <c r="O2572" t="s">
        <v>8285</v>
      </c>
      <c r="P2572">
        <f>ROUND(E2572/D2572*100,0)</f>
        <v>126</v>
      </c>
      <c r="Q2572">
        <f t="shared" si="120"/>
        <v>78.88</v>
      </c>
      <c r="S2572" s="13">
        <f t="shared" si="121"/>
        <v>42289.761192129634</v>
      </c>
      <c r="T2572" s="13">
        <f t="shared" si="122"/>
        <v>42319.802858796291</v>
      </c>
    </row>
    <row r="2573" spans="1:20" ht="18.5" customHeight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8280</v>
      </c>
      <c r="O2573" t="s">
        <v>8291</v>
      </c>
      <c r="P2573">
        <f>ROUND(E2573/D2573*100,0)</f>
        <v>126</v>
      </c>
      <c r="Q2573">
        <f t="shared" si="120"/>
        <v>31.5</v>
      </c>
      <c r="S2573" s="13">
        <f t="shared" si="121"/>
        <v>42447.103518518517</v>
      </c>
      <c r="T2573" s="13">
        <f t="shared" si="122"/>
        <v>42477.103518518517</v>
      </c>
    </row>
    <row r="2574" spans="1:20" ht="18.5" customHeight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8267</v>
      </c>
      <c r="O2574" t="s">
        <v>8268</v>
      </c>
      <c r="P2574">
        <f>ROUND(E2574/D2574*100,0)</f>
        <v>127</v>
      </c>
      <c r="Q2574">
        <f t="shared" si="120"/>
        <v>62.8</v>
      </c>
      <c r="S2574" s="13">
        <f t="shared" si="121"/>
        <v>42115.853888888887</v>
      </c>
      <c r="T2574" s="13">
        <f t="shared" si="122"/>
        <v>42148.853888888887</v>
      </c>
    </row>
    <row r="2575" spans="1:20" ht="18.5" customHeight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8272</v>
      </c>
      <c r="O2575" t="s">
        <v>8312</v>
      </c>
      <c r="P2575">
        <f>ROUND(E2575/D2575*100,0)</f>
        <v>13</v>
      </c>
      <c r="Q2575">
        <f t="shared" si="120"/>
        <v>25</v>
      </c>
      <c r="S2575" s="13">
        <f t="shared" si="121"/>
        <v>42345.951539351852</v>
      </c>
      <c r="T2575" s="13">
        <f t="shared" si="122"/>
        <v>42375.951539351852</v>
      </c>
    </row>
    <row r="2576" spans="1:20" ht="18.5" customHeight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8282</v>
      </c>
      <c r="O2576" t="s">
        <v>8285</v>
      </c>
      <c r="P2576">
        <f>ROUND(E2576/D2576*100,0)</f>
        <v>21</v>
      </c>
      <c r="Q2576">
        <f t="shared" si="120"/>
        <v>52.08</v>
      </c>
      <c r="S2576" s="13">
        <f t="shared" si="121"/>
        <v>42701.908807870372</v>
      </c>
      <c r="T2576" s="13">
        <f t="shared" si="122"/>
        <v>42716.25</v>
      </c>
    </row>
    <row r="2577" spans="1:20" ht="18.5" customHeight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8282</v>
      </c>
      <c r="O2577" t="s">
        <v>8285</v>
      </c>
      <c r="P2577">
        <f>ROUND(E2577/D2577*100,0)</f>
        <v>18</v>
      </c>
      <c r="Q2577">
        <f t="shared" si="120"/>
        <v>36.590000000000003</v>
      </c>
      <c r="S2577" s="13">
        <f t="shared" si="121"/>
        <v>42606.056863425925</v>
      </c>
      <c r="T2577" s="13">
        <f t="shared" si="122"/>
        <v>42620.056863425925</v>
      </c>
    </row>
    <row r="2578" spans="1:20" ht="18.5" customHeight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8267</v>
      </c>
      <c r="O2578" t="s">
        <v>8269</v>
      </c>
      <c r="P2578">
        <f>ROUND(E2578/D2578*100,0)</f>
        <v>3</v>
      </c>
      <c r="Q2578">
        <f t="shared" si="120"/>
        <v>88.71</v>
      </c>
      <c r="S2578" s="13">
        <f t="shared" si="121"/>
        <v>42535.492280092592</v>
      </c>
      <c r="T2578" s="13">
        <f t="shared" si="122"/>
        <v>42565.492280092592</v>
      </c>
    </row>
    <row r="2579" spans="1:20" ht="18.5" customHeight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8286</v>
      </c>
      <c r="O2579" t="s">
        <v>8290</v>
      </c>
      <c r="P2579">
        <f>ROUND(E2579/D2579*100,0)</f>
        <v>124</v>
      </c>
      <c r="Q2579">
        <f t="shared" si="120"/>
        <v>38.75</v>
      </c>
      <c r="S2579" s="13">
        <f t="shared" si="121"/>
        <v>41072.739953703705</v>
      </c>
      <c r="T2579" s="13">
        <f t="shared" si="122"/>
        <v>41102.739953703705</v>
      </c>
    </row>
    <row r="2580" spans="1:20" ht="18.5" customHeight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8286</v>
      </c>
      <c r="O2580" t="s">
        <v>8287</v>
      </c>
      <c r="P2580">
        <f>ROUND(E2580/D2580*100,0)</f>
        <v>103</v>
      </c>
      <c r="Q2580">
        <f t="shared" si="120"/>
        <v>56.36</v>
      </c>
      <c r="S2580" s="13">
        <f t="shared" si="121"/>
        <v>40960.861562500002</v>
      </c>
      <c r="T2580" s="13">
        <f t="shared" si="122"/>
        <v>40976.207638888889</v>
      </c>
    </row>
    <row r="2581" spans="1:20" ht="18.5" customHeight="1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8282</v>
      </c>
      <c r="O2581" t="s">
        <v>8285</v>
      </c>
      <c r="P2581">
        <f>ROUND(E2581/D2581*100,0)</f>
        <v>11</v>
      </c>
      <c r="Q2581">
        <f t="shared" si="120"/>
        <v>51.67</v>
      </c>
      <c r="S2581" s="13">
        <f t="shared" si="121"/>
        <v>41983.752847222218</v>
      </c>
      <c r="T2581" s="13">
        <f t="shared" si="122"/>
        <v>42014.140972222223</v>
      </c>
    </row>
    <row r="2582" spans="1:20" ht="18.5" customHeight="1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8282</v>
      </c>
      <c r="O2582" t="s">
        <v>8285</v>
      </c>
      <c r="P2582">
        <f>ROUND(E2582/D2582*100,0)</f>
        <v>48</v>
      </c>
      <c r="Q2582">
        <f t="shared" si="120"/>
        <v>62</v>
      </c>
      <c r="S2582" s="13">
        <f t="shared" si="121"/>
        <v>41830.858344907407</v>
      </c>
      <c r="T2582" s="13">
        <f t="shared" si="122"/>
        <v>41852.291666666664</v>
      </c>
    </row>
    <row r="2583" spans="1:20" ht="18.5" customHeight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8282</v>
      </c>
      <c r="O2583" t="s">
        <v>8285</v>
      </c>
      <c r="P2583">
        <f>ROUND(E2583/D2583*100,0)</f>
        <v>124</v>
      </c>
      <c r="Q2583">
        <f t="shared" si="120"/>
        <v>29.43</v>
      </c>
      <c r="S2583" s="13">
        <f t="shared" si="121"/>
        <v>42544.814328703709</v>
      </c>
      <c r="T2583" s="13">
        <f t="shared" si="122"/>
        <v>42582.873611111107</v>
      </c>
    </row>
    <row r="2584" spans="1:20" ht="18.5" customHeight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8267</v>
      </c>
      <c r="O2584" t="s">
        <v>8268</v>
      </c>
      <c r="P2584">
        <f>ROUND(E2584/D2584*100,0)</f>
        <v>103</v>
      </c>
      <c r="Q2584">
        <f t="shared" si="120"/>
        <v>205</v>
      </c>
      <c r="S2584" s="13">
        <f t="shared" si="121"/>
        <v>42466.826180555552</v>
      </c>
      <c r="T2584" s="13">
        <f t="shared" si="122"/>
        <v>42496.826180555552</v>
      </c>
    </row>
    <row r="2585" spans="1:20" ht="18.5" customHeight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8282</v>
      </c>
      <c r="O2585" t="s">
        <v>8285</v>
      </c>
      <c r="P2585">
        <f>ROUND(E2585/D2585*100,0)</f>
        <v>61</v>
      </c>
      <c r="Q2585">
        <f t="shared" si="120"/>
        <v>203.67</v>
      </c>
      <c r="S2585" s="13">
        <f t="shared" si="121"/>
        <v>42415.398032407407</v>
      </c>
      <c r="T2585" s="13">
        <f t="shared" si="122"/>
        <v>42445.356365740736</v>
      </c>
    </row>
    <row r="2586" spans="1:20" ht="18.5" customHeight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8282</v>
      </c>
      <c r="O2586" t="s">
        <v>8285</v>
      </c>
      <c r="P2586">
        <f>ROUND(E2586/D2586*100,0)</f>
        <v>122</v>
      </c>
      <c r="Q2586">
        <f t="shared" si="120"/>
        <v>27.73</v>
      </c>
      <c r="S2586" s="13">
        <f t="shared" si="121"/>
        <v>42278.453668981485</v>
      </c>
      <c r="T2586" s="13">
        <f t="shared" si="122"/>
        <v>42296.458333333328</v>
      </c>
    </row>
    <row r="2587" spans="1:20" ht="18.5" customHeight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8286</v>
      </c>
      <c r="O2587" t="s">
        <v>8287</v>
      </c>
      <c r="P2587">
        <f>ROUND(E2587/D2587*100,0)</f>
        <v>102</v>
      </c>
      <c r="Q2587">
        <f t="shared" si="120"/>
        <v>43.57</v>
      </c>
      <c r="S2587" s="13">
        <f t="shared" si="121"/>
        <v>41192.758506944447</v>
      </c>
      <c r="T2587" s="13">
        <f t="shared" si="122"/>
        <v>41208.165972222225</v>
      </c>
    </row>
    <row r="2588" spans="1:20" ht="18.5" customHeight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8282</v>
      </c>
      <c r="O2588" t="s">
        <v>8283</v>
      </c>
      <c r="P2588">
        <f>ROUND(E2588/D2588*100,0)</f>
        <v>2</v>
      </c>
      <c r="Q2588">
        <f t="shared" si="120"/>
        <v>67.78</v>
      </c>
      <c r="S2588" s="13">
        <f t="shared" si="121"/>
        <v>42246.883784722217</v>
      </c>
      <c r="T2588" s="13">
        <f t="shared" si="122"/>
        <v>42276.883784722217</v>
      </c>
    </row>
    <row r="2589" spans="1:20" ht="18.5" customHeight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8282</v>
      </c>
      <c r="O2589" t="s">
        <v>8285</v>
      </c>
      <c r="P2589">
        <f>ROUND(E2589/D2589*100,0)</f>
        <v>122</v>
      </c>
      <c r="Q2589">
        <f t="shared" si="120"/>
        <v>203.33</v>
      </c>
      <c r="S2589" s="13">
        <f t="shared" si="121"/>
        <v>42152.503495370373</v>
      </c>
      <c r="T2589" s="13">
        <f t="shared" si="122"/>
        <v>42172.503495370373</v>
      </c>
    </row>
    <row r="2590" spans="1:20" ht="18.5" customHeight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8275</v>
      </c>
      <c r="O2590" t="s">
        <v>8293</v>
      </c>
      <c r="P2590">
        <f>ROUND(E2590/D2590*100,0)</f>
        <v>2</v>
      </c>
      <c r="Q2590">
        <f t="shared" si="120"/>
        <v>25.29</v>
      </c>
      <c r="S2590" s="13">
        <f t="shared" si="121"/>
        <v>41499.546759259261</v>
      </c>
      <c r="T2590" s="13">
        <f t="shared" si="122"/>
        <v>41531.546759259261</v>
      </c>
    </row>
    <row r="2591" spans="1:20" ht="18.5" customHeight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8286</v>
      </c>
      <c r="O2591" t="s">
        <v>8287</v>
      </c>
      <c r="P2591">
        <f>ROUND(E2591/D2591*100,0)</f>
        <v>121</v>
      </c>
      <c r="Q2591">
        <f t="shared" si="120"/>
        <v>37.94</v>
      </c>
      <c r="S2591" s="13">
        <f t="shared" si="121"/>
        <v>41023.227731481478</v>
      </c>
      <c r="T2591" s="13">
        <f t="shared" si="122"/>
        <v>41083.227731481478</v>
      </c>
    </row>
    <row r="2592" spans="1:20" ht="18.5" customHeight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8282</v>
      </c>
      <c r="O2592" t="s">
        <v>8285</v>
      </c>
      <c r="P2592">
        <f>ROUND(E2592/D2592*100,0)</f>
        <v>121</v>
      </c>
      <c r="Q2592">
        <f t="shared" si="120"/>
        <v>33.67</v>
      </c>
      <c r="S2592" s="13">
        <f t="shared" si="121"/>
        <v>41882.585648148146</v>
      </c>
      <c r="T2592" s="13">
        <f t="shared" si="122"/>
        <v>41912.666666666664</v>
      </c>
    </row>
    <row r="2593" spans="1:20" ht="18.5" customHeight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8282</v>
      </c>
      <c r="O2593" t="s">
        <v>8285</v>
      </c>
      <c r="P2593">
        <f>ROUND(E2593/D2593*100,0)</f>
        <v>242</v>
      </c>
      <c r="Q2593">
        <f t="shared" si="120"/>
        <v>24.2</v>
      </c>
      <c r="S2593" s="13">
        <f t="shared" si="121"/>
        <v>42107.621018518519</v>
      </c>
      <c r="T2593" s="13">
        <f t="shared" si="122"/>
        <v>42167.621018518519</v>
      </c>
    </row>
    <row r="2594" spans="1:20" ht="18.5" customHeight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8282</v>
      </c>
      <c r="O2594" t="s">
        <v>8285</v>
      </c>
      <c r="P2594">
        <f>ROUND(E2594/D2594*100,0)</f>
        <v>242</v>
      </c>
      <c r="Q2594">
        <f t="shared" si="120"/>
        <v>43.21</v>
      </c>
      <c r="S2594" s="13">
        <f t="shared" si="121"/>
        <v>42559.776724537034</v>
      </c>
      <c r="T2594" s="13">
        <f t="shared" si="122"/>
        <v>42589.776724537034</v>
      </c>
    </row>
    <row r="2595" spans="1:20" ht="18.5" customHeight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8282</v>
      </c>
      <c r="O2595" t="s">
        <v>8283</v>
      </c>
      <c r="P2595">
        <f>ROUND(E2595/D2595*100,0)</f>
        <v>0</v>
      </c>
      <c r="Q2595">
        <f t="shared" si="120"/>
        <v>201.67</v>
      </c>
      <c r="S2595" s="13">
        <f t="shared" si="121"/>
        <v>42255.791909722218</v>
      </c>
      <c r="T2595" s="13">
        <f t="shared" si="122"/>
        <v>42285.791909722218</v>
      </c>
    </row>
    <row r="2596" spans="1:20" ht="18.5" customHeight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8280</v>
      </c>
      <c r="O2596" t="s">
        <v>8281</v>
      </c>
      <c r="P2596">
        <f>ROUND(E2596/D2596*100,0)</f>
        <v>100</v>
      </c>
      <c r="Q2596">
        <f t="shared" si="120"/>
        <v>46.23</v>
      </c>
      <c r="S2596" s="13">
        <f t="shared" si="121"/>
        <v>42211.951284722221</v>
      </c>
      <c r="T2596" s="13">
        <f t="shared" si="122"/>
        <v>42226.951284722221</v>
      </c>
    </row>
    <row r="2597" spans="1:20" ht="18.5" customHeight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8275</v>
      </c>
      <c r="O2597" t="s">
        <v>8293</v>
      </c>
      <c r="P2597">
        <f>ROUND(E2597/D2597*100,0)</f>
        <v>6</v>
      </c>
      <c r="Q2597">
        <f t="shared" si="120"/>
        <v>50.08</v>
      </c>
      <c r="S2597" s="13">
        <f t="shared" si="121"/>
        <v>42340.701504629629</v>
      </c>
      <c r="T2597" s="13">
        <f t="shared" si="122"/>
        <v>42368.701504629629</v>
      </c>
    </row>
    <row r="2598" spans="1:20" ht="18.5" customHeight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8280</v>
      </c>
      <c r="O2598" t="s">
        <v>8291</v>
      </c>
      <c r="P2598">
        <f>ROUND(E2598/D2598*100,0)</f>
        <v>100</v>
      </c>
      <c r="Q2598">
        <f t="shared" si="120"/>
        <v>27.27</v>
      </c>
      <c r="S2598" s="13">
        <f t="shared" si="121"/>
        <v>41995.752986111111</v>
      </c>
      <c r="T2598" s="13">
        <f t="shared" si="122"/>
        <v>42034.708333333328</v>
      </c>
    </row>
    <row r="2599" spans="1:20" ht="18.5" customHeight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8280</v>
      </c>
      <c r="O2599" t="s">
        <v>8302</v>
      </c>
      <c r="P2599">
        <f>ROUND(E2599/D2599*100,0)</f>
        <v>120</v>
      </c>
      <c r="Q2599">
        <f t="shared" si="120"/>
        <v>60</v>
      </c>
      <c r="S2599" s="13">
        <f t="shared" si="121"/>
        <v>40612.695208333331</v>
      </c>
      <c r="T2599" s="13">
        <f t="shared" si="122"/>
        <v>40636.041666666664</v>
      </c>
    </row>
    <row r="2600" spans="1:20" ht="18.5" customHeight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8280</v>
      </c>
      <c r="O2600" t="s">
        <v>8281</v>
      </c>
      <c r="P2600">
        <f>ROUND(E2600/D2600*100,0)</f>
        <v>120</v>
      </c>
      <c r="Q2600">
        <f t="shared" si="120"/>
        <v>42.86</v>
      </c>
      <c r="S2600" s="13">
        <f t="shared" si="121"/>
        <v>41657.985081018516</v>
      </c>
      <c r="T2600" s="13">
        <f t="shared" si="122"/>
        <v>41699.720833333333</v>
      </c>
    </row>
    <row r="2601" spans="1:20" ht="18.5" customHeight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8270</v>
      </c>
      <c r="O2601" t="s">
        <v>8307</v>
      </c>
      <c r="P2601">
        <f>ROUND(E2601/D2601*100,0)</f>
        <v>3</v>
      </c>
      <c r="Q2601">
        <f t="shared" si="120"/>
        <v>75</v>
      </c>
      <c r="S2601" s="13">
        <f t="shared" si="121"/>
        <v>42457.871516203704</v>
      </c>
      <c r="T2601" s="13">
        <f t="shared" si="122"/>
        <v>42487.579861111109</v>
      </c>
    </row>
    <row r="2602" spans="1:20" ht="18.5" customHeight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8275</v>
      </c>
      <c r="O2602" t="s">
        <v>8276</v>
      </c>
      <c r="P2602">
        <f>ROUND(E2602/D2602*100,0)</f>
        <v>299</v>
      </c>
      <c r="Q2602">
        <f t="shared" si="120"/>
        <v>35.119999999999997</v>
      </c>
      <c r="S2602" s="13">
        <f t="shared" si="121"/>
        <v>42689.853090277778</v>
      </c>
      <c r="T2602" s="13">
        <f t="shared" si="122"/>
        <v>42696.853090277778</v>
      </c>
    </row>
    <row r="2603" spans="1:20" ht="18.5" customHeight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8270</v>
      </c>
      <c r="O2603" t="s">
        <v>8292</v>
      </c>
      <c r="P2603">
        <f>ROUND(E2603/D2603*100,0)</f>
        <v>238</v>
      </c>
      <c r="Q2603">
        <f t="shared" si="120"/>
        <v>33.06</v>
      </c>
      <c r="S2603" s="13">
        <f t="shared" si="121"/>
        <v>41235.054560185185</v>
      </c>
      <c r="T2603" s="13">
        <f t="shared" si="122"/>
        <v>41249.054560185185</v>
      </c>
    </row>
    <row r="2604" spans="1:20" ht="18.5" customHeight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8282</v>
      </c>
      <c r="O2604" t="s">
        <v>8285</v>
      </c>
      <c r="P2604">
        <f>ROUND(E2604/D2604*100,0)</f>
        <v>169</v>
      </c>
      <c r="Q2604">
        <f t="shared" si="120"/>
        <v>45.62</v>
      </c>
      <c r="S2604" s="13">
        <f t="shared" si="121"/>
        <v>41881.361342592594</v>
      </c>
      <c r="T2604" s="13">
        <f t="shared" si="122"/>
        <v>41911.361342592594</v>
      </c>
    </row>
    <row r="2605" spans="1:20" ht="18.5" customHeight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8282</v>
      </c>
      <c r="O2605" t="s">
        <v>8285</v>
      </c>
      <c r="P2605">
        <f>ROUND(E2605/D2605*100,0)</f>
        <v>108</v>
      </c>
      <c r="Q2605">
        <f t="shared" si="120"/>
        <v>28.19</v>
      </c>
      <c r="S2605" s="13">
        <f t="shared" si="121"/>
        <v>41858.355393518519</v>
      </c>
      <c r="T2605" s="13">
        <f t="shared" si="122"/>
        <v>41882.547222222223</v>
      </c>
    </row>
    <row r="2606" spans="1:20" ht="18.5" customHeight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8272</v>
      </c>
      <c r="O2606" t="s">
        <v>8273</v>
      </c>
      <c r="P2606">
        <f>ROUND(E2606/D2606*100,0)</f>
        <v>3</v>
      </c>
      <c r="Q2606">
        <f t="shared" si="120"/>
        <v>73.88</v>
      </c>
      <c r="S2606" s="13">
        <f t="shared" si="121"/>
        <v>41877.638298611113</v>
      </c>
      <c r="T2606" s="13">
        <f t="shared" si="122"/>
        <v>41912.638298611113</v>
      </c>
    </row>
    <row r="2607" spans="1:20" ht="18.5" customHeight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8267</v>
      </c>
      <c r="O2607" t="s">
        <v>8301</v>
      </c>
      <c r="P2607">
        <f>ROUND(E2607/D2607*100,0)</f>
        <v>4</v>
      </c>
      <c r="Q2607">
        <f t="shared" si="120"/>
        <v>45.39</v>
      </c>
      <c r="S2607" s="13">
        <f t="shared" si="121"/>
        <v>41835.639155092591</v>
      </c>
      <c r="T2607" s="13">
        <f t="shared" si="122"/>
        <v>41865.639155092591</v>
      </c>
    </row>
    <row r="2608" spans="1:20" ht="18.5" customHeight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8267</v>
      </c>
      <c r="O2608" t="s">
        <v>8269</v>
      </c>
      <c r="P2608">
        <f>ROUND(E2608/D2608*100,0)</f>
        <v>0</v>
      </c>
      <c r="Q2608">
        <f t="shared" si="120"/>
        <v>84.29</v>
      </c>
      <c r="S2608" s="13">
        <f t="shared" si="121"/>
        <v>42737.663877314815</v>
      </c>
      <c r="T2608" s="13">
        <f t="shared" si="122"/>
        <v>42767.663877314815</v>
      </c>
    </row>
    <row r="2609" spans="1:20" ht="18.5" customHeight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8282</v>
      </c>
      <c r="O2609" t="s">
        <v>8283</v>
      </c>
      <c r="P2609">
        <f>ROUND(E2609/D2609*100,0)</f>
        <v>20</v>
      </c>
      <c r="Q2609">
        <f t="shared" si="120"/>
        <v>25.52</v>
      </c>
      <c r="S2609" s="13">
        <f t="shared" si="121"/>
        <v>42630.922893518517</v>
      </c>
      <c r="T2609" s="13">
        <f t="shared" si="122"/>
        <v>42665.922893518517</v>
      </c>
    </row>
    <row r="2610" spans="1:20" ht="18.5" customHeight="1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8282</v>
      </c>
      <c r="O2610" t="s">
        <v>8294</v>
      </c>
      <c r="P2610">
        <f>ROUND(E2610/D2610*100,0)</f>
        <v>12</v>
      </c>
      <c r="Q2610">
        <f t="shared" si="120"/>
        <v>24.46</v>
      </c>
      <c r="S2610" s="13">
        <f t="shared" si="121"/>
        <v>42010.968240740738</v>
      </c>
      <c r="T2610" s="13">
        <f t="shared" si="122"/>
        <v>42055.968240740738</v>
      </c>
    </row>
    <row r="2611" spans="1:20" ht="18.5" customHeight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8286</v>
      </c>
      <c r="O2611" t="s">
        <v>8290</v>
      </c>
      <c r="P2611">
        <f>ROUND(E2611/D2611*100,0)</f>
        <v>167</v>
      </c>
      <c r="Q2611">
        <f t="shared" si="120"/>
        <v>17.239999999999998</v>
      </c>
      <c r="S2611" s="13">
        <f t="shared" si="121"/>
        <v>42498.341122685189</v>
      </c>
      <c r="T2611" s="13">
        <f t="shared" si="122"/>
        <v>42533.229166666672</v>
      </c>
    </row>
    <row r="2612" spans="1:20" ht="18.5" customHeight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8275</v>
      </c>
      <c r="O2612" t="s">
        <v>8303</v>
      </c>
      <c r="P2612">
        <f>ROUND(E2612/D2612*100,0)</f>
        <v>2</v>
      </c>
      <c r="Q2612">
        <f t="shared" si="120"/>
        <v>25.43</v>
      </c>
      <c r="S2612" s="13">
        <f t="shared" si="121"/>
        <v>41926.854166666664</v>
      </c>
      <c r="T2612" s="13">
        <f t="shared" si="122"/>
        <v>41957.895833333328</v>
      </c>
    </row>
    <row r="2613" spans="1:20" ht="18.5" customHeight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8278</v>
      </c>
      <c r="O2613" t="s">
        <v>8304</v>
      </c>
      <c r="P2613">
        <f>ROUND(E2613/D2613*100,0)</f>
        <v>3</v>
      </c>
      <c r="Q2613">
        <f t="shared" si="120"/>
        <v>65</v>
      </c>
      <c r="S2613" s="13">
        <f t="shared" si="121"/>
        <v>42170.728460648148</v>
      </c>
      <c r="T2613" s="13">
        <f t="shared" si="122"/>
        <v>42200.728460648148</v>
      </c>
    </row>
    <row r="2614" spans="1:20" ht="18.5" customHeight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8282</v>
      </c>
      <c r="O2614" t="s">
        <v>8285</v>
      </c>
      <c r="P2614">
        <f>ROUND(E2614/D2614*100,0)</f>
        <v>105</v>
      </c>
      <c r="Q2614">
        <f t="shared" si="120"/>
        <v>29</v>
      </c>
      <c r="S2614" s="13">
        <f t="shared" si="121"/>
        <v>42338.963912037041</v>
      </c>
      <c r="T2614" s="13">
        <f t="shared" si="122"/>
        <v>42353</v>
      </c>
    </row>
    <row r="2615" spans="1:20" ht="18.5" customHeight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8282</v>
      </c>
      <c r="O2615" t="s">
        <v>8285</v>
      </c>
      <c r="P2615">
        <f>ROUND(E2615/D2615*100,0)</f>
        <v>29</v>
      </c>
      <c r="Q2615">
        <f t="shared" si="120"/>
        <v>44.31</v>
      </c>
      <c r="S2615" s="13">
        <f t="shared" si="121"/>
        <v>41779.045937499999</v>
      </c>
      <c r="T2615" s="13">
        <f t="shared" si="122"/>
        <v>41820.727777777778</v>
      </c>
    </row>
    <row r="2616" spans="1:20" ht="18.5" customHeight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8280</v>
      </c>
      <c r="O2616" t="s">
        <v>8298</v>
      </c>
      <c r="P2616">
        <f>ROUND(E2616/D2616*100,0)</f>
        <v>10</v>
      </c>
      <c r="Q2616">
        <f t="shared" si="120"/>
        <v>71.25</v>
      </c>
      <c r="S2616" s="13">
        <f t="shared" si="121"/>
        <v>42238.726631944446</v>
      </c>
      <c r="T2616" s="13">
        <f t="shared" si="122"/>
        <v>42298.726631944446</v>
      </c>
    </row>
    <row r="2617" spans="1:20" ht="18.5" customHeight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8270</v>
      </c>
      <c r="O2617" t="s">
        <v>8315</v>
      </c>
      <c r="P2617">
        <f>ROUND(E2617/D2617*100,0)</f>
        <v>14</v>
      </c>
      <c r="Q2617">
        <f t="shared" si="120"/>
        <v>43.85</v>
      </c>
      <c r="S2617" s="13">
        <f t="shared" si="121"/>
        <v>41311.126481481479</v>
      </c>
      <c r="T2617" s="13">
        <f t="shared" si="122"/>
        <v>41341.126481481479</v>
      </c>
    </row>
    <row r="2618" spans="1:20" ht="18.5" customHeight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8282</v>
      </c>
      <c r="O2618" t="s">
        <v>8285</v>
      </c>
      <c r="P2618">
        <f>ROUND(E2618/D2618*100,0)</f>
        <v>114</v>
      </c>
      <c r="Q2618">
        <f t="shared" si="120"/>
        <v>40.71</v>
      </c>
      <c r="S2618" s="13">
        <f t="shared" si="121"/>
        <v>42232.702546296292</v>
      </c>
      <c r="T2618" s="13">
        <f t="shared" si="122"/>
        <v>42264.165972222225</v>
      </c>
    </row>
    <row r="2619" spans="1:20" ht="18.5" customHeight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8282</v>
      </c>
      <c r="O2619" t="s">
        <v>8285</v>
      </c>
      <c r="P2619">
        <f>ROUND(E2619/D2619*100,0)</f>
        <v>114</v>
      </c>
      <c r="Q2619">
        <f t="shared" si="120"/>
        <v>27.14</v>
      </c>
      <c r="S2619" s="13">
        <f t="shared" si="121"/>
        <v>41779.724224537036</v>
      </c>
      <c r="T2619" s="13">
        <f t="shared" si="122"/>
        <v>41805.666666666664</v>
      </c>
    </row>
    <row r="2620" spans="1:20" ht="18.5" customHeight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8282</v>
      </c>
      <c r="O2620" t="s">
        <v>8285</v>
      </c>
      <c r="P2620">
        <f>ROUND(E2620/D2620*100,0)</f>
        <v>228</v>
      </c>
      <c r="Q2620">
        <f t="shared" si="120"/>
        <v>57</v>
      </c>
      <c r="S2620" s="13">
        <f t="shared" si="121"/>
        <v>42045.84238425926</v>
      </c>
      <c r="T2620" s="13">
        <f t="shared" si="122"/>
        <v>42075.800717592589</v>
      </c>
    </row>
    <row r="2621" spans="1:20" ht="18.5" customHeight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8282</v>
      </c>
      <c r="O2621" t="s">
        <v>8285</v>
      </c>
      <c r="P2621">
        <f>ROUND(E2621/D2621*100,0)</f>
        <v>9</v>
      </c>
      <c r="Q2621">
        <f t="shared" si="120"/>
        <v>80.709999999999994</v>
      </c>
      <c r="S2621" s="13">
        <f t="shared" si="121"/>
        <v>42199.648912037039</v>
      </c>
      <c r="T2621" s="13">
        <f t="shared" si="122"/>
        <v>42217.041666666672</v>
      </c>
    </row>
    <row r="2622" spans="1:20" ht="18.5" customHeight="1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8282</v>
      </c>
      <c r="O2622" t="s">
        <v>8294</v>
      </c>
      <c r="P2622">
        <f>ROUND(E2622/D2622*100,0)</f>
        <v>113</v>
      </c>
      <c r="Q2622">
        <f t="shared" si="120"/>
        <v>37.67</v>
      </c>
      <c r="S2622" s="13">
        <f t="shared" si="121"/>
        <v>42619.802488425921</v>
      </c>
      <c r="T2622" s="13">
        <f t="shared" si="122"/>
        <v>42659.875</v>
      </c>
    </row>
    <row r="2623" spans="1:20" ht="18.5" customHeight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8280</v>
      </c>
      <c r="O2623" t="s">
        <v>8302</v>
      </c>
      <c r="P2623">
        <f>ROUND(E2623/D2623*100,0)</f>
        <v>113</v>
      </c>
      <c r="Q2623">
        <f t="shared" si="120"/>
        <v>19.47</v>
      </c>
      <c r="S2623" s="13">
        <f t="shared" si="121"/>
        <v>42360.487210648149</v>
      </c>
      <c r="T2623" s="13">
        <f t="shared" si="122"/>
        <v>42390.487210648149</v>
      </c>
    </row>
    <row r="2624" spans="1:20" ht="18.5" customHeight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8286</v>
      </c>
      <c r="O2624" t="s">
        <v>8297</v>
      </c>
      <c r="P2624">
        <f>ROUND(E2624/D2624*100,0)</f>
        <v>113</v>
      </c>
      <c r="Q2624">
        <f t="shared" si="120"/>
        <v>12.53</v>
      </c>
      <c r="S2624" s="13">
        <f t="shared" si="121"/>
        <v>41596.913437499999</v>
      </c>
      <c r="T2624" s="13">
        <f t="shared" si="122"/>
        <v>41625.5</v>
      </c>
    </row>
    <row r="2625" spans="1:20" ht="18.5" customHeight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8282</v>
      </c>
      <c r="O2625" t="s">
        <v>8285</v>
      </c>
      <c r="P2625">
        <f>ROUND(E2625/D2625*100,0)</f>
        <v>28</v>
      </c>
      <c r="Q2625">
        <f t="shared" si="120"/>
        <v>51</v>
      </c>
      <c r="S2625" s="13">
        <f t="shared" si="121"/>
        <v>41765.938657407409</v>
      </c>
      <c r="T2625" s="13">
        <f t="shared" si="122"/>
        <v>41795.938657407409</v>
      </c>
    </row>
    <row r="2626" spans="1:20" ht="18.5" customHeight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8280</v>
      </c>
      <c r="O2626" t="s">
        <v>8284</v>
      </c>
      <c r="P2626">
        <f>ROUND(E2626/D2626*100,0)</f>
        <v>22</v>
      </c>
      <c r="Q2626">
        <f t="shared" si="120"/>
        <v>56</v>
      </c>
      <c r="S2626" s="13">
        <f t="shared" si="121"/>
        <v>41900.505312499998</v>
      </c>
      <c r="T2626" s="13">
        <f t="shared" si="122"/>
        <v>41930.505312499998</v>
      </c>
    </row>
    <row r="2627" spans="1:20" ht="18.5" customHeight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8286</v>
      </c>
      <c r="O2627" t="s">
        <v>8289</v>
      </c>
      <c r="P2627">
        <f>ROUND(E2627/D2627*100,0)</f>
        <v>10</v>
      </c>
      <c r="Q2627">
        <f t="shared" ref="Q2627:Q2690" si="123">IFERROR(ROUND(E2627/L2627,2),0)</f>
        <v>62.22</v>
      </c>
      <c r="S2627" s="13">
        <f t="shared" ref="S2627:S2690" si="124">(((J2627/60)/60)/24)+DATE(1970,1,1)</f>
        <v>41845.968159722222</v>
      </c>
      <c r="T2627" s="13">
        <f t="shared" ref="T2627:T2690" si="125">(((I2627/60)/60)/24)+DATE(1970,1,1)</f>
        <v>41875.968159722222</v>
      </c>
    </row>
    <row r="2628" spans="1:20" ht="18.5" customHeight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8275</v>
      </c>
      <c r="O2628" t="s">
        <v>8293</v>
      </c>
      <c r="P2628">
        <f>ROUND(E2628/D2628*100,0)</f>
        <v>0</v>
      </c>
      <c r="Q2628">
        <f t="shared" si="123"/>
        <v>50.91</v>
      </c>
      <c r="S2628" s="13">
        <f t="shared" si="124"/>
        <v>41255.833611111113</v>
      </c>
      <c r="T2628" s="13">
        <f t="shared" si="125"/>
        <v>41285.833611111113</v>
      </c>
    </row>
    <row r="2629" spans="1:20" ht="18.5" customHeight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8286</v>
      </c>
      <c r="O2629" t="s">
        <v>8287</v>
      </c>
      <c r="P2629">
        <f>ROUND(E2629/D2629*100,0)</f>
        <v>124</v>
      </c>
      <c r="Q2629">
        <f t="shared" si="123"/>
        <v>43</v>
      </c>
      <c r="S2629" s="13">
        <f t="shared" si="124"/>
        <v>40981.710243055553</v>
      </c>
      <c r="T2629" s="13">
        <f t="shared" si="125"/>
        <v>41011.710243055553</v>
      </c>
    </row>
    <row r="2630" spans="1:20" ht="18.5" customHeight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8282</v>
      </c>
      <c r="O2630" t="s">
        <v>8285</v>
      </c>
      <c r="P2630">
        <f>ROUND(E2630/D2630*100,0)</f>
        <v>159</v>
      </c>
      <c r="Q2630">
        <f t="shared" si="123"/>
        <v>18</v>
      </c>
      <c r="S2630" s="13">
        <f t="shared" si="124"/>
        <v>42628.650208333333</v>
      </c>
      <c r="T2630" s="13">
        <f t="shared" si="125"/>
        <v>42659.650208333333</v>
      </c>
    </row>
    <row r="2631" spans="1:20" ht="18.5" customHeight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8286</v>
      </c>
      <c r="O2631" t="s">
        <v>8290</v>
      </c>
      <c r="P2631">
        <f>ROUND(E2631/D2631*100,0)</f>
        <v>185</v>
      </c>
      <c r="Q2631">
        <f t="shared" si="123"/>
        <v>50.45</v>
      </c>
      <c r="S2631" s="13">
        <f t="shared" si="124"/>
        <v>40687.285844907405</v>
      </c>
      <c r="T2631" s="13">
        <f t="shared" si="125"/>
        <v>40749.284722222219</v>
      </c>
    </row>
    <row r="2632" spans="1:20" ht="18.5" customHeight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8267</v>
      </c>
      <c r="O2632" t="s">
        <v>8269</v>
      </c>
      <c r="P2632">
        <f>ROUND(E2632/D2632*100,0)</f>
        <v>28</v>
      </c>
      <c r="Q2632">
        <f t="shared" si="123"/>
        <v>55.3</v>
      </c>
      <c r="S2632" s="13">
        <f t="shared" si="124"/>
        <v>41971.866574074069</v>
      </c>
      <c r="T2632" s="13">
        <f t="shared" si="125"/>
        <v>42016.866574074069</v>
      </c>
    </row>
    <row r="2633" spans="1:20" ht="18.5" customHeight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8272</v>
      </c>
      <c r="O2633" t="s">
        <v>8273</v>
      </c>
      <c r="P2633">
        <f>ROUND(E2633/D2633*100,0)</f>
        <v>11</v>
      </c>
      <c r="Q2633">
        <f t="shared" si="123"/>
        <v>69.13</v>
      </c>
      <c r="S2633" s="13">
        <f t="shared" si="124"/>
        <v>41880.068437499998</v>
      </c>
      <c r="T2633" s="13">
        <f t="shared" si="125"/>
        <v>41910.068437499998</v>
      </c>
    </row>
    <row r="2634" spans="1:20" ht="18.5" customHeight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8286</v>
      </c>
      <c r="O2634" t="s">
        <v>8290</v>
      </c>
      <c r="P2634">
        <f>ROUND(E2634/D2634*100,0)</f>
        <v>110</v>
      </c>
      <c r="Q2634">
        <f t="shared" si="123"/>
        <v>42.38</v>
      </c>
      <c r="S2634" s="13">
        <f t="shared" si="124"/>
        <v>42193.650671296295</v>
      </c>
      <c r="T2634" s="13">
        <f t="shared" si="125"/>
        <v>42238.207638888889</v>
      </c>
    </row>
    <row r="2635" spans="1:20" ht="18.5" customHeight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8286</v>
      </c>
      <c r="O2635" t="s">
        <v>8290</v>
      </c>
      <c r="P2635">
        <f>ROUND(E2635/D2635*100,0)</f>
        <v>110</v>
      </c>
      <c r="Q2635">
        <f t="shared" si="123"/>
        <v>50</v>
      </c>
      <c r="S2635" s="13">
        <f t="shared" si="124"/>
        <v>41246.874814814815</v>
      </c>
      <c r="T2635" s="13">
        <f t="shared" si="125"/>
        <v>41276.874814814815</v>
      </c>
    </row>
    <row r="2636" spans="1:20" ht="18.5" customHeight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8270</v>
      </c>
      <c r="O2636" t="s">
        <v>8315</v>
      </c>
      <c r="P2636">
        <f>ROUND(E2636/D2636*100,0)</f>
        <v>11</v>
      </c>
      <c r="Q2636">
        <f t="shared" si="123"/>
        <v>39.29</v>
      </c>
      <c r="S2636" s="13">
        <f t="shared" si="124"/>
        <v>40855.765092592592</v>
      </c>
      <c r="T2636" s="13">
        <f t="shared" si="125"/>
        <v>40895.765092592592</v>
      </c>
    </row>
    <row r="2637" spans="1:20" ht="18.5" customHeight="1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8282</v>
      </c>
      <c r="O2637" t="s">
        <v>8285</v>
      </c>
      <c r="P2637">
        <f>ROUND(E2637/D2637*100,0)</f>
        <v>5</v>
      </c>
      <c r="Q2637">
        <f t="shared" si="123"/>
        <v>183.33</v>
      </c>
      <c r="S2637" s="13">
        <f t="shared" si="124"/>
        <v>42258.646504629629</v>
      </c>
      <c r="T2637" s="13">
        <f t="shared" si="125"/>
        <v>42288.645196759258</v>
      </c>
    </row>
    <row r="2638" spans="1:20" ht="18.5" customHeight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8282</v>
      </c>
      <c r="O2638" t="s">
        <v>8285</v>
      </c>
      <c r="P2638">
        <f>ROUND(E2638/D2638*100,0)</f>
        <v>110</v>
      </c>
      <c r="Q2638">
        <f t="shared" si="123"/>
        <v>55</v>
      </c>
      <c r="S2638" s="13">
        <f t="shared" si="124"/>
        <v>42020.846666666665</v>
      </c>
      <c r="T2638" s="13">
        <f t="shared" si="125"/>
        <v>42037.207638888889</v>
      </c>
    </row>
    <row r="2639" spans="1:20" ht="18.5" customHeight="1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8282</v>
      </c>
      <c r="O2639" t="s">
        <v>8285</v>
      </c>
      <c r="P2639">
        <f>ROUND(E2639/D2639*100,0)</f>
        <v>11</v>
      </c>
      <c r="Q2639">
        <f t="shared" si="123"/>
        <v>45.83</v>
      </c>
      <c r="S2639" s="13">
        <f t="shared" si="124"/>
        <v>42233.671747685185</v>
      </c>
      <c r="T2639" s="13">
        <f t="shared" si="125"/>
        <v>42278.541666666672</v>
      </c>
    </row>
    <row r="2640" spans="1:20" ht="18.5" customHeight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8278</v>
      </c>
      <c r="O2640" t="s">
        <v>8279</v>
      </c>
      <c r="P2640">
        <f>ROUND(E2640/D2640*100,0)</f>
        <v>182</v>
      </c>
      <c r="Q2640">
        <f t="shared" si="123"/>
        <v>34.130000000000003</v>
      </c>
      <c r="S2640" s="13">
        <f t="shared" si="124"/>
        <v>42452.781828703708</v>
      </c>
      <c r="T2640" s="13">
        <f t="shared" si="125"/>
        <v>42480.781828703708</v>
      </c>
    </row>
    <row r="2641" spans="1:20" ht="18.5" customHeight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8286</v>
      </c>
      <c r="O2641" t="s">
        <v>8290</v>
      </c>
      <c r="P2641">
        <f>ROUND(E2641/D2641*100,0)</f>
        <v>156</v>
      </c>
      <c r="Q2641">
        <f t="shared" si="123"/>
        <v>28.68</v>
      </c>
      <c r="S2641" s="13">
        <f t="shared" si="124"/>
        <v>41120.882881944446</v>
      </c>
      <c r="T2641" s="13">
        <f t="shared" si="125"/>
        <v>41128.709027777775</v>
      </c>
    </row>
    <row r="2642" spans="1:20" ht="18.5" customHeight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8286</v>
      </c>
      <c r="O2642" t="s">
        <v>8295</v>
      </c>
      <c r="P2642">
        <f>ROUND(E2642/D2642*100,0)</f>
        <v>218</v>
      </c>
      <c r="Q2642">
        <f t="shared" si="123"/>
        <v>19.46</v>
      </c>
      <c r="S2642" s="13">
        <f t="shared" si="124"/>
        <v>42609.311990740738</v>
      </c>
      <c r="T2642" s="13">
        <f t="shared" si="125"/>
        <v>42668.791666666672</v>
      </c>
    </row>
    <row r="2643" spans="1:20" ht="18.5" customHeight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8282</v>
      </c>
      <c r="O2643" t="s">
        <v>8285</v>
      </c>
      <c r="P2643">
        <f>ROUND(E2643/D2643*100,0)</f>
        <v>109</v>
      </c>
      <c r="Q2643">
        <f t="shared" si="123"/>
        <v>36.33</v>
      </c>
      <c r="S2643" s="13">
        <f t="shared" si="124"/>
        <v>41779.310034722221</v>
      </c>
      <c r="T2643" s="13">
        <f t="shared" si="125"/>
        <v>41805.666666666664</v>
      </c>
    </row>
    <row r="2644" spans="1:20" ht="18.5" customHeight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8282</v>
      </c>
      <c r="O2644" t="s">
        <v>8285</v>
      </c>
      <c r="P2644">
        <f>ROUND(E2644/D2644*100,0)</f>
        <v>27</v>
      </c>
      <c r="Q2644">
        <f t="shared" si="123"/>
        <v>38.71</v>
      </c>
      <c r="S2644" s="13">
        <f t="shared" si="124"/>
        <v>42762.545810185184</v>
      </c>
      <c r="T2644" s="13">
        <f t="shared" si="125"/>
        <v>42792.545810185184</v>
      </c>
    </row>
    <row r="2645" spans="1:20" ht="18.5" customHeight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8282</v>
      </c>
      <c r="O2645" t="s">
        <v>8285</v>
      </c>
      <c r="P2645">
        <f>ROUND(E2645/D2645*100,0)</f>
        <v>5</v>
      </c>
      <c r="Q2645">
        <f t="shared" si="123"/>
        <v>60.11</v>
      </c>
      <c r="S2645" s="13">
        <f t="shared" si="124"/>
        <v>42289.94049768518</v>
      </c>
      <c r="T2645" s="13">
        <f t="shared" si="125"/>
        <v>42349.982164351852</v>
      </c>
    </row>
    <row r="2646" spans="1:20" ht="18.5" customHeight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8282</v>
      </c>
      <c r="O2646" t="s">
        <v>8285</v>
      </c>
      <c r="P2646">
        <f>ROUND(E2646/D2646*100,0)</f>
        <v>108</v>
      </c>
      <c r="Q2646">
        <f t="shared" si="123"/>
        <v>33.75</v>
      </c>
      <c r="S2646" s="13">
        <f t="shared" si="124"/>
        <v>42788.565208333333</v>
      </c>
      <c r="T2646" s="13">
        <f t="shared" si="125"/>
        <v>42818.523541666669</v>
      </c>
    </row>
    <row r="2647" spans="1:20" ht="18.5" customHeight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8282</v>
      </c>
      <c r="O2647" t="s">
        <v>8285</v>
      </c>
      <c r="P2647">
        <f>ROUND(E2647/D2647*100,0)</f>
        <v>108</v>
      </c>
      <c r="Q2647">
        <f t="shared" si="123"/>
        <v>33.75</v>
      </c>
      <c r="S2647" s="13">
        <f t="shared" si="124"/>
        <v>41990.585486111115</v>
      </c>
      <c r="T2647" s="13">
        <f t="shared" si="125"/>
        <v>42035.585486111115</v>
      </c>
    </row>
    <row r="2648" spans="1:20" ht="18.5" customHeight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8282</v>
      </c>
      <c r="O2648" t="s">
        <v>8285</v>
      </c>
      <c r="P2648">
        <f>ROUND(E2648/D2648*100,0)</f>
        <v>107</v>
      </c>
      <c r="Q2648">
        <f t="shared" si="123"/>
        <v>35.799999999999997</v>
      </c>
      <c r="S2648" s="13">
        <f t="shared" si="124"/>
        <v>41914.100289351853</v>
      </c>
      <c r="T2648" s="13">
        <f t="shared" si="125"/>
        <v>41928.165972222225</v>
      </c>
    </row>
    <row r="2649" spans="1:20" ht="18.5" customHeight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8282</v>
      </c>
      <c r="O2649" t="s">
        <v>8285</v>
      </c>
      <c r="P2649">
        <f>ROUND(E2649/D2649*100,0)</f>
        <v>106</v>
      </c>
      <c r="Q2649">
        <f t="shared" si="123"/>
        <v>58.9</v>
      </c>
      <c r="S2649" s="13">
        <f t="shared" si="124"/>
        <v>41927.848900462966</v>
      </c>
      <c r="T2649" s="13">
        <f t="shared" si="125"/>
        <v>41948.890567129631</v>
      </c>
    </row>
    <row r="2650" spans="1:20" ht="18.5" customHeight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8278</v>
      </c>
      <c r="O2650" t="s">
        <v>8304</v>
      </c>
      <c r="P2650">
        <f>ROUND(E2650/D2650*100,0)</f>
        <v>9</v>
      </c>
      <c r="Q2650">
        <f t="shared" si="123"/>
        <v>44.17</v>
      </c>
      <c r="S2650" s="13">
        <f t="shared" si="124"/>
        <v>41723.9533912037</v>
      </c>
      <c r="T2650" s="13">
        <f t="shared" si="125"/>
        <v>41761.9533912037</v>
      </c>
    </row>
    <row r="2651" spans="1:20" ht="18.5" customHeight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8278</v>
      </c>
      <c r="O2651" t="s">
        <v>8304</v>
      </c>
      <c r="P2651">
        <f>ROUND(E2651/D2651*100,0)</f>
        <v>11</v>
      </c>
      <c r="Q2651">
        <f t="shared" si="123"/>
        <v>48.18</v>
      </c>
      <c r="S2651" s="13">
        <f t="shared" si="124"/>
        <v>42294.628449074073</v>
      </c>
      <c r="T2651" s="13">
        <f t="shared" si="125"/>
        <v>42324.670115740737</v>
      </c>
    </row>
    <row r="2652" spans="1:20" ht="18.5" customHeight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8282</v>
      </c>
      <c r="O2652" t="s">
        <v>8285</v>
      </c>
      <c r="P2652">
        <f>ROUND(E2652/D2652*100,0)</f>
        <v>106</v>
      </c>
      <c r="Q2652">
        <f t="shared" si="123"/>
        <v>75.709999999999994</v>
      </c>
      <c r="S2652" s="13">
        <f t="shared" si="124"/>
        <v>42214.6956712963</v>
      </c>
      <c r="T2652" s="13">
        <f t="shared" si="125"/>
        <v>42225.666666666672</v>
      </c>
    </row>
    <row r="2653" spans="1:20" ht="18.5" customHeight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8282</v>
      </c>
      <c r="O2653" t="s">
        <v>8285</v>
      </c>
      <c r="P2653">
        <f>ROUND(E2653/D2653*100,0)</f>
        <v>105</v>
      </c>
      <c r="Q2653">
        <f t="shared" si="123"/>
        <v>21.1</v>
      </c>
      <c r="S2653" s="13">
        <f t="shared" si="124"/>
        <v>42555.671944444446</v>
      </c>
      <c r="T2653" s="13">
        <f t="shared" si="125"/>
        <v>42583.791666666672</v>
      </c>
    </row>
    <row r="2654" spans="1:20" ht="18.5" customHeight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8282</v>
      </c>
      <c r="O2654" t="s">
        <v>8285</v>
      </c>
      <c r="P2654">
        <f>ROUND(E2654/D2654*100,0)</f>
        <v>11</v>
      </c>
      <c r="Q2654">
        <f t="shared" si="123"/>
        <v>47.91</v>
      </c>
      <c r="S2654" s="13">
        <f t="shared" si="124"/>
        <v>42452.815659722226</v>
      </c>
      <c r="T2654" s="13">
        <f t="shared" si="125"/>
        <v>42512.815659722226</v>
      </c>
    </row>
    <row r="2655" spans="1:20" ht="18.5" customHeight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8280</v>
      </c>
      <c r="O2655" t="s">
        <v>8291</v>
      </c>
      <c r="P2655">
        <f>ROUND(E2655/D2655*100,0)</f>
        <v>105</v>
      </c>
      <c r="Q2655">
        <f t="shared" si="123"/>
        <v>15</v>
      </c>
      <c r="S2655" s="13">
        <f t="shared" si="124"/>
        <v>42405.702349537038</v>
      </c>
      <c r="T2655" s="13">
        <f t="shared" si="125"/>
        <v>42415.702349537038</v>
      </c>
    </row>
    <row r="2656" spans="1:20" ht="18.5" customHeight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8282</v>
      </c>
      <c r="O2656" t="s">
        <v>8285</v>
      </c>
      <c r="P2656">
        <f>ROUND(E2656/D2656*100,0)</f>
        <v>175</v>
      </c>
      <c r="Q2656">
        <f t="shared" si="123"/>
        <v>29.17</v>
      </c>
      <c r="S2656" s="13">
        <f t="shared" si="124"/>
        <v>41889.768229166664</v>
      </c>
      <c r="T2656" s="13">
        <f t="shared" si="125"/>
        <v>41919.768229166664</v>
      </c>
    </row>
    <row r="2657" spans="1:20" ht="18.5" customHeight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8282</v>
      </c>
      <c r="O2657" t="s">
        <v>8294</v>
      </c>
      <c r="P2657">
        <f>ROUND(E2657/D2657*100,0)</f>
        <v>105</v>
      </c>
      <c r="Q2657">
        <f t="shared" si="123"/>
        <v>75</v>
      </c>
      <c r="S2657" s="13">
        <f t="shared" si="124"/>
        <v>42458.127175925925</v>
      </c>
      <c r="T2657" s="13">
        <f t="shared" si="125"/>
        <v>42489.165972222225</v>
      </c>
    </row>
    <row r="2658" spans="1:20" ht="18.5" customHeight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8282</v>
      </c>
      <c r="O2658" t="s">
        <v>8283</v>
      </c>
      <c r="P2658">
        <f>ROUND(E2658/D2658*100,0)</f>
        <v>5</v>
      </c>
      <c r="Q2658">
        <f t="shared" si="123"/>
        <v>57.89</v>
      </c>
      <c r="S2658" s="13">
        <f t="shared" si="124"/>
        <v>42615.121921296297</v>
      </c>
      <c r="T2658" s="13">
        <f t="shared" si="125"/>
        <v>42675.121921296297</v>
      </c>
    </row>
    <row r="2659" spans="1:20" ht="18.5" customHeight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8286</v>
      </c>
      <c r="O2659" t="s">
        <v>8290</v>
      </c>
      <c r="P2659">
        <f>ROUND(E2659/D2659*100,0)</f>
        <v>104</v>
      </c>
      <c r="Q2659">
        <f t="shared" si="123"/>
        <v>32.5</v>
      </c>
      <c r="S2659" s="13">
        <f t="shared" si="124"/>
        <v>42504.801388888889</v>
      </c>
      <c r="T2659" s="13">
        <f t="shared" si="125"/>
        <v>42564.801388888889</v>
      </c>
    </row>
    <row r="2660" spans="1:20" ht="18.5" customHeight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8286</v>
      </c>
      <c r="O2660" t="s">
        <v>8309</v>
      </c>
      <c r="P2660">
        <f>ROUND(E2660/D2660*100,0)</f>
        <v>3</v>
      </c>
      <c r="Q2660">
        <f t="shared" si="123"/>
        <v>65</v>
      </c>
      <c r="S2660" s="13">
        <f t="shared" si="124"/>
        <v>41081.69027777778</v>
      </c>
      <c r="T2660" s="13">
        <f t="shared" si="125"/>
        <v>41113.166666666664</v>
      </c>
    </row>
    <row r="2661" spans="1:20" ht="18.5" customHeight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8286</v>
      </c>
      <c r="O2661" t="s">
        <v>8290</v>
      </c>
      <c r="P2661">
        <f>ROUND(E2661/D2661*100,0)</f>
        <v>104</v>
      </c>
      <c r="Q2661">
        <f t="shared" si="123"/>
        <v>47.27</v>
      </c>
      <c r="S2661" s="13">
        <f t="shared" si="124"/>
        <v>42430.702210648145</v>
      </c>
      <c r="T2661" s="13">
        <f t="shared" si="125"/>
        <v>42460.660543981481</v>
      </c>
    </row>
    <row r="2662" spans="1:20" ht="18.5" customHeight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8282</v>
      </c>
      <c r="O2662" t="s">
        <v>8285</v>
      </c>
      <c r="P2662">
        <f>ROUND(E2662/D2662*100,0)</f>
        <v>104</v>
      </c>
      <c r="Q2662">
        <f t="shared" si="123"/>
        <v>57.78</v>
      </c>
      <c r="S2662" s="13">
        <f t="shared" si="124"/>
        <v>41828.646319444444</v>
      </c>
      <c r="T2662" s="13">
        <f t="shared" si="125"/>
        <v>41861.665972222225</v>
      </c>
    </row>
    <row r="2663" spans="1:20" ht="18.5" customHeight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8282</v>
      </c>
      <c r="O2663" t="s">
        <v>8285</v>
      </c>
      <c r="P2663">
        <f>ROUND(E2663/D2663*100,0)</f>
        <v>3</v>
      </c>
      <c r="Q2663">
        <f t="shared" si="123"/>
        <v>47.27</v>
      </c>
      <c r="S2663" s="13">
        <f t="shared" si="124"/>
        <v>42679.958472222221</v>
      </c>
      <c r="T2663" s="13">
        <f t="shared" si="125"/>
        <v>42710.207638888889</v>
      </c>
    </row>
    <row r="2664" spans="1:20" ht="18.5" customHeight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8286</v>
      </c>
      <c r="O2664" t="s">
        <v>8290</v>
      </c>
      <c r="P2664">
        <f>ROUND(E2664/D2664*100,0)</f>
        <v>104</v>
      </c>
      <c r="Q2664">
        <f t="shared" si="123"/>
        <v>34.6</v>
      </c>
      <c r="S2664" s="13">
        <f t="shared" si="124"/>
        <v>40122.751620370371</v>
      </c>
      <c r="T2664" s="13">
        <f t="shared" si="125"/>
        <v>40178.98541666667</v>
      </c>
    </row>
    <row r="2665" spans="1:20" ht="18.5" customHeight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8286</v>
      </c>
      <c r="O2665" t="s">
        <v>8287</v>
      </c>
      <c r="P2665">
        <f>ROUND(E2665/D2665*100,0)</f>
        <v>103</v>
      </c>
      <c r="Q2665">
        <f t="shared" si="123"/>
        <v>51.6</v>
      </c>
      <c r="S2665" s="13">
        <f t="shared" si="124"/>
        <v>40542.839282407411</v>
      </c>
      <c r="T2665" s="13">
        <f t="shared" si="125"/>
        <v>40559.07708333333</v>
      </c>
    </row>
    <row r="2666" spans="1:20" ht="18.5" customHeight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8272</v>
      </c>
      <c r="O2666" t="s">
        <v>8273</v>
      </c>
      <c r="P2666">
        <f>ROUND(E2666/D2666*100,0)</f>
        <v>2</v>
      </c>
      <c r="Q2666">
        <f t="shared" si="123"/>
        <v>84.83</v>
      </c>
      <c r="S2666" s="13">
        <f t="shared" si="124"/>
        <v>42548.876192129625</v>
      </c>
      <c r="T2666" s="13">
        <f t="shared" si="125"/>
        <v>42576.791666666672</v>
      </c>
    </row>
    <row r="2667" spans="1:20" ht="18.5" customHeight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8272</v>
      </c>
      <c r="O2667" t="s">
        <v>8312</v>
      </c>
      <c r="P2667">
        <f>ROUND(E2667/D2667*100,0)</f>
        <v>17</v>
      </c>
      <c r="Q2667">
        <f t="shared" si="123"/>
        <v>101.8</v>
      </c>
      <c r="S2667" s="13">
        <f t="shared" si="124"/>
        <v>42398.195972222224</v>
      </c>
      <c r="T2667" s="13">
        <f t="shared" si="125"/>
        <v>42413.195972222224</v>
      </c>
    </row>
    <row r="2668" spans="1:20" ht="18.5" customHeight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8270</v>
      </c>
      <c r="O2668" t="s">
        <v>8308</v>
      </c>
      <c r="P2668">
        <f>ROUND(E2668/D2668*100,0)</f>
        <v>5</v>
      </c>
      <c r="Q2668">
        <f t="shared" si="123"/>
        <v>84.33</v>
      </c>
      <c r="S2668" s="13">
        <f t="shared" si="124"/>
        <v>42017.927418981482</v>
      </c>
      <c r="T2668" s="13">
        <f t="shared" si="125"/>
        <v>42052.927418981482</v>
      </c>
    </row>
    <row r="2669" spans="1:20" ht="18.5" customHeight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8282</v>
      </c>
      <c r="O2669" t="s">
        <v>8285</v>
      </c>
      <c r="P2669">
        <f>ROUND(E2669/D2669*100,0)</f>
        <v>202</v>
      </c>
      <c r="Q2669">
        <f t="shared" si="123"/>
        <v>29.71</v>
      </c>
      <c r="S2669" s="13">
        <f t="shared" si="124"/>
        <v>42179.898472222223</v>
      </c>
      <c r="T2669" s="13">
        <f t="shared" si="125"/>
        <v>42195.75</v>
      </c>
    </row>
    <row r="2670" spans="1:20" ht="18.5" customHeight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8282</v>
      </c>
      <c r="O2670" t="s">
        <v>8285</v>
      </c>
      <c r="P2670">
        <f>ROUND(E2670/D2670*100,0)</f>
        <v>20</v>
      </c>
      <c r="Q2670">
        <f t="shared" si="123"/>
        <v>50.4</v>
      </c>
      <c r="S2670" s="13">
        <f t="shared" si="124"/>
        <v>42531.195277777777</v>
      </c>
      <c r="T2670" s="13">
        <f t="shared" si="125"/>
        <v>42555.166666666672</v>
      </c>
    </row>
    <row r="2671" spans="1:20" ht="18.5" customHeight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8282</v>
      </c>
      <c r="O2671" t="s">
        <v>8285</v>
      </c>
      <c r="P2671">
        <f>ROUND(E2671/D2671*100,0)</f>
        <v>144</v>
      </c>
      <c r="Q2671">
        <f t="shared" si="123"/>
        <v>22.91</v>
      </c>
      <c r="S2671" s="13">
        <f t="shared" si="124"/>
        <v>42139.816840277781</v>
      </c>
      <c r="T2671" s="13">
        <f t="shared" si="125"/>
        <v>42181.875</v>
      </c>
    </row>
    <row r="2672" spans="1:20" ht="18.5" customHeight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8282</v>
      </c>
      <c r="O2672" t="s">
        <v>8285</v>
      </c>
      <c r="P2672">
        <f>ROUND(E2672/D2672*100,0)</f>
        <v>101</v>
      </c>
      <c r="Q2672">
        <f t="shared" si="123"/>
        <v>25.16</v>
      </c>
      <c r="S2672" s="13">
        <f t="shared" si="124"/>
        <v>42535.049849537041</v>
      </c>
      <c r="T2672" s="13">
        <f t="shared" si="125"/>
        <v>42556.049849537041</v>
      </c>
    </row>
    <row r="2673" spans="1:20" ht="18.5" customHeight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8267</v>
      </c>
      <c r="O2673" t="s">
        <v>8269</v>
      </c>
      <c r="P2673">
        <f>ROUND(E2673/D2673*100,0)</f>
        <v>1</v>
      </c>
      <c r="Q2673">
        <f t="shared" si="123"/>
        <v>167.67</v>
      </c>
      <c r="S2673" s="13">
        <f t="shared" si="124"/>
        <v>42705.690347222218</v>
      </c>
      <c r="T2673" s="13">
        <f t="shared" si="125"/>
        <v>42734.958333333328</v>
      </c>
    </row>
    <row r="2674" spans="1:20" ht="18.5" customHeight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8280</v>
      </c>
      <c r="O2674" t="s">
        <v>8302</v>
      </c>
      <c r="P2674">
        <f>ROUND(E2674/D2674*100,0)</f>
        <v>100</v>
      </c>
      <c r="Q2674">
        <f t="shared" si="123"/>
        <v>31.38</v>
      </c>
      <c r="S2674" s="13">
        <f t="shared" si="124"/>
        <v>40706.297442129631</v>
      </c>
      <c r="T2674" s="13">
        <f t="shared" si="125"/>
        <v>40736.297442129631</v>
      </c>
    </row>
    <row r="2675" spans="1:20" ht="18.5" customHeight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8282</v>
      </c>
      <c r="O2675" t="s">
        <v>8285</v>
      </c>
      <c r="P2675">
        <f>ROUND(E2675/D2675*100,0)</f>
        <v>100</v>
      </c>
      <c r="Q2675">
        <f t="shared" si="123"/>
        <v>62.63</v>
      </c>
      <c r="S2675" s="13">
        <f t="shared" si="124"/>
        <v>42593.865405092598</v>
      </c>
      <c r="T2675" s="13">
        <f t="shared" si="125"/>
        <v>42613.865405092598</v>
      </c>
    </row>
    <row r="2676" spans="1:20" ht="18.5" customHeight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8280</v>
      </c>
      <c r="O2676" t="s">
        <v>8302</v>
      </c>
      <c r="P2676">
        <f>ROUND(E2676/D2676*100,0)</f>
        <v>100</v>
      </c>
      <c r="Q2676">
        <f t="shared" si="123"/>
        <v>71.430000000000007</v>
      </c>
      <c r="S2676" s="13">
        <f t="shared" si="124"/>
        <v>40648.757939814815</v>
      </c>
      <c r="T2676" s="13">
        <f t="shared" si="125"/>
        <v>40678.757939814815</v>
      </c>
    </row>
    <row r="2677" spans="1:20" ht="18.5" customHeight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8280</v>
      </c>
      <c r="O2677" t="s">
        <v>8296</v>
      </c>
      <c r="P2677">
        <f>ROUND(E2677/D2677*100,0)</f>
        <v>100</v>
      </c>
      <c r="Q2677">
        <f t="shared" si="123"/>
        <v>500</v>
      </c>
      <c r="S2677" s="13">
        <f t="shared" si="124"/>
        <v>42187.920972222222</v>
      </c>
      <c r="T2677" s="13">
        <f t="shared" si="125"/>
        <v>42197.920972222222</v>
      </c>
    </row>
    <row r="2678" spans="1:20" ht="18.5" customHeight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8286</v>
      </c>
      <c r="O2678" t="s">
        <v>8290</v>
      </c>
      <c r="P2678">
        <f>ROUND(E2678/D2678*100,0)</f>
        <v>143</v>
      </c>
      <c r="Q2678">
        <f t="shared" si="123"/>
        <v>25</v>
      </c>
      <c r="S2678" s="13">
        <f t="shared" si="124"/>
        <v>40576.539664351854</v>
      </c>
      <c r="T2678" s="13">
        <f t="shared" si="125"/>
        <v>40606.539664351854</v>
      </c>
    </row>
    <row r="2679" spans="1:20" ht="18.5" customHeight="1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8282</v>
      </c>
      <c r="O2679" t="s">
        <v>8285</v>
      </c>
      <c r="P2679">
        <f>ROUND(E2679/D2679*100,0)</f>
        <v>9</v>
      </c>
      <c r="Q2679">
        <f t="shared" si="123"/>
        <v>29.41</v>
      </c>
      <c r="S2679" s="13">
        <f t="shared" si="124"/>
        <v>41869.714166666665</v>
      </c>
      <c r="T2679" s="13">
        <f t="shared" si="125"/>
        <v>41876.875</v>
      </c>
    </row>
    <row r="2680" spans="1:20" ht="18.5" customHeight="1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8282</v>
      </c>
      <c r="O2680" t="s">
        <v>8294</v>
      </c>
      <c r="P2680">
        <f>ROUND(E2680/D2680*100,0)</f>
        <v>100</v>
      </c>
      <c r="Q2680">
        <f t="shared" si="123"/>
        <v>83.33</v>
      </c>
      <c r="S2680" s="13">
        <f t="shared" si="124"/>
        <v>42097.874155092592</v>
      </c>
      <c r="T2680" s="13">
        <f t="shared" si="125"/>
        <v>42142.874155092592</v>
      </c>
    </row>
    <row r="2681" spans="1:20" ht="18.5" customHeight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8282</v>
      </c>
      <c r="O2681" t="s">
        <v>8283</v>
      </c>
      <c r="P2681">
        <f>ROUND(E2681/D2681*100,0)</f>
        <v>100</v>
      </c>
      <c r="Q2681">
        <f t="shared" si="123"/>
        <v>62.5</v>
      </c>
      <c r="S2681" s="13">
        <f t="shared" si="124"/>
        <v>42752.827199074076</v>
      </c>
      <c r="T2681" s="13">
        <f t="shared" si="125"/>
        <v>42766.75</v>
      </c>
    </row>
    <row r="2682" spans="1:20" ht="18.5" customHeight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8282</v>
      </c>
      <c r="O2682" t="s">
        <v>8285</v>
      </c>
      <c r="P2682">
        <f>ROUND(E2682/D2682*100,0)</f>
        <v>100</v>
      </c>
      <c r="Q2682">
        <f t="shared" si="123"/>
        <v>41.67</v>
      </c>
      <c r="S2682" s="13">
        <f t="shared" si="124"/>
        <v>42446.845543981486</v>
      </c>
      <c r="T2682" s="13">
        <f t="shared" si="125"/>
        <v>42496.845543981486</v>
      </c>
    </row>
    <row r="2683" spans="1:20" ht="18.5" customHeight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8282</v>
      </c>
      <c r="O2683" t="s">
        <v>8285</v>
      </c>
      <c r="P2683">
        <f>ROUND(E2683/D2683*100,0)</f>
        <v>100</v>
      </c>
      <c r="Q2683">
        <f t="shared" si="123"/>
        <v>55.56</v>
      </c>
      <c r="S2683" s="13">
        <f t="shared" si="124"/>
        <v>42146.570393518516</v>
      </c>
      <c r="T2683" s="13">
        <f t="shared" si="125"/>
        <v>42176.570393518516</v>
      </c>
    </row>
    <row r="2684" spans="1:20" ht="18.5" customHeight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8282</v>
      </c>
      <c r="O2684" t="s">
        <v>8285</v>
      </c>
      <c r="P2684">
        <f>ROUND(E2684/D2684*100,0)</f>
        <v>100</v>
      </c>
      <c r="Q2684">
        <f t="shared" si="123"/>
        <v>35.71</v>
      </c>
      <c r="S2684" s="13">
        <f t="shared" si="124"/>
        <v>42430.762222222227</v>
      </c>
      <c r="T2684" s="13">
        <f t="shared" si="125"/>
        <v>42460.720555555556</v>
      </c>
    </row>
    <row r="2685" spans="1:20" ht="18.5" customHeight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8282</v>
      </c>
      <c r="O2685" t="s">
        <v>8285</v>
      </c>
      <c r="P2685">
        <f>ROUND(E2685/D2685*100,0)</f>
        <v>100</v>
      </c>
      <c r="Q2685">
        <f t="shared" si="123"/>
        <v>29.41</v>
      </c>
      <c r="S2685" s="13">
        <f t="shared" si="124"/>
        <v>42381.478981481487</v>
      </c>
      <c r="T2685" s="13">
        <f t="shared" si="125"/>
        <v>42402.478981481487</v>
      </c>
    </row>
    <row r="2686" spans="1:20" ht="18.5" customHeight="1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8282</v>
      </c>
      <c r="O2686" t="s">
        <v>8294</v>
      </c>
      <c r="P2686">
        <f>ROUND(E2686/D2686*100,0)</f>
        <v>100</v>
      </c>
      <c r="Q2686">
        <f t="shared" si="123"/>
        <v>166.67</v>
      </c>
      <c r="S2686" s="13">
        <f t="shared" si="124"/>
        <v>42173.466863425929</v>
      </c>
      <c r="T2686" s="13">
        <f t="shared" si="125"/>
        <v>42226.958333333328</v>
      </c>
    </row>
    <row r="2687" spans="1:20" ht="18.5" customHeight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8282</v>
      </c>
      <c r="O2687" t="s">
        <v>8294</v>
      </c>
      <c r="P2687">
        <f>ROUND(E2687/D2687*100,0)</f>
        <v>1</v>
      </c>
      <c r="Q2687">
        <f t="shared" si="123"/>
        <v>500</v>
      </c>
      <c r="S2687" s="13">
        <f t="shared" si="124"/>
        <v>42333.695821759262</v>
      </c>
      <c r="T2687" s="13">
        <f t="shared" si="125"/>
        <v>42361.679166666669</v>
      </c>
    </row>
    <row r="2688" spans="1:20" ht="18.5" customHeight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8282</v>
      </c>
      <c r="O2688" t="s">
        <v>8285</v>
      </c>
      <c r="P2688">
        <f>ROUND(E2688/D2688*100,0)</f>
        <v>17</v>
      </c>
      <c r="Q2688">
        <f t="shared" si="123"/>
        <v>29.24</v>
      </c>
      <c r="S2688" s="13">
        <f t="shared" si="124"/>
        <v>41950.26694444444</v>
      </c>
      <c r="T2688" s="13">
        <f t="shared" si="125"/>
        <v>41963.669444444444</v>
      </c>
    </row>
    <row r="2689" spans="1:20" ht="18.5" customHeight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8267</v>
      </c>
      <c r="O2689" t="s">
        <v>8274</v>
      </c>
      <c r="P2689">
        <f>ROUND(E2689/D2689*100,0)</f>
        <v>164</v>
      </c>
      <c r="Q2689">
        <f t="shared" si="123"/>
        <v>10.039999999999999</v>
      </c>
      <c r="S2689" s="13">
        <f t="shared" si="124"/>
        <v>42024.86513888889</v>
      </c>
      <c r="T2689" s="13">
        <f t="shared" si="125"/>
        <v>42054.86513888889</v>
      </c>
    </row>
    <row r="2690" spans="1:20" ht="18.5" customHeight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8282</v>
      </c>
      <c r="O2690" t="s">
        <v>8285</v>
      </c>
      <c r="P2690">
        <f>ROUND(E2690/D2690*100,0)</f>
        <v>2</v>
      </c>
      <c r="Q2690">
        <f t="shared" si="123"/>
        <v>163.33000000000001</v>
      </c>
      <c r="S2690" s="13">
        <f t="shared" si="124"/>
        <v>42523.739212962959</v>
      </c>
      <c r="T2690" s="13">
        <f t="shared" si="125"/>
        <v>42553.739212962959</v>
      </c>
    </row>
    <row r="2691" spans="1:20" ht="18.5" customHeight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8282</v>
      </c>
      <c r="O2691" t="s">
        <v>8285</v>
      </c>
      <c r="P2691">
        <f>ROUND(E2691/D2691*100,0)</f>
        <v>10</v>
      </c>
      <c r="Q2691">
        <f t="shared" ref="Q2691:Q2754" si="126">IFERROR(ROUND(E2691/L2691,2),0)</f>
        <v>37.54</v>
      </c>
      <c r="S2691" s="13">
        <f t="shared" ref="S2691:S2754" si="127">(((J2691/60)/60)/24)+DATE(1970,1,1)</f>
        <v>42467.548541666663</v>
      </c>
      <c r="T2691" s="13">
        <f t="shared" ref="T2691:T2754" si="128">(((I2691/60)/60)/24)+DATE(1970,1,1)</f>
        <v>42496.544444444444</v>
      </c>
    </row>
    <row r="2692" spans="1:20" ht="18.5" customHeight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8286</v>
      </c>
      <c r="O2692" t="s">
        <v>8289</v>
      </c>
      <c r="P2692">
        <f>ROUND(E2692/D2692*100,0)</f>
        <v>10</v>
      </c>
      <c r="Q2692">
        <f t="shared" si="126"/>
        <v>54.11</v>
      </c>
      <c r="S2692" s="13">
        <f t="shared" si="127"/>
        <v>42427.721006944441</v>
      </c>
      <c r="T2692" s="13">
        <f t="shared" si="128"/>
        <v>42457.679340277777</v>
      </c>
    </row>
    <row r="2693" spans="1:20" ht="18.5" customHeight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8267</v>
      </c>
      <c r="O2693" t="s">
        <v>8269</v>
      </c>
      <c r="P2693">
        <f>ROUND(E2693/D2693*100,0)</f>
        <v>2</v>
      </c>
      <c r="Q2693">
        <f t="shared" si="126"/>
        <v>60.75</v>
      </c>
      <c r="S2693" s="13">
        <f t="shared" si="127"/>
        <v>42704.086053240739</v>
      </c>
      <c r="T2693" s="13">
        <f t="shared" si="128"/>
        <v>42734.086053240739</v>
      </c>
    </row>
    <row r="2694" spans="1:20" ht="18.5" customHeight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8282</v>
      </c>
      <c r="O2694" t="s">
        <v>8285</v>
      </c>
      <c r="P2694">
        <f>ROUND(E2694/D2694*100,0)</f>
        <v>108</v>
      </c>
      <c r="Q2694">
        <f t="shared" si="126"/>
        <v>44.09</v>
      </c>
      <c r="S2694" s="13">
        <f t="shared" si="127"/>
        <v>42746.261782407411</v>
      </c>
      <c r="T2694" s="13">
        <f t="shared" si="128"/>
        <v>42784.207638888889</v>
      </c>
    </row>
    <row r="2695" spans="1:20" ht="18.5" customHeight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8282</v>
      </c>
      <c r="O2695" t="s">
        <v>8285</v>
      </c>
      <c r="P2695">
        <f>ROUND(E2695/D2695*100,0)</f>
        <v>138</v>
      </c>
      <c r="Q2695">
        <f t="shared" si="126"/>
        <v>28.32</v>
      </c>
      <c r="S2695" s="13">
        <f t="shared" si="127"/>
        <v>42410.017199074078</v>
      </c>
      <c r="T2695" s="13">
        <f t="shared" si="128"/>
        <v>42430.999305555553</v>
      </c>
    </row>
    <row r="2696" spans="1:20" ht="18.5" customHeight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8267</v>
      </c>
      <c r="O2696" t="s">
        <v>8269</v>
      </c>
      <c r="P2696">
        <f>ROUND(E2696/D2696*100,0)</f>
        <v>1</v>
      </c>
      <c r="Q2696">
        <f t="shared" si="126"/>
        <v>120.25</v>
      </c>
      <c r="S2696" s="13">
        <f t="shared" si="127"/>
        <v>42726.192916666667</v>
      </c>
      <c r="T2696" s="13">
        <f t="shared" si="128"/>
        <v>42786.192916666667</v>
      </c>
    </row>
    <row r="2697" spans="1:20" ht="18.5" customHeight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8282</v>
      </c>
      <c r="O2697" t="s">
        <v>8294</v>
      </c>
      <c r="P2697">
        <f>ROUND(E2697/D2697*100,0)</f>
        <v>5</v>
      </c>
      <c r="Q2697">
        <f t="shared" si="126"/>
        <v>60.13</v>
      </c>
      <c r="S2697" s="13">
        <f t="shared" si="127"/>
        <v>42140.421319444446</v>
      </c>
      <c r="T2697" s="13">
        <f t="shared" si="128"/>
        <v>42171.979166666672</v>
      </c>
    </row>
    <row r="2698" spans="1:20" ht="18.5" customHeight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8280</v>
      </c>
      <c r="O2698" t="s">
        <v>8298</v>
      </c>
      <c r="P2698">
        <f>ROUND(E2698/D2698*100,0)</f>
        <v>64</v>
      </c>
      <c r="Q2698">
        <f t="shared" si="126"/>
        <v>40</v>
      </c>
      <c r="S2698" s="13">
        <f t="shared" si="127"/>
        <v>42107.703877314809</v>
      </c>
      <c r="T2698" s="13">
        <f t="shared" si="128"/>
        <v>42137.703877314809</v>
      </c>
    </row>
    <row r="2699" spans="1:20" ht="18.5" customHeight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8267</v>
      </c>
      <c r="O2699" t="s">
        <v>8269</v>
      </c>
      <c r="P2699">
        <f>ROUND(E2699/D2699*100,0)</f>
        <v>12</v>
      </c>
      <c r="Q2699">
        <f t="shared" si="126"/>
        <v>60</v>
      </c>
      <c r="S2699" s="13">
        <f t="shared" si="127"/>
        <v>42411.828287037039</v>
      </c>
      <c r="T2699" s="13">
        <f t="shared" si="128"/>
        <v>42441.828287037039</v>
      </c>
    </row>
    <row r="2700" spans="1:20" ht="18.5" customHeight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8275</v>
      </c>
      <c r="O2700" t="s">
        <v>8293</v>
      </c>
      <c r="P2700">
        <f>ROUND(E2700/D2700*100,0)</f>
        <v>10</v>
      </c>
      <c r="Q2700">
        <f t="shared" si="126"/>
        <v>21.73</v>
      </c>
      <c r="S2700" s="13">
        <f t="shared" si="127"/>
        <v>41156.963344907403</v>
      </c>
      <c r="T2700" s="13">
        <f t="shared" si="128"/>
        <v>41186.963344907403</v>
      </c>
    </row>
    <row r="2701" spans="1:20" ht="18.5" customHeight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8282</v>
      </c>
      <c r="O2701" t="s">
        <v>8283</v>
      </c>
      <c r="P2701">
        <f>ROUND(E2701/D2701*100,0)</f>
        <v>12</v>
      </c>
      <c r="Q2701">
        <f t="shared" si="126"/>
        <v>78.33</v>
      </c>
      <c r="S2701" s="13">
        <f t="shared" si="127"/>
        <v>42100.723738425921</v>
      </c>
      <c r="T2701" s="13">
        <f t="shared" si="128"/>
        <v>42129.783333333333</v>
      </c>
    </row>
    <row r="2702" spans="1:20" ht="18.5" customHeight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8282</v>
      </c>
      <c r="O2702" t="s">
        <v>8285</v>
      </c>
      <c r="P2702">
        <f>ROUND(E2702/D2702*100,0)</f>
        <v>149</v>
      </c>
      <c r="Q2702">
        <f t="shared" si="126"/>
        <v>15.13</v>
      </c>
      <c r="S2702" s="13">
        <f t="shared" si="127"/>
        <v>42433.761886574073</v>
      </c>
      <c r="T2702" s="13">
        <f t="shared" si="128"/>
        <v>42442.916666666672</v>
      </c>
    </row>
    <row r="2703" spans="1:20" ht="18.5" customHeight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8267</v>
      </c>
      <c r="O2703" t="s">
        <v>8269</v>
      </c>
      <c r="P2703">
        <f>ROUND(E2703/D2703*100,0)</f>
        <v>0</v>
      </c>
      <c r="Q2703">
        <f t="shared" si="126"/>
        <v>116.75</v>
      </c>
      <c r="S2703" s="13">
        <f t="shared" si="127"/>
        <v>42437.924988425926</v>
      </c>
      <c r="T2703" s="13">
        <f t="shared" si="128"/>
        <v>42497.883321759262</v>
      </c>
    </row>
    <row r="2704" spans="1:20" ht="18.5" customHeight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8282</v>
      </c>
      <c r="O2704" t="s">
        <v>8285</v>
      </c>
      <c r="P2704">
        <f>ROUND(E2704/D2704*100,0)</f>
        <v>5</v>
      </c>
      <c r="Q2704">
        <f t="shared" si="126"/>
        <v>35.92</v>
      </c>
      <c r="S2704" s="13">
        <f t="shared" si="127"/>
        <v>41974.738576388889</v>
      </c>
      <c r="T2704" s="13">
        <f t="shared" si="128"/>
        <v>41994.738576388889</v>
      </c>
    </row>
    <row r="2705" spans="1:20" ht="18.5" customHeight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8286</v>
      </c>
      <c r="O2705" t="s">
        <v>8290</v>
      </c>
      <c r="P2705">
        <f>ROUND(E2705/D2705*100,0)</f>
        <v>116</v>
      </c>
      <c r="Q2705">
        <f t="shared" si="126"/>
        <v>35.619999999999997</v>
      </c>
      <c r="S2705" s="13">
        <f t="shared" si="127"/>
        <v>42240.852534722217</v>
      </c>
      <c r="T2705" s="13">
        <f t="shared" si="128"/>
        <v>42270.852534722217</v>
      </c>
    </row>
    <row r="2706" spans="1:20" ht="18.5" customHeight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8267</v>
      </c>
      <c r="O2706" t="s">
        <v>8301</v>
      </c>
      <c r="P2706">
        <f>ROUND(E2706/D2706*100,0)</f>
        <v>1</v>
      </c>
      <c r="Q2706">
        <f t="shared" si="126"/>
        <v>57.88</v>
      </c>
      <c r="S2706" s="13">
        <f t="shared" si="127"/>
        <v>41989.853692129633</v>
      </c>
      <c r="T2706" s="13">
        <f t="shared" si="128"/>
        <v>42019.811805555553</v>
      </c>
    </row>
    <row r="2707" spans="1:20" ht="18.5" customHeight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8280</v>
      </c>
      <c r="O2707" t="s">
        <v>8302</v>
      </c>
      <c r="P2707">
        <f>ROUND(E2707/D2707*100,0)</f>
        <v>153</v>
      </c>
      <c r="Q2707">
        <f t="shared" si="126"/>
        <v>30.67</v>
      </c>
      <c r="S2707" s="13">
        <f t="shared" si="127"/>
        <v>40844.691643518519</v>
      </c>
      <c r="T2707" s="13">
        <f t="shared" si="128"/>
        <v>40904.733310185184</v>
      </c>
    </row>
    <row r="2708" spans="1:20" ht="18.5" customHeight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8280</v>
      </c>
      <c r="O2708" t="s">
        <v>8302</v>
      </c>
      <c r="P2708">
        <f>ROUND(E2708/D2708*100,0)</f>
        <v>131</v>
      </c>
      <c r="Q2708">
        <f t="shared" si="126"/>
        <v>21.9</v>
      </c>
      <c r="S2708" s="13">
        <f t="shared" si="127"/>
        <v>40935.005104166667</v>
      </c>
      <c r="T2708" s="13">
        <f t="shared" si="128"/>
        <v>40965.005104166667</v>
      </c>
    </row>
    <row r="2709" spans="1:20" ht="18.5" customHeight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8278</v>
      </c>
      <c r="O2709" t="s">
        <v>8304</v>
      </c>
      <c r="P2709">
        <f>ROUND(E2709/D2709*100,0)</f>
        <v>2</v>
      </c>
      <c r="Q2709">
        <f t="shared" si="126"/>
        <v>76.67</v>
      </c>
      <c r="S2709" s="13">
        <f t="shared" si="127"/>
        <v>42204.875868055555</v>
      </c>
      <c r="T2709" s="13">
        <f t="shared" si="128"/>
        <v>42234.875868055555</v>
      </c>
    </row>
    <row r="2710" spans="1:20" ht="18.5" customHeight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8278</v>
      </c>
      <c r="O2710" t="s">
        <v>8304</v>
      </c>
      <c r="P2710">
        <f>ROUND(E2710/D2710*100,0)</f>
        <v>3</v>
      </c>
      <c r="Q2710">
        <f t="shared" si="126"/>
        <v>35.380000000000003</v>
      </c>
      <c r="S2710" s="13">
        <f t="shared" si="127"/>
        <v>42198.695138888885</v>
      </c>
      <c r="T2710" s="13">
        <f t="shared" si="128"/>
        <v>42238.165972222225</v>
      </c>
    </row>
    <row r="2711" spans="1:20" ht="18.5" customHeight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8282</v>
      </c>
      <c r="O2711" t="s">
        <v>8285</v>
      </c>
      <c r="P2711">
        <f>ROUND(E2711/D2711*100,0)</f>
        <v>184</v>
      </c>
      <c r="Q2711">
        <f t="shared" si="126"/>
        <v>30.67</v>
      </c>
      <c r="S2711" s="13">
        <f t="shared" si="127"/>
        <v>42383.793124999997</v>
      </c>
      <c r="T2711" s="13">
        <f t="shared" si="128"/>
        <v>42413.793124999997</v>
      </c>
    </row>
    <row r="2712" spans="1:20" ht="18.5" customHeight="1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8282</v>
      </c>
      <c r="O2712" t="s">
        <v>8285</v>
      </c>
      <c r="P2712">
        <f>ROUND(E2712/D2712*100,0)</f>
        <v>8</v>
      </c>
      <c r="Q2712">
        <f t="shared" si="126"/>
        <v>38.33</v>
      </c>
      <c r="S2712" s="13">
        <f t="shared" si="127"/>
        <v>41904.650578703702</v>
      </c>
      <c r="T2712" s="13">
        <f t="shared" si="128"/>
        <v>41934.650578703702</v>
      </c>
    </row>
    <row r="2713" spans="1:20" ht="18.5" customHeight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8282</v>
      </c>
      <c r="O2713" t="s">
        <v>8294</v>
      </c>
      <c r="P2713">
        <f>ROUND(E2713/D2713*100,0)</f>
        <v>30</v>
      </c>
      <c r="Q2713">
        <f t="shared" si="126"/>
        <v>50.56</v>
      </c>
      <c r="S2713" s="13">
        <f t="shared" si="127"/>
        <v>42090.909016203703</v>
      </c>
      <c r="T2713" s="13">
        <f t="shared" si="128"/>
        <v>42097.909016203703</v>
      </c>
    </row>
    <row r="2714" spans="1:20" ht="18.5" customHeight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8282</v>
      </c>
      <c r="O2714" t="s">
        <v>8285</v>
      </c>
      <c r="P2714">
        <f>ROUND(E2714/D2714*100,0)</f>
        <v>2</v>
      </c>
      <c r="Q2714">
        <f t="shared" si="126"/>
        <v>32.36</v>
      </c>
      <c r="S2714" s="13">
        <f t="shared" si="127"/>
        <v>42601.827141203699</v>
      </c>
      <c r="T2714" s="13">
        <f t="shared" si="128"/>
        <v>42631.827141203699</v>
      </c>
    </row>
    <row r="2715" spans="1:20" ht="18.5" customHeight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8282</v>
      </c>
      <c r="O2715" t="s">
        <v>8285</v>
      </c>
      <c r="P2715">
        <f>ROUND(E2715/D2715*100,0)</f>
        <v>38</v>
      </c>
      <c r="Q2715">
        <f t="shared" si="126"/>
        <v>32.36</v>
      </c>
      <c r="S2715" s="13">
        <f t="shared" si="127"/>
        <v>42775.964212962965</v>
      </c>
      <c r="T2715" s="13">
        <f t="shared" si="128"/>
        <v>42795.791666666672</v>
      </c>
    </row>
    <row r="2716" spans="1:20" ht="18.5" customHeight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8282</v>
      </c>
      <c r="O2716" t="s">
        <v>8294</v>
      </c>
      <c r="P2716">
        <f>ROUND(E2716/D2716*100,0)</f>
        <v>3</v>
      </c>
      <c r="Q2716">
        <f t="shared" si="126"/>
        <v>30.13</v>
      </c>
      <c r="S2716" s="13">
        <f t="shared" si="127"/>
        <v>42047.724444444444</v>
      </c>
      <c r="T2716" s="13">
        <f t="shared" si="128"/>
        <v>42077.132638888885</v>
      </c>
    </row>
    <row r="2717" spans="1:20" ht="18.5" customHeight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8282</v>
      </c>
      <c r="O2717" t="s">
        <v>8283</v>
      </c>
      <c r="P2717">
        <f>ROUND(E2717/D2717*100,0)</f>
        <v>3</v>
      </c>
      <c r="Q2717">
        <f t="shared" si="126"/>
        <v>41</v>
      </c>
      <c r="S2717" s="13">
        <f t="shared" si="127"/>
        <v>41829.935717592591</v>
      </c>
      <c r="T2717" s="13">
        <f t="shared" si="128"/>
        <v>41859.935717592591</v>
      </c>
    </row>
    <row r="2718" spans="1:20" ht="18.5" customHeight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8282</v>
      </c>
      <c r="O2718" t="s">
        <v>8285</v>
      </c>
      <c r="P2718">
        <f>ROUND(E2718/D2718*100,0)</f>
        <v>113</v>
      </c>
      <c r="Q2718">
        <f t="shared" si="126"/>
        <v>30</v>
      </c>
      <c r="S2718" s="13">
        <f t="shared" si="127"/>
        <v>42064.785613425927</v>
      </c>
      <c r="T2718" s="13">
        <f t="shared" si="128"/>
        <v>42099.743946759263</v>
      </c>
    </row>
    <row r="2719" spans="1:20" ht="18.5" customHeight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8282</v>
      </c>
      <c r="O2719" t="s">
        <v>8285</v>
      </c>
      <c r="P2719">
        <f>ROUND(E2719/D2719*100,0)</f>
        <v>18</v>
      </c>
      <c r="Q2719">
        <f t="shared" si="126"/>
        <v>64.290000000000006</v>
      </c>
      <c r="S2719" s="13">
        <f t="shared" si="127"/>
        <v>41795.598923611113</v>
      </c>
      <c r="T2719" s="13">
        <f t="shared" si="128"/>
        <v>41825.598923611113</v>
      </c>
    </row>
    <row r="2720" spans="1:20" ht="18.5" customHeight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8270</v>
      </c>
      <c r="O2720" t="s">
        <v>8307</v>
      </c>
      <c r="P2720">
        <f>ROUND(E2720/D2720*100,0)</f>
        <v>7</v>
      </c>
      <c r="Q2720">
        <f t="shared" si="126"/>
        <v>44.5</v>
      </c>
      <c r="S2720" s="13">
        <f t="shared" si="127"/>
        <v>42622.456238425926</v>
      </c>
      <c r="T2720" s="13">
        <f t="shared" si="128"/>
        <v>42652.456238425926</v>
      </c>
    </row>
    <row r="2721" spans="1:20" ht="18.5" customHeight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8270</v>
      </c>
      <c r="O2721" t="s">
        <v>8311</v>
      </c>
      <c r="P2721">
        <f>ROUND(E2721/D2721*100,0)</f>
        <v>9</v>
      </c>
      <c r="Q2721">
        <f t="shared" si="126"/>
        <v>40.450000000000003</v>
      </c>
      <c r="S2721" s="13">
        <f t="shared" si="127"/>
        <v>42067.722372685181</v>
      </c>
      <c r="T2721" s="13">
        <f t="shared" si="128"/>
        <v>42097.651388888888</v>
      </c>
    </row>
    <row r="2722" spans="1:20" ht="18.5" customHeight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8282</v>
      </c>
      <c r="O2722" t="s">
        <v>8285</v>
      </c>
      <c r="P2722">
        <f>ROUND(E2722/D2722*100,0)</f>
        <v>110</v>
      </c>
      <c r="Q2722">
        <f t="shared" si="126"/>
        <v>24.44</v>
      </c>
      <c r="S2722" s="13">
        <f t="shared" si="127"/>
        <v>42213.505474537036</v>
      </c>
      <c r="T2722" s="13">
        <f t="shared" si="128"/>
        <v>42238.505474537036</v>
      </c>
    </row>
    <row r="2723" spans="1:20" ht="18.5" customHeight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8282</v>
      </c>
      <c r="O2723" t="s">
        <v>8285</v>
      </c>
      <c r="P2723">
        <f>ROUND(E2723/D2723*100,0)</f>
        <v>18</v>
      </c>
      <c r="Q2723">
        <f t="shared" si="126"/>
        <v>44</v>
      </c>
      <c r="S2723" s="13">
        <f t="shared" si="127"/>
        <v>41982.87364583333</v>
      </c>
      <c r="T2723" s="13">
        <f t="shared" si="128"/>
        <v>42012.87364583333</v>
      </c>
    </row>
    <row r="2724" spans="1:20" ht="18.5" customHeight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8282</v>
      </c>
      <c r="O2724" t="s">
        <v>8285</v>
      </c>
      <c r="P2724">
        <f>ROUND(E2724/D2724*100,0)</f>
        <v>22</v>
      </c>
      <c r="Q2724">
        <f t="shared" si="126"/>
        <v>48.56</v>
      </c>
      <c r="S2724" s="13">
        <f t="shared" si="127"/>
        <v>42245.234340277777</v>
      </c>
      <c r="T2724" s="13">
        <f t="shared" si="128"/>
        <v>42263.234340277777</v>
      </c>
    </row>
    <row r="2725" spans="1:20" ht="18.5" customHeight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8280</v>
      </c>
      <c r="O2725" t="s">
        <v>8284</v>
      </c>
      <c r="P2725">
        <f>ROUND(E2725/D2725*100,0)</f>
        <v>16</v>
      </c>
      <c r="Q2725">
        <f t="shared" si="126"/>
        <v>43.5</v>
      </c>
      <c r="S2725" s="13">
        <f t="shared" si="127"/>
        <v>41835.126805555556</v>
      </c>
      <c r="T2725" s="13">
        <f t="shared" si="128"/>
        <v>41867.987500000003</v>
      </c>
    </row>
    <row r="2726" spans="1:20" ht="18.5" customHeight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8286</v>
      </c>
      <c r="O2726" t="s">
        <v>8290</v>
      </c>
      <c r="P2726">
        <f>ROUND(E2726/D2726*100,0)</f>
        <v>109</v>
      </c>
      <c r="Q2726">
        <f t="shared" si="126"/>
        <v>31.07</v>
      </c>
      <c r="S2726" s="13">
        <f t="shared" si="127"/>
        <v>41619.998310185183</v>
      </c>
      <c r="T2726" s="13">
        <f t="shared" si="128"/>
        <v>41629.197222222225</v>
      </c>
    </row>
    <row r="2727" spans="1:20" ht="18.5" customHeight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8267</v>
      </c>
      <c r="O2727" t="s">
        <v>8301</v>
      </c>
      <c r="P2727">
        <f>ROUND(E2727/D2727*100,0)</f>
        <v>4</v>
      </c>
      <c r="Q2727">
        <f t="shared" si="126"/>
        <v>145</v>
      </c>
      <c r="S2727" s="13">
        <f t="shared" si="127"/>
        <v>42027.056793981479</v>
      </c>
      <c r="T2727" s="13">
        <f t="shared" si="128"/>
        <v>42057.056793981479</v>
      </c>
    </row>
    <row r="2728" spans="1:20" ht="18.5" customHeight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8267</v>
      </c>
      <c r="O2728" t="s">
        <v>8277</v>
      </c>
      <c r="P2728">
        <f>ROUND(E2728/D2728*100,0)</f>
        <v>2</v>
      </c>
      <c r="Q2728">
        <f t="shared" si="126"/>
        <v>108.25</v>
      </c>
      <c r="S2728" s="13">
        <f t="shared" si="127"/>
        <v>42703.917824074073</v>
      </c>
      <c r="T2728" s="13">
        <f t="shared" si="128"/>
        <v>42733.917824074073</v>
      </c>
    </row>
    <row r="2729" spans="1:20" ht="18.5" customHeight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8280</v>
      </c>
      <c r="O2729" t="s">
        <v>8298</v>
      </c>
      <c r="P2729">
        <f>ROUND(E2729/D2729*100,0)</f>
        <v>1</v>
      </c>
      <c r="Q2729">
        <f t="shared" si="126"/>
        <v>35.83</v>
      </c>
      <c r="S2729" s="13">
        <f t="shared" si="127"/>
        <v>41863.260381944441</v>
      </c>
      <c r="T2729" s="13">
        <f t="shared" si="128"/>
        <v>41893.260381944441</v>
      </c>
    </row>
    <row r="2730" spans="1:20" ht="18.5" customHeight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8278</v>
      </c>
      <c r="O2730" t="s">
        <v>8279</v>
      </c>
      <c r="P2730">
        <f>ROUND(E2730/D2730*100,0)</f>
        <v>108</v>
      </c>
      <c r="Q2730">
        <f t="shared" si="126"/>
        <v>47.78</v>
      </c>
      <c r="S2730" s="13">
        <f t="shared" si="127"/>
        <v>42607.316122685181</v>
      </c>
      <c r="T2730" s="13">
        <f t="shared" si="128"/>
        <v>42613.233333333337</v>
      </c>
    </row>
    <row r="2731" spans="1:20" ht="18.5" customHeight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8282</v>
      </c>
      <c r="O2731" t="s">
        <v>8283</v>
      </c>
      <c r="P2731">
        <f>ROUND(E2731/D2731*100,0)</f>
        <v>57</v>
      </c>
      <c r="Q2731">
        <f t="shared" si="126"/>
        <v>43</v>
      </c>
      <c r="S2731" s="13">
        <f t="shared" si="127"/>
        <v>42081.515335648146</v>
      </c>
      <c r="T2731" s="13">
        <f t="shared" si="128"/>
        <v>42095.515335648146</v>
      </c>
    </row>
    <row r="2732" spans="1:20" ht="18.5" customHeight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8282</v>
      </c>
      <c r="O2732" t="s">
        <v>8285</v>
      </c>
      <c r="P2732">
        <f>ROUND(E2732/D2732*100,0)</f>
        <v>129</v>
      </c>
      <c r="Q2732">
        <f t="shared" si="126"/>
        <v>30.71</v>
      </c>
      <c r="S2732" s="13">
        <f t="shared" si="127"/>
        <v>42309.191307870366</v>
      </c>
      <c r="T2732" s="13">
        <f t="shared" si="128"/>
        <v>42338.9375</v>
      </c>
    </row>
    <row r="2733" spans="1:20" ht="18.5" customHeight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8282</v>
      </c>
      <c r="O2733" t="s">
        <v>8285</v>
      </c>
      <c r="P2733">
        <f>ROUND(E2733/D2733*100,0)</f>
        <v>143</v>
      </c>
      <c r="Q2733">
        <f t="shared" si="126"/>
        <v>21.5</v>
      </c>
      <c r="S2733" s="13">
        <f t="shared" si="127"/>
        <v>42160.651817129634</v>
      </c>
      <c r="T2733" s="13">
        <f t="shared" si="128"/>
        <v>42190.651817129634</v>
      </c>
    </row>
    <row r="2734" spans="1:20" ht="18.5" customHeight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8282</v>
      </c>
      <c r="O2734" t="s">
        <v>8285</v>
      </c>
      <c r="P2734">
        <f>ROUND(E2734/D2734*100,0)</f>
        <v>34</v>
      </c>
      <c r="Q2734">
        <f t="shared" si="126"/>
        <v>33.08</v>
      </c>
      <c r="S2734" s="13">
        <f t="shared" si="127"/>
        <v>42022.661527777775</v>
      </c>
      <c r="T2734" s="13">
        <f t="shared" si="128"/>
        <v>42063.5</v>
      </c>
    </row>
    <row r="2735" spans="1:20" ht="18.5" customHeight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8282</v>
      </c>
      <c r="O2735" t="s">
        <v>8285</v>
      </c>
      <c r="P2735">
        <f>ROUND(E2735/D2735*100,0)</f>
        <v>28</v>
      </c>
      <c r="Q2735">
        <f t="shared" si="126"/>
        <v>61</v>
      </c>
      <c r="S2735" s="13">
        <f t="shared" si="127"/>
        <v>42089.901574074072</v>
      </c>
      <c r="T2735" s="13">
        <f t="shared" si="128"/>
        <v>42149.901574074072</v>
      </c>
    </row>
    <row r="2736" spans="1:20" ht="18.5" customHeight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8267</v>
      </c>
      <c r="O2736" t="s">
        <v>8301</v>
      </c>
      <c r="P2736">
        <f>ROUND(E2736/D2736*100,0)</f>
        <v>0</v>
      </c>
      <c r="Q2736">
        <f t="shared" si="126"/>
        <v>53.25</v>
      </c>
      <c r="S2736" s="13">
        <f t="shared" si="127"/>
        <v>42083.069884259254</v>
      </c>
      <c r="T2736" s="13">
        <f t="shared" si="128"/>
        <v>42128.069884259254</v>
      </c>
    </row>
    <row r="2737" spans="1:20" ht="18.5" customHeight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8282</v>
      </c>
      <c r="O2737" t="s">
        <v>8294</v>
      </c>
      <c r="P2737">
        <f>ROUND(E2737/D2737*100,0)</f>
        <v>9</v>
      </c>
      <c r="Q2737">
        <f t="shared" si="126"/>
        <v>47.33</v>
      </c>
      <c r="S2737" s="13">
        <f t="shared" si="127"/>
        <v>41975.676111111112</v>
      </c>
      <c r="T2737" s="13">
        <f t="shared" si="128"/>
        <v>42006.676111111112</v>
      </c>
    </row>
    <row r="2738" spans="1:20" ht="18.5" customHeight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8280</v>
      </c>
      <c r="O2738" t="s">
        <v>8302</v>
      </c>
      <c r="P2738">
        <f>ROUND(E2738/D2738*100,0)</f>
        <v>106</v>
      </c>
      <c r="Q2738">
        <f t="shared" si="126"/>
        <v>53.13</v>
      </c>
      <c r="S2738" s="13">
        <f t="shared" si="127"/>
        <v>40706.135208333333</v>
      </c>
      <c r="T2738" s="13">
        <f t="shared" si="128"/>
        <v>40736.135208333333</v>
      </c>
    </row>
    <row r="2739" spans="1:20" ht="18.5" customHeight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8275</v>
      </c>
      <c r="O2739" t="s">
        <v>8293</v>
      </c>
      <c r="P2739">
        <f>ROUND(E2739/D2739*100,0)</f>
        <v>5</v>
      </c>
      <c r="Q2739">
        <f t="shared" si="126"/>
        <v>17.71</v>
      </c>
      <c r="S2739" s="13">
        <f t="shared" si="127"/>
        <v>41577.045428240745</v>
      </c>
      <c r="T2739" s="13">
        <f t="shared" si="128"/>
        <v>41617.249305555553</v>
      </c>
    </row>
    <row r="2740" spans="1:20" ht="18.5" customHeight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8275</v>
      </c>
      <c r="O2740" t="s">
        <v>8303</v>
      </c>
      <c r="P2740">
        <f>ROUND(E2740/D2740*100,0)</f>
        <v>0</v>
      </c>
      <c r="Q2740">
        <f t="shared" si="126"/>
        <v>60.71</v>
      </c>
      <c r="S2740" s="13">
        <f t="shared" si="127"/>
        <v>42094.667256944449</v>
      </c>
      <c r="T2740" s="13">
        <f t="shared" si="128"/>
        <v>42124.667256944449</v>
      </c>
    </row>
    <row r="2741" spans="1:20" ht="18.5" customHeight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8286</v>
      </c>
      <c r="O2741" t="s">
        <v>8288</v>
      </c>
      <c r="P2741">
        <f>ROUND(E2741/D2741*100,0)</f>
        <v>101</v>
      </c>
      <c r="Q2741">
        <f t="shared" si="126"/>
        <v>47.22</v>
      </c>
      <c r="S2741" s="13">
        <f t="shared" si="127"/>
        <v>42299.776770833334</v>
      </c>
      <c r="T2741" s="13">
        <f t="shared" si="128"/>
        <v>42310.333333333328</v>
      </c>
    </row>
    <row r="2742" spans="1:20" ht="18.5" customHeight="1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8282</v>
      </c>
      <c r="O2742" t="s">
        <v>8285</v>
      </c>
      <c r="P2742">
        <f>ROUND(E2742/D2742*100,0)</f>
        <v>24</v>
      </c>
      <c r="Q2742">
        <f t="shared" si="126"/>
        <v>53.13</v>
      </c>
      <c r="S2742" s="13">
        <f t="shared" si="127"/>
        <v>42306.848854166667</v>
      </c>
      <c r="T2742" s="13">
        <f t="shared" si="128"/>
        <v>42336.890520833331</v>
      </c>
    </row>
    <row r="2743" spans="1:20" ht="18.5" customHeight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8286</v>
      </c>
      <c r="O2743" t="s">
        <v>8288</v>
      </c>
      <c r="P2743">
        <f>ROUND(E2743/D2743*100,0)</f>
        <v>383</v>
      </c>
      <c r="Q2743">
        <f t="shared" si="126"/>
        <v>15.04</v>
      </c>
      <c r="S2743" s="13">
        <f t="shared" si="127"/>
        <v>41276.846817129634</v>
      </c>
      <c r="T2743" s="13">
        <f t="shared" si="128"/>
        <v>41290.846817129634</v>
      </c>
    </row>
    <row r="2744" spans="1:20" ht="18.5" customHeight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8282</v>
      </c>
      <c r="O2744" t="s">
        <v>8285</v>
      </c>
      <c r="P2744">
        <f>ROUND(E2744/D2744*100,0)</f>
        <v>210</v>
      </c>
      <c r="Q2744">
        <f t="shared" si="126"/>
        <v>105</v>
      </c>
      <c r="S2744" s="13">
        <f t="shared" si="127"/>
        <v>42147.729930555557</v>
      </c>
      <c r="T2744" s="13">
        <f t="shared" si="128"/>
        <v>42177.729930555557</v>
      </c>
    </row>
    <row r="2745" spans="1:20" ht="18.5" customHeight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8270</v>
      </c>
      <c r="O2745" t="s">
        <v>8307</v>
      </c>
      <c r="P2745">
        <f>ROUND(E2745/D2745*100,0)</f>
        <v>8</v>
      </c>
      <c r="Q2745">
        <f t="shared" si="126"/>
        <v>104.75</v>
      </c>
      <c r="S2745" s="13">
        <f t="shared" si="127"/>
        <v>42601.851678240739</v>
      </c>
      <c r="T2745" s="13">
        <f t="shared" si="128"/>
        <v>42631.851678240739</v>
      </c>
    </row>
    <row r="2746" spans="1:20" ht="18.5" customHeight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8282</v>
      </c>
      <c r="O2746" t="s">
        <v>8285</v>
      </c>
      <c r="P2746">
        <f>ROUND(E2746/D2746*100,0)</f>
        <v>42</v>
      </c>
      <c r="Q2746">
        <f t="shared" si="126"/>
        <v>29.79</v>
      </c>
      <c r="S2746" s="13">
        <f t="shared" si="127"/>
        <v>42111.71665509259</v>
      </c>
      <c r="T2746" s="13">
        <f t="shared" si="128"/>
        <v>42131.71665509259</v>
      </c>
    </row>
    <row r="2747" spans="1:20" ht="18.5" customHeight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8286</v>
      </c>
      <c r="O2747" t="s">
        <v>8287</v>
      </c>
      <c r="P2747">
        <f>ROUND(E2747/D2747*100,0)</f>
        <v>104</v>
      </c>
      <c r="Q2747">
        <f t="shared" si="126"/>
        <v>18.91</v>
      </c>
      <c r="S2747" s="13">
        <f t="shared" si="127"/>
        <v>40192.542233796295</v>
      </c>
      <c r="T2747" s="13">
        <f t="shared" si="128"/>
        <v>40224.208333333336</v>
      </c>
    </row>
    <row r="2748" spans="1:20" ht="18.5" customHeight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8280</v>
      </c>
      <c r="O2748" t="s">
        <v>8298</v>
      </c>
      <c r="P2748">
        <f>ROUND(E2748/D2748*100,0)</f>
        <v>14</v>
      </c>
      <c r="Q2748">
        <f t="shared" si="126"/>
        <v>51.88</v>
      </c>
      <c r="S2748" s="13">
        <f t="shared" si="127"/>
        <v>42526.871331018512</v>
      </c>
      <c r="T2748" s="13">
        <f t="shared" si="128"/>
        <v>42556.871331018512</v>
      </c>
    </row>
    <row r="2749" spans="1:20" ht="18.5" customHeight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8282</v>
      </c>
      <c r="O2749" t="s">
        <v>8285</v>
      </c>
      <c r="P2749">
        <f>ROUND(E2749/D2749*100,0)</f>
        <v>7</v>
      </c>
      <c r="Q2749">
        <f t="shared" si="126"/>
        <v>59</v>
      </c>
      <c r="S2749" s="13">
        <f t="shared" si="127"/>
        <v>42293.809212962966</v>
      </c>
      <c r="T2749" s="13">
        <f t="shared" si="128"/>
        <v>42353.85087962963</v>
      </c>
    </row>
    <row r="2750" spans="1:20" ht="18.5" customHeight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8267</v>
      </c>
      <c r="O2750" t="s">
        <v>8269</v>
      </c>
      <c r="P2750">
        <f>ROUND(E2750/D2750*100,0)</f>
        <v>2</v>
      </c>
      <c r="Q2750">
        <f t="shared" si="126"/>
        <v>51.38</v>
      </c>
      <c r="S2750" s="13">
        <f t="shared" si="127"/>
        <v>42257.014965277776</v>
      </c>
      <c r="T2750" s="13">
        <f t="shared" si="128"/>
        <v>42317.056631944448</v>
      </c>
    </row>
    <row r="2751" spans="1:20" ht="18.5" customHeight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8280</v>
      </c>
      <c r="O2751" t="s">
        <v>8291</v>
      </c>
      <c r="P2751">
        <f>ROUND(E2751/D2751*100,0)</f>
        <v>117</v>
      </c>
      <c r="Q2751">
        <f t="shared" si="126"/>
        <v>51.25</v>
      </c>
      <c r="S2751" s="13">
        <f t="shared" si="127"/>
        <v>41989.91134259259</v>
      </c>
      <c r="T2751" s="13">
        <f t="shared" si="128"/>
        <v>42005.332638888889</v>
      </c>
    </row>
    <row r="2752" spans="1:20" ht="18.5" customHeight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8275</v>
      </c>
      <c r="O2752" t="s">
        <v>8293</v>
      </c>
      <c r="P2752">
        <f>ROUND(E2752/D2752*100,0)</f>
        <v>1</v>
      </c>
      <c r="Q2752">
        <f t="shared" si="126"/>
        <v>410</v>
      </c>
      <c r="S2752" s="13">
        <f t="shared" si="127"/>
        <v>41793.659525462965</v>
      </c>
      <c r="T2752" s="13">
        <f t="shared" si="128"/>
        <v>41853.659525462965</v>
      </c>
    </row>
    <row r="2753" spans="1:20" ht="18.5" customHeight="1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8282</v>
      </c>
      <c r="O2753" t="s">
        <v>8285</v>
      </c>
      <c r="P2753">
        <f>ROUND(E2753/D2753*100,0)</f>
        <v>24</v>
      </c>
      <c r="Q2753">
        <f t="shared" si="126"/>
        <v>41</v>
      </c>
      <c r="S2753" s="13">
        <f t="shared" si="127"/>
        <v>42770.290590277778</v>
      </c>
      <c r="T2753" s="13">
        <f t="shared" si="128"/>
        <v>42800.290590277778</v>
      </c>
    </row>
    <row r="2754" spans="1:20" ht="18.5" customHeight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8282</v>
      </c>
      <c r="O2754" t="s">
        <v>8285</v>
      </c>
      <c r="P2754">
        <f>ROUND(E2754/D2754*100,0)</f>
        <v>136</v>
      </c>
      <c r="Q2754">
        <f t="shared" si="126"/>
        <v>15.15</v>
      </c>
      <c r="S2754" s="13">
        <f t="shared" si="127"/>
        <v>42461.689745370371</v>
      </c>
      <c r="T2754" s="13">
        <f t="shared" si="128"/>
        <v>42521.689745370371</v>
      </c>
    </row>
    <row r="2755" spans="1:20" ht="18.5" customHeight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8267</v>
      </c>
      <c r="O2755" t="s">
        <v>8269</v>
      </c>
      <c r="P2755">
        <f>ROUND(E2755/D2755*100,0)</f>
        <v>1</v>
      </c>
      <c r="Q2755">
        <f t="shared" ref="Q2755:Q2818" si="129">IFERROR(ROUND(E2755/L2755,2),0)</f>
        <v>45.33</v>
      </c>
      <c r="S2755" s="13">
        <f t="shared" ref="S2755:S2818" si="130">(((J2755/60)/60)/24)+DATE(1970,1,1)</f>
        <v>41935.221585648149</v>
      </c>
      <c r="T2755" s="13">
        <f t="shared" ref="T2755:T2818" si="131">(((I2755/60)/60)/24)+DATE(1970,1,1)</f>
        <v>41975.263252314813</v>
      </c>
    </row>
    <row r="2756" spans="1:20" ht="18.5" customHeight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8275</v>
      </c>
      <c r="O2756" t="s">
        <v>8293</v>
      </c>
      <c r="P2756">
        <f>ROUND(E2756/D2756*100,0)</f>
        <v>1</v>
      </c>
      <c r="Q2756">
        <f t="shared" si="129"/>
        <v>101.25</v>
      </c>
      <c r="S2756" s="13">
        <f t="shared" si="130"/>
        <v>42534.284710648149</v>
      </c>
      <c r="T2756" s="13">
        <f t="shared" si="131"/>
        <v>42564.284710648149</v>
      </c>
    </row>
    <row r="2757" spans="1:20" ht="18.5" customHeight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8280</v>
      </c>
      <c r="O2757" t="s">
        <v>8296</v>
      </c>
      <c r="P2757">
        <f>ROUND(E2757/D2757*100,0)</f>
        <v>13</v>
      </c>
      <c r="Q2757">
        <f t="shared" si="129"/>
        <v>80.599999999999994</v>
      </c>
      <c r="S2757" s="13">
        <f t="shared" si="130"/>
        <v>41788.381909722222</v>
      </c>
      <c r="T2757" s="13">
        <f t="shared" si="131"/>
        <v>41821.791666666664</v>
      </c>
    </row>
    <row r="2758" spans="1:20" ht="18.5" customHeight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8267</v>
      </c>
      <c r="O2758" t="s">
        <v>8269</v>
      </c>
      <c r="P2758">
        <f>ROUND(E2758/D2758*100,0)</f>
        <v>3</v>
      </c>
      <c r="Q2758">
        <f t="shared" si="129"/>
        <v>13</v>
      </c>
      <c r="S2758" s="13">
        <f t="shared" si="130"/>
        <v>42715.688437500001</v>
      </c>
      <c r="T2758" s="13">
        <f t="shared" si="131"/>
        <v>42745.688437500001</v>
      </c>
    </row>
    <row r="2759" spans="1:20" ht="18.5" customHeight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8270</v>
      </c>
      <c r="O2759" t="s">
        <v>8307</v>
      </c>
      <c r="P2759">
        <f>ROUND(E2759/D2759*100,0)</f>
        <v>8</v>
      </c>
      <c r="Q2759">
        <f t="shared" si="129"/>
        <v>80.599999999999994</v>
      </c>
      <c r="S2759" s="13">
        <f t="shared" si="130"/>
        <v>41961.813518518517</v>
      </c>
      <c r="T2759" s="13">
        <f t="shared" si="131"/>
        <v>41992.813518518517</v>
      </c>
    </row>
    <row r="2760" spans="1:20" ht="18.5" customHeight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8282</v>
      </c>
      <c r="O2760" t="s">
        <v>8294</v>
      </c>
      <c r="P2760">
        <f>ROUND(E2760/D2760*100,0)</f>
        <v>4</v>
      </c>
      <c r="Q2760">
        <f t="shared" si="129"/>
        <v>100.5</v>
      </c>
      <c r="S2760" s="13">
        <f t="shared" si="130"/>
        <v>42410.93105324074</v>
      </c>
      <c r="T2760" s="13">
        <f t="shared" si="131"/>
        <v>42440.93105324074</v>
      </c>
    </row>
    <row r="2761" spans="1:20" ht="18.5" customHeight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8280</v>
      </c>
      <c r="O2761" t="s">
        <v>8284</v>
      </c>
      <c r="P2761">
        <f>ROUND(E2761/D2761*100,0)</f>
        <v>33</v>
      </c>
      <c r="Q2761">
        <f t="shared" si="129"/>
        <v>30.85</v>
      </c>
      <c r="S2761" s="13">
        <f t="shared" si="130"/>
        <v>42067.991238425922</v>
      </c>
      <c r="T2761" s="13">
        <f t="shared" si="131"/>
        <v>42107.791666666672</v>
      </c>
    </row>
    <row r="2762" spans="1:20" ht="18.5" customHeight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8280</v>
      </c>
      <c r="O2762" t="s">
        <v>8284</v>
      </c>
      <c r="P2762">
        <f>ROUND(E2762/D2762*100,0)</f>
        <v>40</v>
      </c>
      <c r="Q2762">
        <f t="shared" si="129"/>
        <v>80.2</v>
      </c>
      <c r="S2762" s="13">
        <f t="shared" si="130"/>
        <v>42136.035405092596</v>
      </c>
      <c r="T2762" s="13">
        <f t="shared" si="131"/>
        <v>42176.035405092596</v>
      </c>
    </row>
    <row r="2763" spans="1:20" ht="18.5" customHeight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8286</v>
      </c>
      <c r="O2763" t="s">
        <v>8287</v>
      </c>
      <c r="P2763">
        <f>ROUND(E2763/D2763*100,0)</f>
        <v>133</v>
      </c>
      <c r="Q2763">
        <f t="shared" si="129"/>
        <v>25.02</v>
      </c>
      <c r="S2763" s="13">
        <f t="shared" si="130"/>
        <v>41107.726782407408</v>
      </c>
      <c r="T2763" s="13">
        <f t="shared" si="131"/>
        <v>41118.083333333336</v>
      </c>
    </row>
    <row r="2764" spans="1:20" ht="18.5" customHeight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8280</v>
      </c>
      <c r="O2764" t="s">
        <v>8298</v>
      </c>
      <c r="P2764">
        <f>ROUND(E2764/D2764*100,0)</f>
        <v>1</v>
      </c>
      <c r="Q2764">
        <f t="shared" si="129"/>
        <v>133.33000000000001</v>
      </c>
      <c r="S2764" s="13">
        <f t="shared" si="130"/>
        <v>40995.024317129632</v>
      </c>
      <c r="T2764" s="13">
        <f t="shared" si="131"/>
        <v>41054.593055555553</v>
      </c>
    </row>
    <row r="2765" spans="1:20" ht="18.5" customHeight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8270</v>
      </c>
      <c r="O2765" t="s">
        <v>8311</v>
      </c>
      <c r="P2765">
        <f>ROUND(E2765/D2765*100,0)</f>
        <v>3</v>
      </c>
      <c r="Q2765">
        <f t="shared" si="129"/>
        <v>66.67</v>
      </c>
      <c r="S2765" s="13">
        <f t="shared" si="130"/>
        <v>40436.68408564815</v>
      </c>
      <c r="T2765" s="13">
        <f t="shared" si="131"/>
        <v>40466.166666666664</v>
      </c>
    </row>
    <row r="2766" spans="1:20" ht="18.5" customHeight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8282</v>
      </c>
      <c r="O2766" t="s">
        <v>8285</v>
      </c>
      <c r="P2766">
        <f>ROUND(E2766/D2766*100,0)</f>
        <v>100</v>
      </c>
      <c r="Q2766">
        <f t="shared" si="129"/>
        <v>30.77</v>
      </c>
      <c r="S2766" s="13">
        <f t="shared" si="130"/>
        <v>42689.214988425927</v>
      </c>
      <c r="T2766" s="13">
        <f t="shared" si="131"/>
        <v>42700.25</v>
      </c>
    </row>
    <row r="2767" spans="1:20" ht="18.5" customHeight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8282</v>
      </c>
      <c r="O2767" t="s">
        <v>8285</v>
      </c>
      <c r="P2767">
        <f>ROUND(E2767/D2767*100,0)</f>
        <v>16</v>
      </c>
      <c r="Q2767">
        <f t="shared" si="129"/>
        <v>66.67</v>
      </c>
      <c r="S2767" s="13">
        <f t="shared" si="130"/>
        <v>42374.655081018514</v>
      </c>
      <c r="T2767" s="13">
        <f t="shared" si="131"/>
        <v>42403.784027777772</v>
      </c>
    </row>
    <row r="2768" spans="1:20" ht="18.5" customHeight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8282</v>
      </c>
      <c r="O2768" t="s">
        <v>8285</v>
      </c>
      <c r="P2768">
        <f>ROUND(E2768/D2768*100,0)</f>
        <v>11</v>
      </c>
      <c r="Q2768">
        <f t="shared" si="129"/>
        <v>80</v>
      </c>
      <c r="S2768" s="13">
        <f t="shared" si="130"/>
        <v>42750.530312499999</v>
      </c>
      <c r="T2768" s="13">
        <f t="shared" si="131"/>
        <v>42794.368749999994</v>
      </c>
    </row>
    <row r="2769" spans="1:20" ht="18.5" customHeight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8282</v>
      </c>
      <c r="O2769" t="s">
        <v>8285</v>
      </c>
      <c r="P2769">
        <f>ROUND(E2769/D2769*100,0)</f>
        <v>12</v>
      </c>
      <c r="Q2769">
        <f t="shared" si="129"/>
        <v>79.400000000000006</v>
      </c>
      <c r="S2769" s="13">
        <f t="shared" si="130"/>
        <v>42151.905717592599</v>
      </c>
      <c r="T2769" s="13">
        <f t="shared" si="131"/>
        <v>42182.905717592599</v>
      </c>
    </row>
    <row r="2770" spans="1:20" ht="18.5" customHeight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8280</v>
      </c>
      <c r="O2770" t="s">
        <v>8298</v>
      </c>
      <c r="P2770">
        <f>ROUND(E2770/D2770*100,0)</f>
        <v>1</v>
      </c>
      <c r="Q2770">
        <f t="shared" si="129"/>
        <v>56.57</v>
      </c>
      <c r="S2770" s="13">
        <f t="shared" si="130"/>
        <v>41654.946759259255</v>
      </c>
      <c r="T2770" s="13">
        <f t="shared" si="131"/>
        <v>41684.946759259255</v>
      </c>
    </row>
    <row r="2771" spans="1:20" ht="18.5" customHeight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8286</v>
      </c>
      <c r="O2771" t="s">
        <v>8300</v>
      </c>
      <c r="P2771">
        <f>ROUND(E2771/D2771*100,0)</f>
        <v>156</v>
      </c>
      <c r="Q2771">
        <f t="shared" si="129"/>
        <v>30.08</v>
      </c>
      <c r="S2771" s="13">
        <f t="shared" si="130"/>
        <v>40514.107615740737</v>
      </c>
      <c r="T2771" s="13">
        <f t="shared" si="131"/>
        <v>40545.125</v>
      </c>
    </row>
    <row r="2772" spans="1:20" ht="18.5" customHeight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8282</v>
      </c>
      <c r="O2772" t="s">
        <v>8285</v>
      </c>
      <c r="P2772">
        <f>ROUND(E2772/D2772*100,0)</f>
        <v>128</v>
      </c>
      <c r="Q2772">
        <f t="shared" si="129"/>
        <v>27.5</v>
      </c>
      <c r="S2772" s="13">
        <f t="shared" si="130"/>
        <v>42535.97865740741</v>
      </c>
      <c r="T2772" s="13">
        <f t="shared" si="131"/>
        <v>42595.97865740741</v>
      </c>
    </row>
    <row r="2773" spans="1:20" ht="18.5" customHeight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8282</v>
      </c>
      <c r="O2773" t="s">
        <v>8285</v>
      </c>
      <c r="P2773">
        <f>ROUND(E2773/D2773*100,0)</f>
        <v>19</v>
      </c>
      <c r="Q2773">
        <f t="shared" si="129"/>
        <v>64.17</v>
      </c>
      <c r="S2773" s="13">
        <f t="shared" si="130"/>
        <v>42093.588263888887</v>
      </c>
      <c r="T2773" s="13">
        <f t="shared" si="131"/>
        <v>42123.588263888887</v>
      </c>
    </row>
    <row r="2774" spans="1:20" ht="18.5" customHeight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8272</v>
      </c>
      <c r="O2774" t="s">
        <v>8312</v>
      </c>
      <c r="P2774">
        <f>ROUND(E2774/D2774*100,0)</f>
        <v>5</v>
      </c>
      <c r="Q2774">
        <f t="shared" si="129"/>
        <v>31.75</v>
      </c>
      <c r="S2774" s="13">
        <f t="shared" si="130"/>
        <v>41799.725289351853</v>
      </c>
      <c r="T2774" s="13">
        <f t="shared" si="131"/>
        <v>41829.725289351853</v>
      </c>
    </row>
    <row r="2775" spans="1:20" ht="18.5" customHeight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8282</v>
      </c>
      <c r="O2775" t="s">
        <v>8285</v>
      </c>
      <c r="P2775">
        <f>ROUND(E2775/D2775*100,0)</f>
        <v>127</v>
      </c>
      <c r="Q2775">
        <f t="shared" si="129"/>
        <v>25.4</v>
      </c>
      <c r="S2775" s="13">
        <f t="shared" si="130"/>
        <v>42401.945219907408</v>
      </c>
      <c r="T2775" s="13">
        <f t="shared" si="131"/>
        <v>42418.895833333328</v>
      </c>
    </row>
    <row r="2776" spans="1:20" ht="18.5" customHeight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8280</v>
      </c>
      <c r="O2776" t="s">
        <v>8284</v>
      </c>
      <c r="P2776">
        <f>ROUND(E2776/D2776*100,0)</f>
        <v>58</v>
      </c>
      <c r="Q2776">
        <f t="shared" si="129"/>
        <v>54.29</v>
      </c>
      <c r="S2776" s="13">
        <f t="shared" si="130"/>
        <v>42023.818622685183</v>
      </c>
      <c r="T2776" s="13">
        <f t="shared" si="131"/>
        <v>42043.818622685183</v>
      </c>
    </row>
    <row r="2777" spans="1:20" ht="18.5" customHeight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8272</v>
      </c>
      <c r="O2777" t="s">
        <v>8273</v>
      </c>
      <c r="P2777">
        <f>ROUND(E2777/D2777*100,0)</f>
        <v>11</v>
      </c>
      <c r="Q2777">
        <f t="shared" si="129"/>
        <v>42.22</v>
      </c>
      <c r="S2777" s="13">
        <f t="shared" si="130"/>
        <v>42029.907858796301</v>
      </c>
      <c r="T2777" s="13">
        <f t="shared" si="131"/>
        <v>42064.907858796301</v>
      </c>
    </row>
    <row r="2778" spans="1:20" ht="18.5" customHeight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8270</v>
      </c>
      <c r="O2778" t="s">
        <v>8315</v>
      </c>
      <c r="P2778">
        <f>ROUND(E2778/D2778*100,0)</f>
        <v>19</v>
      </c>
      <c r="Q2778">
        <f t="shared" si="129"/>
        <v>47.5</v>
      </c>
      <c r="S2778" s="13">
        <f t="shared" si="130"/>
        <v>41117.900729166664</v>
      </c>
      <c r="T2778" s="13">
        <f t="shared" si="131"/>
        <v>41147.900729166664</v>
      </c>
    </row>
    <row r="2779" spans="1:20" ht="18.5" customHeight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8267</v>
      </c>
      <c r="O2779" t="s">
        <v>8269</v>
      </c>
      <c r="P2779">
        <f>ROUND(E2779/D2779*100,0)</f>
        <v>1</v>
      </c>
      <c r="Q2779">
        <f t="shared" si="129"/>
        <v>41.89</v>
      </c>
      <c r="S2779" s="13">
        <f t="shared" si="130"/>
        <v>42625.635636574079</v>
      </c>
      <c r="T2779" s="13">
        <f t="shared" si="131"/>
        <v>42660.635636574079</v>
      </c>
    </row>
    <row r="2780" spans="1:20" ht="18.5" customHeight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8280</v>
      </c>
      <c r="O2780" t="s">
        <v>8281</v>
      </c>
      <c r="P2780">
        <f>ROUND(E2780/D2780*100,0)</f>
        <v>125</v>
      </c>
      <c r="Q2780">
        <f t="shared" si="129"/>
        <v>41.78</v>
      </c>
      <c r="S2780" s="13">
        <f t="shared" si="130"/>
        <v>42425.576898148152</v>
      </c>
      <c r="T2780" s="13">
        <f t="shared" si="131"/>
        <v>42465.666666666672</v>
      </c>
    </row>
    <row r="2781" spans="1:20" ht="18.5" customHeight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8282</v>
      </c>
      <c r="O2781" t="s">
        <v>8283</v>
      </c>
      <c r="P2781">
        <f>ROUND(E2781/D2781*100,0)</f>
        <v>0</v>
      </c>
      <c r="Q2781">
        <f t="shared" si="129"/>
        <v>53.71</v>
      </c>
      <c r="S2781" s="13">
        <f t="shared" si="130"/>
        <v>41940.028287037036</v>
      </c>
      <c r="T2781" s="13">
        <f t="shared" si="131"/>
        <v>42000.0699537037</v>
      </c>
    </row>
    <row r="2782" spans="1:20" ht="18.5" customHeight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8286</v>
      </c>
      <c r="O2782" t="s">
        <v>8309</v>
      </c>
      <c r="P2782">
        <f>ROUND(E2782/D2782*100,0)</f>
        <v>6</v>
      </c>
      <c r="Q2782">
        <f t="shared" si="129"/>
        <v>41.67</v>
      </c>
      <c r="S2782" s="13">
        <f t="shared" si="130"/>
        <v>40937.679560185185</v>
      </c>
      <c r="T2782" s="13">
        <f t="shared" si="131"/>
        <v>40969.207638888889</v>
      </c>
    </row>
    <row r="2783" spans="1:20" ht="18.5" customHeight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8270</v>
      </c>
      <c r="O2783" t="s">
        <v>8292</v>
      </c>
      <c r="P2783">
        <f>ROUND(E2783/D2783*100,0)</f>
        <v>125</v>
      </c>
      <c r="Q2783">
        <f t="shared" si="129"/>
        <v>53.57</v>
      </c>
      <c r="S2783" s="13">
        <f t="shared" si="130"/>
        <v>41799.814340277779</v>
      </c>
      <c r="T2783" s="13">
        <f t="shared" si="131"/>
        <v>41834.814340277779</v>
      </c>
    </row>
    <row r="2784" spans="1:20" ht="18.5" customHeight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8282</v>
      </c>
      <c r="O2784" t="s">
        <v>8285</v>
      </c>
      <c r="P2784">
        <f>ROUND(E2784/D2784*100,0)</f>
        <v>4</v>
      </c>
      <c r="Q2784">
        <f t="shared" si="129"/>
        <v>93.75</v>
      </c>
      <c r="S2784" s="13">
        <f t="shared" si="130"/>
        <v>42808.640231481477</v>
      </c>
      <c r="T2784" s="13">
        <f t="shared" si="131"/>
        <v>42839.207638888889</v>
      </c>
    </row>
    <row r="2785" spans="1:20" ht="18.5" customHeight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8282</v>
      </c>
      <c r="O2785" t="s">
        <v>8285</v>
      </c>
      <c r="P2785">
        <f>ROUND(E2785/D2785*100,0)</f>
        <v>150</v>
      </c>
      <c r="Q2785">
        <f t="shared" si="129"/>
        <v>41.67</v>
      </c>
      <c r="S2785" s="13">
        <f t="shared" si="130"/>
        <v>42529.022013888884</v>
      </c>
      <c r="T2785" s="13">
        <f t="shared" si="131"/>
        <v>42566.901388888888</v>
      </c>
    </row>
    <row r="2786" spans="1:20" ht="18.5" customHeight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8282</v>
      </c>
      <c r="O2786" t="s">
        <v>8283</v>
      </c>
      <c r="P2786">
        <f>ROUND(E2786/D2786*100,0)</f>
        <v>124</v>
      </c>
      <c r="Q2786">
        <f t="shared" si="129"/>
        <v>14.84</v>
      </c>
      <c r="S2786" s="13">
        <f t="shared" si="130"/>
        <v>42334.468935185185</v>
      </c>
      <c r="T2786" s="13">
        <f t="shared" si="131"/>
        <v>42361.957638888889</v>
      </c>
    </row>
    <row r="2787" spans="1:20" ht="18.5" customHeight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8282</v>
      </c>
      <c r="O2787" t="s">
        <v>8285</v>
      </c>
      <c r="P2787">
        <f>ROUND(E2787/D2787*100,0)</f>
        <v>123</v>
      </c>
      <c r="Q2787">
        <f t="shared" si="129"/>
        <v>46.13</v>
      </c>
      <c r="S2787" s="13">
        <f t="shared" si="130"/>
        <v>42517.003368055557</v>
      </c>
      <c r="T2787" s="13">
        <f t="shared" si="131"/>
        <v>42547.003368055557</v>
      </c>
    </row>
    <row r="2788" spans="1:20" ht="18.5" customHeight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8272</v>
      </c>
      <c r="O2788" t="s">
        <v>8310</v>
      </c>
      <c r="P2788">
        <f>ROUND(E2788/D2788*100,0)</f>
        <v>7</v>
      </c>
      <c r="Q2788">
        <f t="shared" si="129"/>
        <v>40.78</v>
      </c>
      <c r="S2788" s="13">
        <f t="shared" si="130"/>
        <v>41791.057314814818</v>
      </c>
      <c r="T2788" s="13">
        <f t="shared" si="131"/>
        <v>41835.21597222222</v>
      </c>
    </row>
    <row r="2789" spans="1:20" ht="18.5" customHeight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8282</v>
      </c>
      <c r="O2789" t="s">
        <v>8285</v>
      </c>
      <c r="P2789">
        <f>ROUND(E2789/D2789*100,0)</f>
        <v>7</v>
      </c>
      <c r="Q2789">
        <f t="shared" si="129"/>
        <v>72.400000000000006</v>
      </c>
      <c r="S2789" s="13">
        <f t="shared" si="130"/>
        <v>42041.205000000002</v>
      </c>
      <c r="T2789" s="13">
        <f t="shared" si="131"/>
        <v>42086.16333333333</v>
      </c>
    </row>
    <row r="2790" spans="1:20" ht="18.5" customHeight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8275</v>
      </c>
      <c r="O2790" t="s">
        <v>8303</v>
      </c>
      <c r="P2790">
        <f>ROUND(E2790/D2790*100,0)</f>
        <v>10</v>
      </c>
      <c r="Q2790">
        <f t="shared" si="129"/>
        <v>32.82</v>
      </c>
      <c r="S2790" s="13">
        <f t="shared" si="130"/>
        <v>42371.355729166666</v>
      </c>
      <c r="T2790" s="13">
        <f t="shared" si="131"/>
        <v>42400.178472222222</v>
      </c>
    </row>
    <row r="2791" spans="1:20" ht="18.5" customHeight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8280</v>
      </c>
      <c r="O2791" t="s">
        <v>8284</v>
      </c>
      <c r="P2791">
        <f>ROUND(E2791/D2791*100,0)</f>
        <v>1</v>
      </c>
      <c r="Q2791">
        <f t="shared" si="129"/>
        <v>120</v>
      </c>
      <c r="S2791" s="13">
        <f t="shared" si="130"/>
        <v>42195.643865740742</v>
      </c>
      <c r="T2791" s="13">
        <f t="shared" si="131"/>
        <v>42236.837499999994</v>
      </c>
    </row>
    <row r="2792" spans="1:20" ht="18.5" customHeight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8270</v>
      </c>
      <c r="O2792" t="s">
        <v>8311</v>
      </c>
      <c r="P2792">
        <f>ROUND(E2792/D2792*100,0)</f>
        <v>2</v>
      </c>
      <c r="Q2792">
        <f t="shared" si="129"/>
        <v>60</v>
      </c>
      <c r="S2792" s="13">
        <f t="shared" si="130"/>
        <v>41614.563194444447</v>
      </c>
      <c r="T2792" s="13">
        <f t="shared" si="131"/>
        <v>41644.563194444447</v>
      </c>
    </row>
    <row r="2793" spans="1:20" ht="18.5" customHeight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8286</v>
      </c>
      <c r="O2793" t="s">
        <v>8289</v>
      </c>
      <c r="P2793">
        <f>ROUND(E2793/D2793*100,0)</f>
        <v>103</v>
      </c>
      <c r="Q2793">
        <f t="shared" si="129"/>
        <v>24</v>
      </c>
      <c r="S2793" s="13">
        <f t="shared" si="130"/>
        <v>42788.2502662037</v>
      </c>
      <c r="T2793" s="13">
        <f t="shared" si="131"/>
        <v>42818.208599537036</v>
      </c>
    </row>
    <row r="2794" spans="1:20" ht="18.5" customHeight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8280</v>
      </c>
      <c r="O2794" t="s">
        <v>8296</v>
      </c>
      <c r="P2794">
        <f>ROUND(E2794/D2794*100,0)</f>
        <v>1</v>
      </c>
      <c r="Q2794">
        <f t="shared" si="129"/>
        <v>35.9</v>
      </c>
      <c r="S2794" s="13">
        <f t="shared" si="130"/>
        <v>41933.586157407408</v>
      </c>
      <c r="T2794" s="13">
        <f t="shared" si="131"/>
        <v>41975.627824074079</v>
      </c>
    </row>
    <row r="2795" spans="1:20" ht="18.5" customHeight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8267</v>
      </c>
      <c r="O2795" t="s">
        <v>8274</v>
      </c>
      <c r="P2795">
        <f>ROUND(E2795/D2795*100,0)</f>
        <v>1</v>
      </c>
      <c r="Q2795">
        <f t="shared" si="129"/>
        <v>71.599999999999994</v>
      </c>
      <c r="S2795" s="13">
        <f t="shared" si="130"/>
        <v>42695.624340277776</v>
      </c>
      <c r="T2795" s="13">
        <f t="shared" si="131"/>
        <v>42725.624340277776</v>
      </c>
    </row>
    <row r="2796" spans="1:20" ht="18.5" customHeight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8282</v>
      </c>
      <c r="O2796" t="s">
        <v>8285</v>
      </c>
      <c r="P2796">
        <f>ROUND(E2796/D2796*100,0)</f>
        <v>18</v>
      </c>
      <c r="Q2796">
        <f t="shared" si="129"/>
        <v>25.57</v>
      </c>
      <c r="S2796" s="13">
        <f t="shared" si="130"/>
        <v>41833.089756944442</v>
      </c>
      <c r="T2796" s="13">
        <f t="shared" si="131"/>
        <v>41863.079143518517</v>
      </c>
    </row>
    <row r="2797" spans="1:20" ht="18.5" customHeight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8282</v>
      </c>
      <c r="O2797" t="s">
        <v>8285</v>
      </c>
      <c r="P2797">
        <f>ROUND(E2797/D2797*100,0)</f>
        <v>101</v>
      </c>
      <c r="Q2797">
        <f t="shared" si="129"/>
        <v>59.17</v>
      </c>
      <c r="S2797" s="13">
        <f t="shared" si="130"/>
        <v>42230.662731481483</v>
      </c>
      <c r="T2797" s="13">
        <f t="shared" si="131"/>
        <v>42245.165972222225</v>
      </c>
    </row>
    <row r="2798" spans="1:20" ht="18.5" customHeight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8267</v>
      </c>
      <c r="O2798" t="s">
        <v>8274</v>
      </c>
      <c r="P2798">
        <f>ROUND(E2798/D2798*100,0)</f>
        <v>102</v>
      </c>
      <c r="Q2798">
        <f t="shared" si="129"/>
        <v>25.21</v>
      </c>
      <c r="S2798" s="13">
        <f t="shared" si="130"/>
        <v>41989.913136574076</v>
      </c>
      <c r="T2798" s="13">
        <f t="shared" si="131"/>
        <v>42019.913136574076</v>
      </c>
    </row>
    <row r="2799" spans="1:20" ht="18.5" customHeight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8270</v>
      </c>
      <c r="O2799" t="s">
        <v>8311</v>
      </c>
      <c r="P2799">
        <f>ROUND(E2799/D2799*100,0)</f>
        <v>70</v>
      </c>
      <c r="Q2799">
        <f t="shared" si="129"/>
        <v>39</v>
      </c>
      <c r="S2799" s="13">
        <f t="shared" si="130"/>
        <v>41663.780300925922</v>
      </c>
      <c r="T2799" s="13">
        <f t="shared" si="131"/>
        <v>41693.780300925922</v>
      </c>
    </row>
    <row r="2800" spans="1:20" ht="18.5" customHeight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8282</v>
      </c>
      <c r="O2800" t="s">
        <v>8294</v>
      </c>
      <c r="P2800">
        <f>ROUND(E2800/D2800*100,0)</f>
        <v>100</v>
      </c>
      <c r="Q2800">
        <f t="shared" si="129"/>
        <v>35.1</v>
      </c>
      <c r="S2800" s="13">
        <f t="shared" si="130"/>
        <v>42167.534791666665</v>
      </c>
      <c r="T2800" s="13">
        <f t="shared" si="131"/>
        <v>42196.165972222225</v>
      </c>
    </row>
    <row r="2801" spans="1:20" ht="18.5" customHeight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8267</v>
      </c>
      <c r="O2801" t="s">
        <v>8301</v>
      </c>
      <c r="P2801">
        <f>ROUND(E2801/D2801*100,0)</f>
        <v>0</v>
      </c>
      <c r="Q2801">
        <f t="shared" si="129"/>
        <v>116.67</v>
      </c>
      <c r="S2801" s="13">
        <f t="shared" si="130"/>
        <v>42474.637824074074</v>
      </c>
      <c r="T2801" s="13">
        <f t="shared" si="131"/>
        <v>42504.637824074074</v>
      </c>
    </row>
    <row r="2802" spans="1:20" ht="18.5" customHeight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8270</v>
      </c>
      <c r="O2802" t="s">
        <v>8308</v>
      </c>
      <c r="P2802">
        <f>ROUND(E2802/D2802*100,0)</f>
        <v>4</v>
      </c>
      <c r="Q2802">
        <f t="shared" si="129"/>
        <v>26.92</v>
      </c>
      <c r="S2802" s="13">
        <f t="shared" si="130"/>
        <v>41671.936863425923</v>
      </c>
      <c r="T2802" s="13">
        <f t="shared" si="131"/>
        <v>41687</v>
      </c>
    </row>
    <row r="2803" spans="1:20" ht="18.5" customHeight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8282</v>
      </c>
      <c r="O2803" t="s">
        <v>8285</v>
      </c>
      <c r="P2803">
        <f>ROUND(E2803/D2803*100,0)</f>
        <v>140</v>
      </c>
      <c r="Q2803">
        <f t="shared" si="129"/>
        <v>35</v>
      </c>
      <c r="S2803" s="13">
        <f t="shared" si="130"/>
        <v>42088.911354166667</v>
      </c>
      <c r="T2803" s="13">
        <f t="shared" si="131"/>
        <v>42118.911354166667</v>
      </c>
    </row>
    <row r="2804" spans="1:20" ht="18.5" customHeight="1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8282</v>
      </c>
      <c r="O2804" t="s">
        <v>8285</v>
      </c>
      <c r="P2804">
        <f>ROUND(E2804/D2804*100,0)</f>
        <v>16</v>
      </c>
      <c r="Q2804">
        <f t="shared" si="129"/>
        <v>29.17</v>
      </c>
      <c r="S2804" s="13">
        <f t="shared" si="130"/>
        <v>42041.581307870365</v>
      </c>
      <c r="T2804" s="13">
        <f t="shared" si="131"/>
        <v>42071.539641203708</v>
      </c>
    </row>
    <row r="2805" spans="1:20" ht="18.5" customHeight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8267</v>
      </c>
      <c r="O2805" t="s">
        <v>8301</v>
      </c>
      <c r="P2805">
        <f>ROUND(E2805/D2805*100,0)</f>
        <v>0</v>
      </c>
      <c r="Q2805">
        <f t="shared" si="129"/>
        <v>38.44</v>
      </c>
      <c r="S2805" s="13">
        <f t="shared" si="130"/>
        <v>41963.050127314811</v>
      </c>
      <c r="T2805" s="13">
        <f t="shared" si="131"/>
        <v>42022.05</v>
      </c>
    </row>
    <row r="2806" spans="1:20" ht="18.5" customHeight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8280</v>
      </c>
      <c r="O2806" t="s">
        <v>8284</v>
      </c>
      <c r="P2806">
        <f>ROUND(E2806/D2806*100,0)</f>
        <v>0</v>
      </c>
      <c r="Q2806">
        <f t="shared" si="129"/>
        <v>69</v>
      </c>
      <c r="S2806" s="13">
        <f t="shared" si="130"/>
        <v>42556.690706018519</v>
      </c>
      <c r="T2806" s="13">
        <f t="shared" si="131"/>
        <v>42616.690706018519</v>
      </c>
    </row>
    <row r="2807" spans="1:20" ht="18.5" customHeight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8286</v>
      </c>
      <c r="O2807" t="s">
        <v>8309</v>
      </c>
      <c r="P2807">
        <f>ROUND(E2807/D2807*100,0)</f>
        <v>38</v>
      </c>
      <c r="Q2807">
        <f t="shared" si="129"/>
        <v>69</v>
      </c>
      <c r="S2807" s="13">
        <f t="shared" si="130"/>
        <v>40312.915578703702</v>
      </c>
      <c r="T2807" s="13">
        <f t="shared" si="131"/>
        <v>40354.897222222222</v>
      </c>
    </row>
    <row r="2808" spans="1:20" ht="18.5" customHeight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8267</v>
      </c>
      <c r="O2808" t="s">
        <v>8301</v>
      </c>
      <c r="P2808">
        <f>ROUND(E2808/D2808*100,0)</f>
        <v>6</v>
      </c>
      <c r="Q2808">
        <f t="shared" si="129"/>
        <v>37.89</v>
      </c>
      <c r="S2808" s="13">
        <f t="shared" si="130"/>
        <v>42532.774745370371</v>
      </c>
      <c r="T2808" s="13">
        <f t="shared" si="131"/>
        <v>42552.774745370371</v>
      </c>
    </row>
    <row r="2809" spans="1:20" ht="18.5" customHeight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8282</v>
      </c>
      <c r="O2809" t="s">
        <v>8285</v>
      </c>
      <c r="P2809">
        <f>ROUND(E2809/D2809*100,0)</f>
        <v>113</v>
      </c>
      <c r="Q2809">
        <f t="shared" si="129"/>
        <v>20</v>
      </c>
      <c r="S2809" s="13">
        <f t="shared" si="130"/>
        <v>41918.880833333329</v>
      </c>
      <c r="T2809" s="13">
        <f t="shared" si="131"/>
        <v>41946</v>
      </c>
    </row>
    <row r="2810" spans="1:20" ht="18.5" customHeight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8280</v>
      </c>
      <c r="O2810" t="s">
        <v>8296</v>
      </c>
      <c r="P2810">
        <f>ROUND(E2810/D2810*100,0)</f>
        <v>8</v>
      </c>
      <c r="Q2810">
        <f t="shared" si="129"/>
        <v>37.56</v>
      </c>
      <c r="S2810" s="13">
        <f t="shared" si="130"/>
        <v>42200.542268518519</v>
      </c>
      <c r="T2810" s="13">
        <f t="shared" si="131"/>
        <v>42227.542268518519</v>
      </c>
    </row>
    <row r="2811" spans="1:20" ht="18.5" customHeight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8280</v>
      </c>
      <c r="O2811" t="s">
        <v>8298</v>
      </c>
      <c r="P2811">
        <f>ROUND(E2811/D2811*100,0)</f>
        <v>1</v>
      </c>
      <c r="Q2811">
        <f t="shared" si="129"/>
        <v>67</v>
      </c>
      <c r="S2811" s="13">
        <f t="shared" si="130"/>
        <v>40949.98364583333</v>
      </c>
      <c r="T2811" s="13">
        <f t="shared" si="131"/>
        <v>41009.941979166666</v>
      </c>
    </row>
    <row r="2812" spans="1:20" ht="18.5" customHeight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8272</v>
      </c>
      <c r="O2812" t="s">
        <v>8273</v>
      </c>
      <c r="P2812">
        <f>ROUND(E2812/D2812*100,0)</f>
        <v>7</v>
      </c>
      <c r="Q2812">
        <f t="shared" si="129"/>
        <v>83.75</v>
      </c>
      <c r="S2812" s="13">
        <f t="shared" si="130"/>
        <v>41905.95684027778</v>
      </c>
      <c r="T2812" s="13">
        <f t="shared" si="131"/>
        <v>41941.95684027778</v>
      </c>
    </row>
    <row r="2813" spans="1:20" ht="18.5" customHeight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8278</v>
      </c>
      <c r="O2813" t="s">
        <v>8304</v>
      </c>
      <c r="P2813">
        <f>ROUND(E2813/D2813*100,0)</f>
        <v>1</v>
      </c>
      <c r="Q2813">
        <f t="shared" si="129"/>
        <v>55.83</v>
      </c>
      <c r="S2813" s="13">
        <f t="shared" si="130"/>
        <v>42536.862800925926</v>
      </c>
      <c r="T2813" s="13">
        <f t="shared" si="131"/>
        <v>42566.862800925926</v>
      </c>
    </row>
    <row r="2814" spans="1:20" ht="18.5" customHeight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8282</v>
      </c>
      <c r="O2814" t="s">
        <v>8283</v>
      </c>
      <c r="P2814">
        <f>ROUND(E2814/D2814*100,0)</f>
        <v>0</v>
      </c>
      <c r="Q2814">
        <f t="shared" si="129"/>
        <v>55.83</v>
      </c>
      <c r="S2814" s="13">
        <f t="shared" si="130"/>
        <v>42245.274699074071</v>
      </c>
      <c r="T2814" s="13">
        <f t="shared" si="131"/>
        <v>42275.274699074071</v>
      </c>
    </row>
    <row r="2815" spans="1:20" ht="18.5" customHeight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8282</v>
      </c>
      <c r="O2815" t="s">
        <v>8283</v>
      </c>
      <c r="P2815">
        <f>ROUND(E2815/D2815*100,0)</f>
        <v>3</v>
      </c>
      <c r="Q2815">
        <f t="shared" si="129"/>
        <v>20.88</v>
      </c>
      <c r="S2815" s="13">
        <f t="shared" si="130"/>
        <v>42690.733437499999</v>
      </c>
      <c r="T2815" s="13">
        <f t="shared" si="131"/>
        <v>42711.733437499999</v>
      </c>
    </row>
    <row r="2816" spans="1:20" ht="18.5" customHeight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8286</v>
      </c>
      <c r="O2816" t="s">
        <v>8309</v>
      </c>
      <c r="P2816">
        <f>ROUND(E2816/D2816*100,0)</f>
        <v>2</v>
      </c>
      <c r="Q2816">
        <f t="shared" si="129"/>
        <v>55</v>
      </c>
      <c r="S2816" s="13">
        <f t="shared" si="130"/>
        <v>41934.959756944445</v>
      </c>
      <c r="T2816" s="13">
        <f t="shared" si="131"/>
        <v>41965.001423611116</v>
      </c>
    </row>
    <row r="2817" spans="1:20" ht="18.5" customHeight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8286</v>
      </c>
      <c r="O2817" t="s">
        <v>8309</v>
      </c>
      <c r="P2817">
        <f>ROUND(E2817/D2817*100,0)</f>
        <v>11</v>
      </c>
      <c r="Q2817">
        <f t="shared" si="129"/>
        <v>21.8</v>
      </c>
      <c r="S2817" s="13">
        <f t="shared" si="130"/>
        <v>41288.942928240744</v>
      </c>
      <c r="T2817" s="13">
        <f t="shared" si="131"/>
        <v>41318.942928240744</v>
      </c>
    </row>
    <row r="2818" spans="1:20" ht="18.5" customHeight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8267</v>
      </c>
      <c r="O2818" t="s">
        <v>8301</v>
      </c>
      <c r="P2818">
        <f>ROUND(E2818/D2818*100,0)</f>
        <v>11</v>
      </c>
      <c r="Q2818">
        <f t="shared" si="129"/>
        <v>81.58</v>
      </c>
      <c r="S2818" s="13">
        <f t="shared" si="130"/>
        <v>42318.925532407404</v>
      </c>
      <c r="T2818" s="13">
        <f t="shared" si="131"/>
        <v>42348.925532407404</v>
      </c>
    </row>
    <row r="2819" spans="1:20" ht="18.5" customHeight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8280</v>
      </c>
      <c r="O2819" t="s">
        <v>8284</v>
      </c>
      <c r="P2819">
        <f>ROUND(E2819/D2819*100,0)</f>
        <v>4</v>
      </c>
      <c r="Q2819">
        <f t="shared" ref="Q2819:Q2882" si="132">IFERROR(ROUND(E2819/L2819,2),0)</f>
        <v>108.33</v>
      </c>
      <c r="S2819" s="13">
        <f t="shared" ref="S2819:S2882" si="133">(((J2819/60)/60)/24)+DATE(1970,1,1)</f>
        <v>42052.83530092593</v>
      </c>
      <c r="T2819" s="13">
        <f t="shared" ref="T2819:T2882" si="134">(((I2819/60)/60)/24)+DATE(1970,1,1)</f>
        <v>42082.793634259258</v>
      </c>
    </row>
    <row r="2820" spans="1:20" ht="18.5" customHeight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8280</v>
      </c>
      <c r="O2820" t="s">
        <v>8284</v>
      </c>
      <c r="P2820">
        <f>ROUND(E2820/D2820*100,0)</f>
        <v>3</v>
      </c>
      <c r="Q2820">
        <f t="shared" si="132"/>
        <v>32.5</v>
      </c>
      <c r="S2820" s="13">
        <f t="shared" si="133"/>
        <v>42216.977812500001</v>
      </c>
      <c r="T2820" s="13">
        <f t="shared" si="134"/>
        <v>42246.227777777778</v>
      </c>
    </row>
    <row r="2821" spans="1:20" ht="18.5" customHeight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8286</v>
      </c>
      <c r="O2821" t="s">
        <v>8309</v>
      </c>
      <c r="P2821">
        <f>ROUND(E2821/D2821*100,0)</f>
        <v>5</v>
      </c>
      <c r="Q2821">
        <f t="shared" si="132"/>
        <v>27.08</v>
      </c>
      <c r="S2821" s="13">
        <f t="shared" si="133"/>
        <v>41577.561284722222</v>
      </c>
      <c r="T2821" s="13">
        <f t="shared" si="134"/>
        <v>41607.602951388886</v>
      </c>
    </row>
    <row r="2822" spans="1:20" ht="18.5" customHeight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8278</v>
      </c>
      <c r="O2822" t="s">
        <v>8304</v>
      </c>
      <c r="P2822">
        <f>ROUND(E2822/D2822*100,0)</f>
        <v>7</v>
      </c>
      <c r="Q2822">
        <f t="shared" si="132"/>
        <v>108.33</v>
      </c>
      <c r="S2822" s="13">
        <f t="shared" si="133"/>
        <v>42223.108865740738</v>
      </c>
      <c r="T2822" s="13">
        <f t="shared" si="134"/>
        <v>42253.108865740738</v>
      </c>
    </row>
    <row r="2823" spans="1:20" ht="18.5" customHeight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8270</v>
      </c>
      <c r="O2823" t="s">
        <v>8307</v>
      </c>
      <c r="P2823">
        <f>ROUND(E2823/D2823*100,0)</f>
        <v>5</v>
      </c>
      <c r="Q2823">
        <f t="shared" si="132"/>
        <v>24.62</v>
      </c>
      <c r="S2823" s="13">
        <f t="shared" si="133"/>
        <v>41947.063645833332</v>
      </c>
      <c r="T2823" s="13">
        <f t="shared" si="134"/>
        <v>41977.063645833332</v>
      </c>
    </row>
    <row r="2824" spans="1:20" ht="18.5" customHeight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8282</v>
      </c>
      <c r="O2824" t="s">
        <v>8285</v>
      </c>
      <c r="P2824">
        <f>ROUND(E2824/D2824*100,0)</f>
        <v>160</v>
      </c>
      <c r="Q2824">
        <f t="shared" si="132"/>
        <v>40</v>
      </c>
      <c r="S2824" s="13">
        <f t="shared" si="133"/>
        <v>42460.94222222222</v>
      </c>
      <c r="T2824" s="13">
        <f t="shared" si="134"/>
        <v>42481.94222222222</v>
      </c>
    </row>
    <row r="2825" spans="1:20" ht="18.5" customHeight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8282</v>
      </c>
      <c r="O2825" t="s">
        <v>8285</v>
      </c>
      <c r="P2825">
        <f>ROUND(E2825/D2825*100,0)</f>
        <v>32</v>
      </c>
      <c r="Q2825">
        <f t="shared" si="132"/>
        <v>29.09</v>
      </c>
      <c r="S2825" s="13">
        <f t="shared" si="133"/>
        <v>42493.546851851846</v>
      </c>
      <c r="T2825" s="13">
        <f t="shared" si="134"/>
        <v>42523.546851851846</v>
      </c>
    </row>
    <row r="2826" spans="1:20" ht="18.5" customHeight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8286</v>
      </c>
      <c r="O2826" t="s">
        <v>8288</v>
      </c>
      <c r="P2826">
        <f>ROUND(E2826/D2826*100,0)</f>
        <v>106</v>
      </c>
      <c r="Q2826">
        <f t="shared" si="132"/>
        <v>22.64</v>
      </c>
      <c r="S2826" s="13">
        <f t="shared" si="133"/>
        <v>42194.751678240747</v>
      </c>
      <c r="T2826" s="13">
        <f t="shared" si="134"/>
        <v>42208.751678240747</v>
      </c>
    </row>
    <row r="2827" spans="1:20" ht="18.5" customHeight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8282</v>
      </c>
      <c r="O2827" t="s">
        <v>8285</v>
      </c>
      <c r="P2827">
        <f>ROUND(E2827/D2827*100,0)</f>
        <v>4</v>
      </c>
      <c r="Q2827">
        <f t="shared" si="132"/>
        <v>26.33</v>
      </c>
      <c r="S2827" s="13">
        <f t="shared" si="133"/>
        <v>42278.664965277778</v>
      </c>
      <c r="T2827" s="13">
        <f t="shared" si="134"/>
        <v>42308.664965277778</v>
      </c>
    </row>
    <row r="2828" spans="1:20" ht="18.5" customHeight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8282</v>
      </c>
      <c r="O2828" t="s">
        <v>8285</v>
      </c>
      <c r="P2828">
        <f>ROUND(E2828/D2828*100,0)</f>
        <v>104</v>
      </c>
      <c r="Q2828">
        <f t="shared" si="132"/>
        <v>52</v>
      </c>
      <c r="S2828" s="13">
        <f t="shared" si="133"/>
        <v>41921.279976851853</v>
      </c>
      <c r="T2828" s="13">
        <f t="shared" si="134"/>
        <v>41939.125</v>
      </c>
    </row>
    <row r="2829" spans="1:20" ht="18.5" customHeight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8282</v>
      </c>
      <c r="O2829" t="s">
        <v>8285</v>
      </c>
      <c r="P2829">
        <f>ROUND(E2829/D2829*100,0)</f>
        <v>4</v>
      </c>
      <c r="Q2829">
        <f t="shared" si="132"/>
        <v>23.92</v>
      </c>
      <c r="S2829" s="13">
        <f t="shared" si="133"/>
        <v>41858.007071759261</v>
      </c>
      <c r="T2829" s="13">
        <f t="shared" si="134"/>
        <v>41888.007071759261</v>
      </c>
    </row>
    <row r="2830" spans="1:20" ht="18.5" customHeight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8286</v>
      </c>
      <c r="O2830" t="s">
        <v>8290</v>
      </c>
      <c r="P2830">
        <f>ROUND(E2830/D2830*100,0)</f>
        <v>103</v>
      </c>
      <c r="Q2830">
        <f t="shared" si="132"/>
        <v>28.18</v>
      </c>
      <c r="S2830" s="13">
        <f t="shared" si="133"/>
        <v>40927.473460648151</v>
      </c>
      <c r="T2830" s="13">
        <f t="shared" si="134"/>
        <v>40953.825694444444</v>
      </c>
    </row>
    <row r="2831" spans="1:20" ht="18.5" customHeight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8275</v>
      </c>
      <c r="O2831" t="s">
        <v>8293</v>
      </c>
      <c r="P2831">
        <f>ROUND(E2831/D2831*100,0)</f>
        <v>0</v>
      </c>
      <c r="Q2831">
        <f t="shared" si="132"/>
        <v>103.33</v>
      </c>
      <c r="S2831" s="13">
        <f t="shared" si="133"/>
        <v>42712.300567129627</v>
      </c>
      <c r="T2831" s="13">
        <f t="shared" si="134"/>
        <v>42742.300567129627</v>
      </c>
    </row>
    <row r="2832" spans="1:20" ht="18.5" customHeight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8278</v>
      </c>
      <c r="O2832" t="s">
        <v>8304</v>
      </c>
      <c r="P2832">
        <f>ROUND(E2832/D2832*100,0)</f>
        <v>1</v>
      </c>
      <c r="Q2832">
        <f t="shared" si="132"/>
        <v>34.44</v>
      </c>
      <c r="S2832" s="13">
        <f t="shared" si="133"/>
        <v>41909.892453703702</v>
      </c>
      <c r="T2832" s="13">
        <f t="shared" si="134"/>
        <v>41939.892453703702</v>
      </c>
    </row>
    <row r="2833" spans="1:20" ht="18.5" customHeight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8267</v>
      </c>
      <c r="O2833" t="s">
        <v>8268</v>
      </c>
      <c r="P2833">
        <f>ROUND(E2833/D2833*100,0)</f>
        <v>103</v>
      </c>
      <c r="Q2833">
        <f t="shared" si="132"/>
        <v>18.239999999999998</v>
      </c>
      <c r="S2833" s="13">
        <f t="shared" si="133"/>
        <v>42045.031851851847</v>
      </c>
      <c r="T2833" s="13">
        <f t="shared" si="134"/>
        <v>42074.99018518519</v>
      </c>
    </row>
    <row r="2834" spans="1:20" ht="18.5" customHeight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8267</v>
      </c>
      <c r="O2834" t="s">
        <v>8269</v>
      </c>
      <c r="P2834">
        <f>ROUND(E2834/D2834*100,0)</f>
        <v>0</v>
      </c>
      <c r="Q2834">
        <f t="shared" si="132"/>
        <v>76.25</v>
      </c>
      <c r="S2834" s="13">
        <f t="shared" si="133"/>
        <v>41857.854189814818</v>
      </c>
      <c r="T2834" s="13">
        <f t="shared" si="134"/>
        <v>41887.854189814818</v>
      </c>
    </row>
    <row r="2835" spans="1:20" ht="18.5" customHeight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8286</v>
      </c>
      <c r="O2835" t="s">
        <v>8287</v>
      </c>
      <c r="P2835">
        <f>ROUND(E2835/D2835*100,0)</f>
        <v>20</v>
      </c>
      <c r="Q2835">
        <f t="shared" si="132"/>
        <v>21.57</v>
      </c>
      <c r="S2835" s="13">
        <f t="shared" si="133"/>
        <v>40759.860532407409</v>
      </c>
      <c r="T2835" s="13">
        <f t="shared" si="134"/>
        <v>40792.860532407409</v>
      </c>
    </row>
    <row r="2836" spans="1:20" ht="18.5" customHeight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8280</v>
      </c>
      <c r="O2836" t="s">
        <v>8298</v>
      </c>
      <c r="P2836">
        <f>ROUND(E2836/D2836*100,0)</f>
        <v>2</v>
      </c>
      <c r="Q2836">
        <f t="shared" si="132"/>
        <v>50.17</v>
      </c>
      <c r="S2836" s="13">
        <f t="shared" si="133"/>
        <v>42177.491388888884</v>
      </c>
      <c r="T2836" s="13">
        <f t="shared" si="134"/>
        <v>42237.491388888884</v>
      </c>
    </row>
    <row r="2837" spans="1:20" ht="18.5" customHeight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8267</v>
      </c>
      <c r="O2837" t="s">
        <v>8301</v>
      </c>
      <c r="P2837">
        <f>ROUND(E2837/D2837*100,0)</f>
        <v>3</v>
      </c>
      <c r="Q2837">
        <f t="shared" si="132"/>
        <v>150.5</v>
      </c>
      <c r="S2837" s="13">
        <f t="shared" si="133"/>
        <v>42631.769513888896</v>
      </c>
      <c r="T2837" s="13">
        <f t="shared" si="134"/>
        <v>42691.811180555553</v>
      </c>
    </row>
    <row r="2838" spans="1:20" ht="18.5" customHeight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8286</v>
      </c>
      <c r="O2838" t="s">
        <v>8290</v>
      </c>
      <c r="P2838">
        <f>ROUND(E2838/D2838*100,0)</f>
        <v>100</v>
      </c>
      <c r="Q2838">
        <f t="shared" si="132"/>
        <v>37.630000000000003</v>
      </c>
      <c r="S2838" s="13">
        <f t="shared" si="133"/>
        <v>41169.845590277779</v>
      </c>
      <c r="T2838" s="13">
        <f t="shared" si="134"/>
        <v>41199.845590277779</v>
      </c>
    </row>
    <row r="2839" spans="1:20" ht="18.5" customHeight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8286</v>
      </c>
      <c r="O2839" t="s">
        <v>8287</v>
      </c>
      <c r="P2839">
        <f>ROUND(E2839/D2839*100,0)</f>
        <v>241</v>
      </c>
      <c r="Q2839">
        <f t="shared" si="132"/>
        <v>23.15</v>
      </c>
      <c r="S2839" s="13">
        <f t="shared" si="133"/>
        <v>40772.848749999997</v>
      </c>
      <c r="T2839" s="13">
        <f t="shared" si="134"/>
        <v>40813.207638888889</v>
      </c>
    </row>
    <row r="2840" spans="1:20" ht="18.5" customHeight="1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8282</v>
      </c>
      <c r="O2840" t="s">
        <v>8285</v>
      </c>
      <c r="P2840">
        <f>ROUND(E2840/D2840*100,0)</f>
        <v>12</v>
      </c>
      <c r="Q2840">
        <f t="shared" si="132"/>
        <v>75.25</v>
      </c>
      <c r="S2840" s="13">
        <f t="shared" si="133"/>
        <v>41869.798726851855</v>
      </c>
      <c r="T2840" s="13">
        <f t="shared" si="134"/>
        <v>41929.798726851855</v>
      </c>
    </row>
    <row r="2841" spans="1:20" ht="18.5" customHeight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8267</v>
      </c>
      <c r="O2841" t="s">
        <v>8301</v>
      </c>
      <c r="P2841">
        <f>ROUND(E2841/D2841*100,0)</f>
        <v>1</v>
      </c>
      <c r="Q2841">
        <f t="shared" si="132"/>
        <v>300</v>
      </c>
      <c r="S2841" s="13">
        <f t="shared" si="133"/>
        <v>41831.716874999998</v>
      </c>
      <c r="T2841" s="13">
        <f t="shared" si="134"/>
        <v>41876.716874999998</v>
      </c>
    </row>
    <row r="2842" spans="1:20" ht="18.5" customHeight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8286</v>
      </c>
      <c r="O2842" t="s">
        <v>8295</v>
      </c>
      <c r="P2842">
        <f>ROUND(E2842/D2842*100,0)</f>
        <v>100</v>
      </c>
      <c r="Q2842">
        <f t="shared" si="132"/>
        <v>18.75</v>
      </c>
      <c r="S2842" s="13">
        <f t="shared" si="133"/>
        <v>42078.792048611111</v>
      </c>
      <c r="T2842" s="13">
        <f t="shared" si="134"/>
        <v>42108.792048611111</v>
      </c>
    </row>
    <row r="2843" spans="1:20" ht="18.5" customHeight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8286</v>
      </c>
      <c r="O2843" t="s">
        <v>8295</v>
      </c>
      <c r="P2843">
        <f>ROUND(E2843/D2843*100,0)</f>
        <v>100</v>
      </c>
      <c r="Q2843">
        <f t="shared" si="132"/>
        <v>30</v>
      </c>
      <c r="S2843" s="13">
        <f t="shared" si="133"/>
        <v>42021.832280092596</v>
      </c>
      <c r="T2843" s="13">
        <f t="shared" si="134"/>
        <v>42051.832280092596</v>
      </c>
    </row>
    <row r="2844" spans="1:20" ht="18.5" customHeight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8286</v>
      </c>
      <c r="O2844" t="s">
        <v>8290</v>
      </c>
      <c r="P2844">
        <f>ROUND(E2844/D2844*100,0)</f>
        <v>100</v>
      </c>
      <c r="Q2844">
        <f t="shared" si="132"/>
        <v>27.27</v>
      </c>
      <c r="S2844" s="13">
        <f t="shared" si="133"/>
        <v>41634.797013888885</v>
      </c>
      <c r="T2844" s="13">
        <f t="shared" si="134"/>
        <v>41670.792361111111</v>
      </c>
    </row>
    <row r="2845" spans="1:20" ht="18.5" customHeight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8286</v>
      </c>
      <c r="O2845" t="s">
        <v>8287</v>
      </c>
      <c r="P2845">
        <f>ROUND(E2845/D2845*100,0)</f>
        <v>100</v>
      </c>
      <c r="Q2845">
        <f t="shared" si="132"/>
        <v>27.27</v>
      </c>
      <c r="S2845" s="13">
        <f t="shared" si="133"/>
        <v>41365.928159722222</v>
      </c>
      <c r="T2845" s="13">
        <f t="shared" si="134"/>
        <v>41379.928159722222</v>
      </c>
    </row>
    <row r="2846" spans="1:20" ht="18.5" customHeight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8267</v>
      </c>
      <c r="O2846" t="s">
        <v>8301</v>
      </c>
      <c r="P2846">
        <f>ROUND(E2846/D2846*100,0)</f>
        <v>3</v>
      </c>
      <c r="Q2846">
        <f t="shared" si="132"/>
        <v>300</v>
      </c>
      <c r="S2846" s="13">
        <f t="shared" si="133"/>
        <v>42327.825289351851</v>
      </c>
      <c r="T2846" s="13">
        <f t="shared" si="134"/>
        <v>42377.82430555555</v>
      </c>
    </row>
    <row r="2847" spans="1:20" ht="18.5" customHeight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8282</v>
      </c>
      <c r="O2847" t="s">
        <v>8285</v>
      </c>
      <c r="P2847">
        <f>ROUND(E2847/D2847*100,0)</f>
        <v>50</v>
      </c>
      <c r="Q2847">
        <f t="shared" si="132"/>
        <v>60</v>
      </c>
      <c r="S2847" s="13">
        <f t="shared" si="133"/>
        <v>42370.007766203707</v>
      </c>
      <c r="T2847" s="13">
        <f t="shared" si="134"/>
        <v>42398.981944444444</v>
      </c>
    </row>
    <row r="2848" spans="1:20" ht="18.5" customHeight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8282</v>
      </c>
      <c r="O2848" t="s">
        <v>8294</v>
      </c>
      <c r="P2848">
        <f>ROUND(E2848/D2848*100,0)</f>
        <v>100</v>
      </c>
      <c r="Q2848">
        <f t="shared" si="132"/>
        <v>30</v>
      </c>
      <c r="S2848" s="13">
        <f t="shared" si="133"/>
        <v>42013.15253472222</v>
      </c>
      <c r="T2848" s="13">
        <f t="shared" si="134"/>
        <v>42028.125</v>
      </c>
    </row>
    <row r="2849" spans="1:20" ht="18.5" customHeight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8282</v>
      </c>
      <c r="O2849" t="s">
        <v>8283</v>
      </c>
      <c r="P2849">
        <f>ROUND(E2849/D2849*100,0)</f>
        <v>12</v>
      </c>
      <c r="Q2849">
        <f t="shared" si="132"/>
        <v>25</v>
      </c>
      <c r="S2849" s="13">
        <f t="shared" si="133"/>
        <v>42171.383530092593</v>
      </c>
      <c r="T2849" s="13">
        <f t="shared" si="134"/>
        <v>42201.330555555556</v>
      </c>
    </row>
    <row r="2850" spans="1:20" ht="18.5" customHeight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8282</v>
      </c>
      <c r="O2850" t="s">
        <v>8283</v>
      </c>
      <c r="P2850">
        <f>ROUND(E2850/D2850*100,0)</f>
        <v>3</v>
      </c>
      <c r="Q2850">
        <f t="shared" si="132"/>
        <v>300</v>
      </c>
      <c r="S2850" s="13">
        <f t="shared" si="133"/>
        <v>42496.447071759263</v>
      </c>
      <c r="T2850" s="13">
        <f t="shared" si="134"/>
        <v>42526.447071759263</v>
      </c>
    </row>
    <row r="2851" spans="1:20" ht="18.5" customHeight="1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8282</v>
      </c>
      <c r="O2851" t="s">
        <v>8285</v>
      </c>
      <c r="P2851">
        <f>ROUND(E2851/D2851*100,0)</f>
        <v>60</v>
      </c>
      <c r="Q2851">
        <f t="shared" si="132"/>
        <v>60</v>
      </c>
      <c r="S2851" s="13">
        <f t="shared" si="133"/>
        <v>42305.670914351853</v>
      </c>
      <c r="T2851" s="13">
        <f t="shared" si="134"/>
        <v>42339.249305555553</v>
      </c>
    </row>
    <row r="2852" spans="1:20" ht="18.5" customHeight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8267</v>
      </c>
      <c r="O2852" t="s">
        <v>8269</v>
      </c>
      <c r="P2852">
        <f>ROUND(E2852/D2852*100,0)</f>
        <v>1</v>
      </c>
      <c r="Q2852">
        <f t="shared" si="132"/>
        <v>99.33</v>
      </c>
      <c r="S2852" s="13">
        <f t="shared" si="133"/>
        <v>42634.900046296301</v>
      </c>
      <c r="T2852" s="13">
        <f t="shared" si="134"/>
        <v>42674.900046296301</v>
      </c>
    </row>
    <row r="2853" spans="1:20" ht="18.5" customHeight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8267</v>
      </c>
      <c r="O2853" t="s">
        <v>8269</v>
      </c>
      <c r="P2853">
        <f>ROUND(E2853/D2853*100,0)</f>
        <v>1</v>
      </c>
      <c r="Q2853">
        <f t="shared" si="132"/>
        <v>49.67</v>
      </c>
      <c r="S2853" s="13">
        <f t="shared" si="133"/>
        <v>42637.016736111109</v>
      </c>
      <c r="T2853" s="13">
        <f t="shared" si="134"/>
        <v>42669.165972222225</v>
      </c>
    </row>
    <row r="2854" spans="1:20" ht="18.5" customHeight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8282</v>
      </c>
      <c r="O2854" t="s">
        <v>8285</v>
      </c>
      <c r="P2854">
        <f>ROUND(E2854/D2854*100,0)</f>
        <v>24</v>
      </c>
      <c r="Q2854">
        <f t="shared" si="132"/>
        <v>24.33</v>
      </c>
      <c r="S2854" s="13">
        <f t="shared" si="133"/>
        <v>41880.788842592592</v>
      </c>
      <c r="T2854" s="13">
        <f t="shared" si="134"/>
        <v>41910.788842592592</v>
      </c>
    </row>
    <row r="2855" spans="1:20" ht="18.5" customHeight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8272</v>
      </c>
      <c r="O2855" t="s">
        <v>8273</v>
      </c>
      <c r="P2855">
        <f>ROUND(E2855/D2855*100,0)</f>
        <v>290</v>
      </c>
      <c r="Q2855">
        <f t="shared" si="132"/>
        <v>19.329999999999998</v>
      </c>
      <c r="S2855" s="13">
        <f t="shared" si="133"/>
        <v>42747.506689814814</v>
      </c>
      <c r="T2855" s="13">
        <f t="shared" si="134"/>
        <v>42777.506689814814</v>
      </c>
    </row>
    <row r="2856" spans="1:20" ht="18.5" customHeight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8267</v>
      </c>
      <c r="O2856" t="s">
        <v>8269</v>
      </c>
      <c r="P2856">
        <f>ROUND(E2856/D2856*100,0)</f>
        <v>10</v>
      </c>
      <c r="Q2856">
        <f t="shared" si="132"/>
        <v>24.08</v>
      </c>
      <c r="S2856" s="13">
        <f t="shared" si="133"/>
        <v>42673.66788194445</v>
      </c>
      <c r="T2856" s="13">
        <f t="shared" si="134"/>
        <v>42703.709548611107</v>
      </c>
    </row>
    <row r="2857" spans="1:20" ht="18.5" customHeight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8272</v>
      </c>
      <c r="O2857" t="s">
        <v>8314</v>
      </c>
      <c r="P2857">
        <f>ROUND(E2857/D2857*100,0)</f>
        <v>29</v>
      </c>
      <c r="Q2857">
        <f t="shared" si="132"/>
        <v>26.27</v>
      </c>
      <c r="S2857" s="13">
        <f t="shared" si="133"/>
        <v>41839.212951388887</v>
      </c>
      <c r="T2857" s="13">
        <f t="shared" si="134"/>
        <v>41899.212951388887</v>
      </c>
    </row>
    <row r="2858" spans="1:20" ht="18.5" customHeight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8282</v>
      </c>
      <c r="O2858" t="s">
        <v>8285</v>
      </c>
      <c r="P2858">
        <f>ROUND(E2858/D2858*100,0)</f>
        <v>286</v>
      </c>
      <c r="Q2858">
        <f t="shared" si="132"/>
        <v>19.27</v>
      </c>
      <c r="S2858" s="13">
        <f t="shared" si="133"/>
        <v>42282.770231481481</v>
      </c>
      <c r="T2858" s="13">
        <f t="shared" si="134"/>
        <v>42342.811898148153</v>
      </c>
    </row>
    <row r="2859" spans="1:20" ht="18.5" customHeight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8267</v>
      </c>
      <c r="O2859" t="s">
        <v>8269</v>
      </c>
      <c r="P2859">
        <f>ROUND(E2859/D2859*100,0)</f>
        <v>2</v>
      </c>
      <c r="Q2859">
        <f t="shared" si="132"/>
        <v>57.2</v>
      </c>
      <c r="S2859" s="13">
        <f t="shared" si="133"/>
        <v>42592.750555555554</v>
      </c>
      <c r="T2859" s="13">
        <f t="shared" si="134"/>
        <v>42622.750555555554</v>
      </c>
    </row>
    <row r="2860" spans="1:20" ht="18.5" customHeight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8282</v>
      </c>
      <c r="O2860" t="s">
        <v>8285</v>
      </c>
      <c r="P2860">
        <f>ROUND(E2860/D2860*100,0)</f>
        <v>14</v>
      </c>
      <c r="Q2860">
        <f t="shared" si="132"/>
        <v>71.25</v>
      </c>
      <c r="S2860" s="13">
        <f t="shared" si="133"/>
        <v>42414.235879629632</v>
      </c>
      <c r="T2860" s="13">
        <f t="shared" si="134"/>
        <v>42474.194212962961</v>
      </c>
    </row>
    <row r="2861" spans="1:20" ht="18.5" customHeight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8282</v>
      </c>
      <c r="O2861" t="s">
        <v>8285</v>
      </c>
      <c r="P2861">
        <f>ROUND(E2861/D2861*100,0)</f>
        <v>3</v>
      </c>
      <c r="Q2861">
        <f t="shared" si="132"/>
        <v>57</v>
      </c>
      <c r="S2861" s="13">
        <f t="shared" si="133"/>
        <v>41779.695092592592</v>
      </c>
      <c r="T2861" s="13">
        <f t="shared" si="134"/>
        <v>41813.666666666664</v>
      </c>
    </row>
    <row r="2862" spans="1:20" ht="18.5" customHeight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8275</v>
      </c>
      <c r="O2862" t="s">
        <v>8293</v>
      </c>
      <c r="P2862">
        <f>ROUND(E2862/D2862*100,0)</f>
        <v>1</v>
      </c>
      <c r="Q2862">
        <f t="shared" si="132"/>
        <v>28.4</v>
      </c>
      <c r="S2862" s="13">
        <f t="shared" si="133"/>
        <v>42716.7424537037</v>
      </c>
      <c r="T2862" s="13">
        <f t="shared" si="134"/>
        <v>42746.7424537037</v>
      </c>
    </row>
    <row r="2863" spans="1:20" ht="18.5" customHeight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8278</v>
      </c>
      <c r="O2863" t="s">
        <v>8316</v>
      </c>
      <c r="P2863">
        <f>ROUND(E2863/D2863*100,0)</f>
        <v>3</v>
      </c>
      <c r="Q2863">
        <f t="shared" si="132"/>
        <v>40.14</v>
      </c>
      <c r="S2863" s="13">
        <f t="shared" si="133"/>
        <v>42244.776666666665</v>
      </c>
      <c r="T2863" s="13">
        <f t="shared" si="134"/>
        <v>42274.776666666665</v>
      </c>
    </row>
    <row r="2864" spans="1:20" ht="18.5" customHeight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8286</v>
      </c>
      <c r="O2864" t="s">
        <v>8287</v>
      </c>
      <c r="P2864">
        <f>ROUND(E2864/D2864*100,0)</f>
        <v>37</v>
      </c>
      <c r="Q2864">
        <f t="shared" si="132"/>
        <v>35</v>
      </c>
      <c r="S2864" s="13">
        <f t="shared" si="133"/>
        <v>40646.099097222221</v>
      </c>
      <c r="T2864" s="13">
        <f t="shared" si="134"/>
        <v>40691.099097222221</v>
      </c>
    </row>
    <row r="2865" spans="1:20" ht="18.5" customHeight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8267</v>
      </c>
      <c r="O2865" t="s">
        <v>8269</v>
      </c>
      <c r="P2865">
        <f>ROUND(E2865/D2865*100,0)</f>
        <v>1</v>
      </c>
      <c r="Q2865">
        <f t="shared" si="132"/>
        <v>93.33</v>
      </c>
      <c r="S2865" s="13">
        <f t="shared" si="133"/>
        <v>42424.749490740738</v>
      </c>
      <c r="T2865" s="13">
        <f t="shared" si="134"/>
        <v>42454.707824074074</v>
      </c>
    </row>
    <row r="2866" spans="1:20" ht="18.5" customHeight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8272</v>
      </c>
      <c r="O2866" t="s">
        <v>8310</v>
      </c>
      <c r="P2866">
        <f>ROUND(E2866/D2866*100,0)</f>
        <v>0</v>
      </c>
      <c r="Q2866">
        <f t="shared" si="132"/>
        <v>40</v>
      </c>
      <c r="S2866" s="13">
        <f t="shared" si="133"/>
        <v>41780.050092592595</v>
      </c>
      <c r="T2866" s="13">
        <f t="shared" si="134"/>
        <v>41808.842361111114</v>
      </c>
    </row>
    <row r="2867" spans="1:20" ht="18.5" customHeight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8286</v>
      </c>
      <c r="O2867" t="s">
        <v>8289</v>
      </c>
      <c r="P2867">
        <f>ROUND(E2867/D2867*100,0)</f>
        <v>9</v>
      </c>
      <c r="Q2867">
        <f t="shared" si="132"/>
        <v>35</v>
      </c>
      <c r="S2867" s="13">
        <f t="shared" si="133"/>
        <v>42803.920277777783</v>
      </c>
      <c r="T2867" s="13">
        <f t="shared" si="134"/>
        <v>42834.833333333328</v>
      </c>
    </row>
    <row r="2868" spans="1:20" ht="18.5" customHeight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8282</v>
      </c>
      <c r="O2868" t="s">
        <v>8283</v>
      </c>
      <c r="P2868">
        <f>ROUND(E2868/D2868*100,0)</f>
        <v>2</v>
      </c>
      <c r="Q2868">
        <f t="shared" si="132"/>
        <v>93.33</v>
      </c>
      <c r="S2868" s="13">
        <f t="shared" si="133"/>
        <v>42031.011249999996</v>
      </c>
      <c r="T2868" s="13">
        <f t="shared" si="134"/>
        <v>42090.969583333332</v>
      </c>
    </row>
    <row r="2869" spans="1:20" ht="18.5" customHeight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8282</v>
      </c>
      <c r="O2869" t="s">
        <v>8285</v>
      </c>
      <c r="P2869">
        <f>ROUND(E2869/D2869*100,0)</f>
        <v>112</v>
      </c>
      <c r="Q2869">
        <f t="shared" si="132"/>
        <v>11.67</v>
      </c>
      <c r="S2869" s="13">
        <f t="shared" si="133"/>
        <v>42378.478344907402</v>
      </c>
      <c r="T2869" s="13">
        <f t="shared" si="134"/>
        <v>42418.916666666672</v>
      </c>
    </row>
    <row r="2870" spans="1:20" ht="18.5" customHeight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8280</v>
      </c>
      <c r="O2870" t="s">
        <v>8284</v>
      </c>
      <c r="P2870">
        <f>ROUND(E2870/D2870*100,0)</f>
        <v>1</v>
      </c>
      <c r="Q2870">
        <f t="shared" si="132"/>
        <v>46.5</v>
      </c>
      <c r="S2870" s="13">
        <f t="shared" si="133"/>
        <v>41887.383356481485</v>
      </c>
      <c r="T2870" s="13">
        <f t="shared" si="134"/>
        <v>41917.383356481485</v>
      </c>
    </row>
    <row r="2871" spans="1:20" ht="18.5" customHeight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8282</v>
      </c>
      <c r="O2871" t="s">
        <v>8283</v>
      </c>
      <c r="P2871">
        <f>ROUND(E2871/D2871*100,0)</f>
        <v>14</v>
      </c>
      <c r="Q2871">
        <f t="shared" si="132"/>
        <v>55.6</v>
      </c>
      <c r="S2871" s="13">
        <f t="shared" si="133"/>
        <v>42382.189710648148</v>
      </c>
      <c r="T2871" s="13">
        <f t="shared" si="134"/>
        <v>42412.189710648148</v>
      </c>
    </row>
    <row r="2872" spans="1:20" ht="18.5" customHeight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8278</v>
      </c>
      <c r="O2872" t="s">
        <v>8304</v>
      </c>
      <c r="P2872">
        <f>ROUND(E2872/D2872*100,0)</f>
        <v>0</v>
      </c>
      <c r="Q2872">
        <f t="shared" si="132"/>
        <v>23.08</v>
      </c>
      <c r="S2872" s="13">
        <f t="shared" si="133"/>
        <v>41837.829895833333</v>
      </c>
      <c r="T2872" s="13">
        <f t="shared" si="134"/>
        <v>41897.829895833333</v>
      </c>
    </row>
    <row r="2873" spans="1:20" ht="18.5" customHeight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8282</v>
      </c>
      <c r="O2873" t="s">
        <v>8285</v>
      </c>
      <c r="P2873">
        <f>ROUND(E2873/D2873*100,0)</f>
        <v>139</v>
      </c>
      <c r="Q2873">
        <f t="shared" si="132"/>
        <v>30.78</v>
      </c>
      <c r="S2873" s="13">
        <f t="shared" si="133"/>
        <v>42312.874594907407</v>
      </c>
      <c r="T2873" s="13">
        <f t="shared" si="134"/>
        <v>42340.874594907407</v>
      </c>
    </row>
    <row r="2874" spans="1:20" ht="18.5" customHeight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8267</v>
      </c>
      <c r="O2874" t="s">
        <v>8299</v>
      </c>
      <c r="P2874">
        <f>ROUND(E2874/D2874*100,0)</f>
        <v>1</v>
      </c>
      <c r="Q2874">
        <f t="shared" si="132"/>
        <v>69</v>
      </c>
      <c r="S2874" s="13">
        <f t="shared" si="133"/>
        <v>42436.211701388893</v>
      </c>
      <c r="T2874" s="13">
        <f t="shared" si="134"/>
        <v>42466.170034722221</v>
      </c>
    </row>
    <row r="2875" spans="1:20" ht="18.5" customHeight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8267</v>
      </c>
      <c r="O2875" t="s">
        <v>8269</v>
      </c>
      <c r="P2875">
        <f>ROUND(E2875/D2875*100,0)</f>
        <v>1</v>
      </c>
      <c r="Q2875">
        <f t="shared" si="132"/>
        <v>39</v>
      </c>
      <c r="S2875" s="13">
        <f t="shared" si="133"/>
        <v>42361.043703703705</v>
      </c>
      <c r="T2875" s="13">
        <f t="shared" si="134"/>
        <v>42421.043703703705</v>
      </c>
    </row>
    <row r="2876" spans="1:20" ht="18.5" customHeight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8282</v>
      </c>
      <c r="O2876" t="s">
        <v>8285</v>
      </c>
      <c r="P2876">
        <f>ROUND(E2876/D2876*100,0)</f>
        <v>3</v>
      </c>
      <c r="Q2876">
        <f t="shared" si="132"/>
        <v>27.3</v>
      </c>
      <c r="S2876" s="13">
        <f t="shared" si="133"/>
        <v>42415.883425925931</v>
      </c>
      <c r="T2876" s="13">
        <f t="shared" si="134"/>
        <v>42475.84175925926</v>
      </c>
    </row>
    <row r="2877" spans="1:20" ht="18.5" customHeight="1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8282</v>
      </c>
      <c r="O2877" t="s">
        <v>8294</v>
      </c>
      <c r="P2877">
        <f>ROUND(E2877/D2877*100,0)</f>
        <v>3</v>
      </c>
      <c r="Q2877">
        <f t="shared" si="132"/>
        <v>22.75</v>
      </c>
      <c r="S2877" s="13">
        <f t="shared" si="133"/>
        <v>42095.374675925923</v>
      </c>
      <c r="T2877" s="13">
        <f t="shared" si="134"/>
        <v>42125.374675925923</v>
      </c>
    </row>
    <row r="2878" spans="1:20" ht="18.5" customHeight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8282</v>
      </c>
      <c r="O2878" t="s">
        <v>8285</v>
      </c>
      <c r="P2878">
        <f>ROUND(E2878/D2878*100,0)</f>
        <v>136</v>
      </c>
      <c r="Q2878">
        <f t="shared" si="132"/>
        <v>13.6</v>
      </c>
      <c r="S2878" s="13">
        <f t="shared" si="133"/>
        <v>42401.610983796301</v>
      </c>
      <c r="T2878" s="13">
        <f t="shared" si="134"/>
        <v>42426</v>
      </c>
    </row>
    <row r="2879" spans="1:20" ht="18.5" customHeight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8282</v>
      </c>
      <c r="O2879" t="s">
        <v>8285</v>
      </c>
      <c r="P2879">
        <f>ROUND(E2879/D2879*100,0)</f>
        <v>5</v>
      </c>
      <c r="Q2879">
        <f t="shared" si="132"/>
        <v>90.33</v>
      </c>
      <c r="S2879" s="13">
        <f t="shared" si="133"/>
        <v>42722.84474537037</v>
      </c>
      <c r="T2879" s="13">
        <f t="shared" si="134"/>
        <v>42752.84474537037</v>
      </c>
    </row>
    <row r="2880" spans="1:20" ht="18.5" customHeight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8275</v>
      </c>
      <c r="O2880" t="s">
        <v>8303</v>
      </c>
      <c r="P2880">
        <f>ROUND(E2880/D2880*100,0)</f>
        <v>6</v>
      </c>
      <c r="Q2880">
        <f t="shared" si="132"/>
        <v>45</v>
      </c>
      <c r="S2880" s="13">
        <f t="shared" si="133"/>
        <v>42327.671631944439</v>
      </c>
      <c r="T2880" s="13">
        <f t="shared" si="134"/>
        <v>42357.671631944439</v>
      </c>
    </row>
    <row r="2881" spans="1:20" ht="18.5" customHeight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8267</v>
      </c>
      <c r="O2881" t="s">
        <v>8301</v>
      </c>
      <c r="P2881">
        <f>ROUND(E2881/D2881*100,0)</f>
        <v>0</v>
      </c>
      <c r="Q2881">
        <f t="shared" si="132"/>
        <v>54</v>
      </c>
      <c r="S2881" s="13">
        <f t="shared" si="133"/>
        <v>42360.932152777779</v>
      </c>
      <c r="T2881" s="13">
        <f t="shared" si="134"/>
        <v>42420.932152777779</v>
      </c>
    </row>
    <row r="2882" spans="1:20" ht="18.5" customHeight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8282</v>
      </c>
      <c r="O2882" t="s">
        <v>8285</v>
      </c>
      <c r="P2882">
        <f>ROUND(E2882/D2882*100,0)</f>
        <v>18</v>
      </c>
      <c r="Q2882">
        <f t="shared" si="132"/>
        <v>45</v>
      </c>
      <c r="S2882" s="13">
        <f t="shared" si="133"/>
        <v>41813.938715277778</v>
      </c>
      <c r="T2882" s="13">
        <f t="shared" si="134"/>
        <v>41835.916666666664</v>
      </c>
    </row>
    <row r="2883" spans="1:20" ht="18.5" customHeight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8282</v>
      </c>
      <c r="O2883" t="s">
        <v>8285</v>
      </c>
      <c r="P2883">
        <f>ROUND(E2883/D2883*100,0)</f>
        <v>108</v>
      </c>
      <c r="Q2883">
        <f t="shared" ref="Q2883:Q2946" si="135">IFERROR(ROUND(E2883/L2883,2),0)</f>
        <v>38.57</v>
      </c>
      <c r="S2883" s="13">
        <f t="shared" ref="S2883:S2946" si="136">(((J2883/60)/60)/24)+DATE(1970,1,1)</f>
        <v>42571.626192129625</v>
      </c>
      <c r="T2883" s="13">
        <f t="shared" ref="T2883:T2946" si="137">(((I2883/60)/60)/24)+DATE(1970,1,1)</f>
        <v>42583.570138888885</v>
      </c>
    </row>
    <row r="2884" spans="1:20" ht="18.5" customHeight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8305</v>
      </c>
      <c r="O2884" t="s">
        <v>8306</v>
      </c>
      <c r="P2884">
        <f>ROUND(E2884/D2884*100,0)</f>
        <v>3</v>
      </c>
      <c r="Q2884">
        <f t="shared" si="135"/>
        <v>33.25</v>
      </c>
      <c r="S2884" s="13">
        <f t="shared" si="136"/>
        <v>41844.874421296299</v>
      </c>
      <c r="T2884" s="13">
        <f t="shared" si="137"/>
        <v>41874.874421296299</v>
      </c>
    </row>
    <row r="2885" spans="1:20" ht="18.5" customHeight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8282</v>
      </c>
      <c r="O2885" t="s">
        <v>8285</v>
      </c>
      <c r="P2885">
        <f>ROUND(E2885/D2885*100,0)</f>
        <v>7</v>
      </c>
      <c r="Q2885">
        <f t="shared" si="135"/>
        <v>29.56</v>
      </c>
      <c r="S2885" s="13">
        <f t="shared" si="136"/>
        <v>42480.800648148142</v>
      </c>
      <c r="T2885" s="13">
        <f t="shared" si="137"/>
        <v>42540.800648148142</v>
      </c>
    </row>
    <row r="2886" spans="1:20" ht="18.5" customHeight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8282</v>
      </c>
      <c r="O2886" t="s">
        <v>8285</v>
      </c>
      <c r="P2886">
        <f>ROUND(E2886/D2886*100,0)</f>
        <v>3</v>
      </c>
      <c r="Q2886">
        <f t="shared" si="135"/>
        <v>52.8</v>
      </c>
      <c r="S2886" s="13">
        <f t="shared" si="136"/>
        <v>42499.731701388882</v>
      </c>
      <c r="T2886" s="13">
        <f t="shared" si="137"/>
        <v>42529.731701388882</v>
      </c>
    </row>
    <row r="2887" spans="1:20" ht="18.5" customHeight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8280</v>
      </c>
      <c r="O2887" t="s">
        <v>8284</v>
      </c>
      <c r="P2887">
        <f>ROUND(E2887/D2887*100,0)</f>
        <v>10</v>
      </c>
      <c r="Q2887">
        <f t="shared" si="135"/>
        <v>32.75</v>
      </c>
      <c r="S2887" s="13">
        <f t="shared" si="136"/>
        <v>42741.848379629635</v>
      </c>
      <c r="T2887" s="13">
        <f t="shared" si="137"/>
        <v>42783.875</v>
      </c>
    </row>
    <row r="2888" spans="1:20" ht="18.5" customHeight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8267</v>
      </c>
      <c r="O2888" t="s">
        <v>8301</v>
      </c>
      <c r="P2888">
        <f>ROUND(E2888/D2888*100,0)</f>
        <v>1</v>
      </c>
      <c r="Q2888">
        <f t="shared" si="135"/>
        <v>87</v>
      </c>
      <c r="S2888" s="13">
        <f t="shared" si="136"/>
        <v>42528.987696759257</v>
      </c>
      <c r="T2888" s="13">
        <f t="shared" si="137"/>
        <v>42558.987696759257</v>
      </c>
    </row>
    <row r="2889" spans="1:20" ht="18.5" customHeight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8280</v>
      </c>
      <c r="O2889" t="s">
        <v>8302</v>
      </c>
      <c r="P2889">
        <f>ROUND(E2889/D2889*100,0)</f>
        <v>104</v>
      </c>
      <c r="Q2889">
        <f t="shared" si="135"/>
        <v>21.67</v>
      </c>
      <c r="S2889" s="13">
        <f t="shared" si="136"/>
        <v>41716.717847222222</v>
      </c>
      <c r="T2889" s="13">
        <f t="shared" si="137"/>
        <v>41736.717847222222</v>
      </c>
    </row>
    <row r="2890" spans="1:20" ht="18.5" customHeight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8267</v>
      </c>
      <c r="O2890" t="s">
        <v>8269</v>
      </c>
      <c r="P2890">
        <f>ROUND(E2890/D2890*100,0)</f>
        <v>1</v>
      </c>
      <c r="Q2890">
        <f t="shared" si="135"/>
        <v>26</v>
      </c>
      <c r="S2890" s="13">
        <f t="shared" si="136"/>
        <v>42158.028310185182</v>
      </c>
      <c r="T2890" s="13">
        <f t="shared" si="137"/>
        <v>42186.028310185182</v>
      </c>
    </row>
    <row r="2891" spans="1:20" ht="18.5" customHeight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8286</v>
      </c>
      <c r="O2891" t="s">
        <v>8287</v>
      </c>
      <c r="P2891">
        <f>ROUND(E2891/D2891*100,0)</f>
        <v>3</v>
      </c>
      <c r="Q2891">
        <f t="shared" si="135"/>
        <v>28.89</v>
      </c>
      <c r="S2891" s="13">
        <f t="shared" si="136"/>
        <v>41842.031597222223</v>
      </c>
      <c r="T2891" s="13">
        <f t="shared" si="137"/>
        <v>41872.031597222223</v>
      </c>
    </row>
    <row r="2892" spans="1:20" ht="18.5" customHeight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8267</v>
      </c>
      <c r="O2892" t="s">
        <v>8277</v>
      </c>
      <c r="P2892">
        <f>ROUND(E2892/D2892*100,0)</f>
        <v>1</v>
      </c>
      <c r="Q2892">
        <f t="shared" si="135"/>
        <v>28.89</v>
      </c>
      <c r="S2892" s="13">
        <f t="shared" si="136"/>
        <v>41828.789942129632</v>
      </c>
      <c r="T2892" s="13">
        <f t="shared" si="137"/>
        <v>41863.789942129632</v>
      </c>
    </row>
    <row r="2893" spans="1:20" ht="18.5" customHeight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8270</v>
      </c>
      <c r="O2893" t="s">
        <v>8315</v>
      </c>
      <c r="P2893">
        <f>ROUND(E2893/D2893*100,0)</f>
        <v>52</v>
      </c>
      <c r="Q2893">
        <f t="shared" si="135"/>
        <v>17.329999999999998</v>
      </c>
      <c r="S2893" s="13">
        <f t="shared" si="136"/>
        <v>42072.790821759263</v>
      </c>
      <c r="T2893" s="13">
        <f t="shared" si="137"/>
        <v>42102.790821759263</v>
      </c>
    </row>
    <row r="2894" spans="1:20" ht="18.5" customHeight="1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8282</v>
      </c>
      <c r="O2894" t="s">
        <v>8285</v>
      </c>
      <c r="P2894">
        <f>ROUND(E2894/D2894*100,0)</f>
        <v>5</v>
      </c>
      <c r="Q2894">
        <f t="shared" si="135"/>
        <v>65</v>
      </c>
      <c r="S2894" s="13">
        <f t="shared" si="136"/>
        <v>41829.73715277778</v>
      </c>
      <c r="T2894" s="13">
        <f t="shared" si="137"/>
        <v>41852.716666666667</v>
      </c>
    </row>
    <row r="2895" spans="1:20" ht="18.5" customHeight="1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8282</v>
      </c>
      <c r="O2895" t="s">
        <v>8285</v>
      </c>
      <c r="P2895">
        <f>ROUND(E2895/D2895*100,0)</f>
        <v>33</v>
      </c>
      <c r="Q2895">
        <f t="shared" si="135"/>
        <v>37.14</v>
      </c>
      <c r="S2895" s="13">
        <f t="shared" si="136"/>
        <v>42056.1324537037</v>
      </c>
      <c r="T2895" s="13">
        <f t="shared" si="137"/>
        <v>42086.207638888889</v>
      </c>
    </row>
    <row r="2896" spans="1:20" ht="18.5" customHeight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8267</v>
      </c>
      <c r="O2896" t="s">
        <v>8301</v>
      </c>
      <c r="P2896">
        <f>ROUND(E2896/D2896*100,0)</f>
        <v>0</v>
      </c>
      <c r="Q2896">
        <f t="shared" si="135"/>
        <v>64.75</v>
      </c>
      <c r="S2896" s="13">
        <f t="shared" si="136"/>
        <v>42138.692627314813</v>
      </c>
      <c r="T2896" s="13">
        <f t="shared" si="137"/>
        <v>42168.692627314813</v>
      </c>
    </row>
    <row r="2897" spans="1:20" ht="18.5" customHeight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8282</v>
      </c>
      <c r="O2897" t="s">
        <v>8285</v>
      </c>
      <c r="P2897">
        <f>ROUND(E2897/D2897*100,0)</f>
        <v>52</v>
      </c>
      <c r="Q2897">
        <f t="shared" si="135"/>
        <v>32.25</v>
      </c>
      <c r="S2897" s="13">
        <f t="shared" si="136"/>
        <v>42800.753333333334</v>
      </c>
      <c r="T2897" s="13">
        <f t="shared" si="137"/>
        <v>42841.833333333328</v>
      </c>
    </row>
    <row r="2898" spans="1:20" ht="18.5" customHeight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8275</v>
      </c>
      <c r="O2898" t="s">
        <v>8293</v>
      </c>
      <c r="P2898">
        <f>ROUND(E2898/D2898*100,0)</f>
        <v>1</v>
      </c>
      <c r="Q2898">
        <f t="shared" si="135"/>
        <v>23.18</v>
      </c>
      <c r="S2898" s="13">
        <f t="shared" si="136"/>
        <v>41220.933124999996</v>
      </c>
      <c r="T2898" s="13">
        <f t="shared" si="137"/>
        <v>41250.933124999996</v>
      </c>
    </row>
    <row r="2899" spans="1:20" ht="18.5" customHeight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8278</v>
      </c>
      <c r="O2899" t="s">
        <v>8304</v>
      </c>
      <c r="P2899">
        <f>ROUND(E2899/D2899*100,0)</f>
        <v>10</v>
      </c>
      <c r="Q2899">
        <f t="shared" si="135"/>
        <v>42</v>
      </c>
      <c r="S2899" s="13">
        <f t="shared" si="136"/>
        <v>42317.954571759255</v>
      </c>
      <c r="T2899" s="13">
        <f t="shared" si="137"/>
        <v>42377.954571759255</v>
      </c>
    </row>
    <row r="2900" spans="1:20" ht="18.5" customHeight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8282</v>
      </c>
      <c r="O2900" t="s">
        <v>8285</v>
      </c>
      <c r="P2900">
        <f>ROUND(E2900/D2900*100,0)</f>
        <v>34</v>
      </c>
      <c r="Q2900">
        <f t="shared" si="135"/>
        <v>63</v>
      </c>
      <c r="S2900" s="13">
        <f t="shared" si="136"/>
        <v>42461.596273148149</v>
      </c>
      <c r="T2900" s="13">
        <f t="shared" si="137"/>
        <v>42491.596273148149</v>
      </c>
    </row>
    <row r="2901" spans="1:20" ht="18.5" customHeight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8282</v>
      </c>
      <c r="O2901" t="s">
        <v>8285</v>
      </c>
      <c r="P2901">
        <f>ROUND(E2901/D2901*100,0)</f>
        <v>100</v>
      </c>
      <c r="Q2901">
        <f t="shared" si="135"/>
        <v>31.38</v>
      </c>
      <c r="S2901" s="13">
        <f t="shared" si="136"/>
        <v>42075.807395833333</v>
      </c>
      <c r="T2901" s="13">
        <f t="shared" si="137"/>
        <v>42105.807395833333</v>
      </c>
    </row>
    <row r="2902" spans="1:20" ht="18.5" customHeight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8282</v>
      </c>
      <c r="O2902" t="s">
        <v>8285</v>
      </c>
      <c r="P2902">
        <f>ROUND(E2902/D2902*100,0)</f>
        <v>13</v>
      </c>
      <c r="Q2902">
        <f t="shared" si="135"/>
        <v>50.2</v>
      </c>
      <c r="S2902" s="13">
        <f t="shared" si="136"/>
        <v>42509.814108796301</v>
      </c>
      <c r="T2902" s="13">
        <f t="shared" si="137"/>
        <v>42539.814108796301</v>
      </c>
    </row>
    <row r="2903" spans="1:20" ht="18.5" customHeight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8280</v>
      </c>
      <c r="O2903" t="s">
        <v>8284</v>
      </c>
      <c r="P2903">
        <f>ROUND(E2903/D2903*100,0)</f>
        <v>5</v>
      </c>
      <c r="Q2903">
        <f t="shared" si="135"/>
        <v>83.33</v>
      </c>
      <c r="S2903" s="13">
        <f t="shared" si="136"/>
        <v>42239.441412037035</v>
      </c>
      <c r="T2903" s="13">
        <f t="shared" si="137"/>
        <v>42279.441412037035</v>
      </c>
    </row>
    <row r="2904" spans="1:20" ht="18.5" customHeight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8280</v>
      </c>
      <c r="O2904" t="s">
        <v>8284</v>
      </c>
      <c r="P2904">
        <f>ROUND(E2904/D2904*100,0)</f>
        <v>1</v>
      </c>
      <c r="Q2904">
        <f t="shared" si="135"/>
        <v>125</v>
      </c>
      <c r="S2904" s="13">
        <f t="shared" si="136"/>
        <v>42106.666018518517</v>
      </c>
      <c r="T2904" s="13">
        <f t="shared" si="137"/>
        <v>42155.395138888889</v>
      </c>
    </row>
    <row r="2905" spans="1:20" ht="18.5" customHeight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8280</v>
      </c>
      <c r="O2905" t="s">
        <v>8284</v>
      </c>
      <c r="P2905">
        <f>ROUND(E2905/D2905*100,0)</f>
        <v>25</v>
      </c>
      <c r="Q2905">
        <f t="shared" si="135"/>
        <v>50</v>
      </c>
      <c r="S2905" s="13">
        <f t="shared" si="136"/>
        <v>42297.110300925924</v>
      </c>
      <c r="T2905" s="13">
        <f t="shared" si="137"/>
        <v>42316.5</v>
      </c>
    </row>
    <row r="2906" spans="1:20" ht="18.5" customHeight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8280</v>
      </c>
      <c r="O2906" t="s">
        <v>8298</v>
      </c>
      <c r="P2906">
        <f>ROUND(E2906/D2906*100,0)</f>
        <v>0</v>
      </c>
      <c r="Q2906">
        <f t="shared" si="135"/>
        <v>250</v>
      </c>
      <c r="S2906" s="13">
        <f t="shared" si="136"/>
        <v>41466.552314814813</v>
      </c>
      <c r="T2906" s="13">
        <f t="shared" si="137"/>
        <v>41496.552314814813</v>
      </c>
    </row>
    <row r="2907" spans="1:20" ht="18.5" customHeight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8267</v>
      </c>
      <c r="O2907" t="s">
        <v>8301</v>
      </c>
      <c r="P2907">
        <f>ROUND(E2907/D2907*100,0)</f>
        <v>3</v>
      </c>
      <c r="Q2907">
        <f t="shared" si="135"/>
        <v>250</v>
      </c>
      <c r="S2907" s="13">
        <f t="shared" si="136"/>
        <v>41946.232175925928</v>
      </c>
      <c r="T2907" s="13">
        <f t="shared" si="137"/>
        <v>41976.232175925921</v>
      </c>
    </row>
    <row r="2908" spans="1:20" ht="18.5" customHeight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8267</v>
      </c>
      <c r="O2908" t="s">
        <v>8269</v>
      </c>
      <c r="P2908">
        <f>ROUND(E2908/D2908*100,0)</f>
        <v>0</v>
      </c>
      <c r="Q2908">
        <f t="shared" si="135"/>
        <v>250</v>
      </c>
      <c r="S2908" s="13">
        <f t="shared" si="136"/>
        <v>42702.809201388889</v>
      </c>
      <c r="T2908" s="13">
        <f t="shared" si="137"/>
        <v>42732.809201388889</v>
      </c>
    </row>
    <row r="2909" spans="1:20" ht="18.5" customHeight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8305</v>
      </c>
      <c r="O2909" t="s">
        <v>8306</v>
      </c>
      <c r="P2909">
        <f>ROUND(E2909/D2909*100,0)</f>
        <v>0</v>
      </c>
      <c r="Q2909">
        <f t="shared" si="135"/>
        <v>250</v>
      </c>
      <c r="S2909" s="13">
        <f t="shared" si="136"/>
        <v>42579.708437499998</v>
      </c>
      <c r="T2909" s="13">
        <f t="shared" si="137"/>
        <v>42609.708437499998</v>
      </c>
    </row>
    <row r="2910" spans="1:20" ht="18.5" customHeight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8278</v>
      </c>
      <c r="O2910" t="s">
        <v>8304</v>
      </c>
      <c r="P2910">
        <f>ROUND(E2910/D2910*100,0)</f>
        <v>0</v>
      </c>
      <c r="Q2910">
        <f t="shared" si="135"/>
        <v>62.5</v>
      </c>
      <c r="S2910" s="13">
        <f t="shared" si="136"/>
        <v>42449.341678240744</v>
      </c>
      <c r="T2910" s="13">
        <f t="shared" si="137"/>
        <v>42509.341678240744</v>
      </c>
    </row>
    <row r="2911" spans="1:20" ht="18.5" customHeight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8282</v>
      </c>
      <c r="O2911" t="s">
        <v>8294</v>
      </c>
      <c r="P2911">
        <f>ROUND(E2911/D2911*100,0)</f>
        <v>25</v>
      </c>
      <c r="Q2911">
        <f t="shared" si="135"/>
        <v>41.67</v>
      </c>
      <c r="S2911" s="13">
        <f t="shared" si="136"/>
        <v>42242.988680555558</v>
      </c>
      <c r="T2911" s="13">
        <f t="shared" si="137"/>
        <v>42272.988680555558</v>
      </c>
    </row>
    <row r="2912" spans="1:20" ht="18.5" customHeight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8282</v>
      </c>
      <c r="O2912" t="s">
        <v>8285</v>
      </c>
      <c r="P2912">
        <f>ROUND(E2912/D2912*100,0)</f>
        <v>100</v>
      </c>
      <c r="Q2912">
        <f t="shared" si="135"/>
        <v>27.78</v>
      </c>
      <c r="S2912" s="13">
        <f t="shared" si="136"/>
        <v>42437.398680555561</v>
      </c>
      <c r="T2912" s="13">
        <f t="shared" si="137"/>
        <v>42465.35701388889</v>
      </c>
    </row>
    <row r="2913" spans="1:20" ht="18.5" customHeight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8282</v>
      </c>
      <c r="O2913" t="s">
        <v>8285</v>
      </c>
      <c r="P2913">
        <f>ROUND(E2913/D2913*100,0)</f>
        <v>100</v>
      </c>
      <c r="Q2913">
        <f t="shared" si="135"/>
        <v>31.25</v>
      </c>
      <c r="S2913" s="13">
        <f t="shared" si="136"/>
        <v>42124.841111111105</v>
      </c>
      <c r="T2913" s="13">
        <f t="shared" si="137"/>
        <v>42154.841111111105</v>
      </c>
    </row>
    <row r="2914" spans="1:20" ht="18.5" customHeight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8282</v>
      </c>
      <c r="O2914" t="s">
        <v>8285</v>
      </c>
      <c r="P2914">
        <f>ROUND(E2914/D2914*100,0)</f>
        <v>100</v>
      </c>
      <c r="Q2914">
        <f t="shared" si="135"/>
        <v>11.36</v>
      </c>
      <c r="S2914" s="13">
        <f t="shared" si="136"/>
        <v>41971.881076388891</v>
      </c>
      <c r="T2914" s="13">
        <f t="shared" si="137"/>
        <v>41996.881076388891</v>
      </c>
    </row>
    <row r="2915" spans="1:20" ht="18.5" customHeight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8282</v>
      </c>
      <c r="O2915" t="s">
        <v>8285</v>
      </c>
      <c r="P2915">
        <f>ROUND(E2915/D2915*100,0)</f>
        <v>5</v>
      </c>
      <c r="Q2915">
        <f t="shared" si="135"/>
        <v>62.5</v>
      </c>
      <c r="S2915" s="13">
        <f t="shared" si="136"/>
        <v>42151.237685185188</v>
      </c>
      <c r="T2915" s="13">
        <f t="shared" si="137"/>
        <v>42211.237685185188</v>
      </c>
    </row>
    <row r="2916" spans="1:20" ht="18.5" customHeight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8282</v>
      </c>
      <c r="O2916" t="s">
        <v>8285</v>
      </c>
      <c r="P2916">
        <f>ROUND(E2916/D2916*100,0)</f>
        <v>3</v>
      </c>
      <c r="Q2916">
        <f t="shared" si="135"/>
        <v>35.71</v>
      </c>
      <c r="S2916" s="13">
        <f t="shared" si="136"/>
        <v>41866.640648148146</v>
      </c>
      <c r="T2916" s="13">
        <f t="shared" si="137"/>
        <v>41898.125</v>
      </c>
    </row>
    <row r="2917" spans="1:20" ht="18.5" customHeight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8267</v>
      </c>
      <c r="O2917" t="s">
        <v>8301</v>
      </c>
      <c r="P2917">
        <f>ROUND(E2917/D2917*100,0)</f>
        <v>1</v>
      </c>
      <c r="Q2917">
        <f t="shared" si="135"/>
        <v>49</v>
      </c>
      <c r="S2917" s="13">
        <f t="shared" si="136"/>
        <v>42348.9215625</v>
      </c>
      <c r="T2917" s="13">
        <f t="shared" si="137"/>
        <v>42385.458333333328</v>
      </c>
    </row>
    <row r="2918" spans="1:20" ht="18.5" customHeight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8275</v>
      </c>
      <c r="O2918" t="s">
        <v>8293</v>
      </c>
      <c r="P2918">
        <f>ROUND(E2918/D2918*100,0)</f>
        <v>2</v>
      </c>
      <c r="Q2918">
        <f t="shared" si="135"/>
        <v>16.2</v>
      </c>
      <c r="S2918" s="13">
        <f t="shared" si="136"/>
        <v>42479.22210648148</v>
      </c>
      <c r="T2918" s="13">
        <f t="shared" si="137"/>
        <v>42539.22210648148</v>
      </c>
    </row>
    <row r="2919" spans="1:20" ht="18.5" customHeight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8286</v>
      </c>
      <c r="O2919" t="s">
        <v>8313</v>
      </c>
      <c r="P2919">
        <f>ROUND(E2919/D2919*100,0)</f>
        <v>3</v>
      </c>
      <c r="Q2919">
        <f t="shared" si="135"/>
        <v>30.13</v>
      </c>
      <c r="S2919" s="13">
        <f t="shared" si="136"/>
        <v>41409.040011574078</v>
      </c>
      <c r="T2919" s="13">
        <f t="shared" si="137"/>
        <v>41467.910416666666</v>
      </c>
    </row>
    <row r="2920" spans="1:20" ht="18.5" customHeight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8270</v>
      </c>
      <c r="O2920" t="s">
        <v>8307</v>
      </c>
      <c r="P2920">
        <f>ROUND(E2920/D2920*100,0)</f>
        <v>2</v>
      </c>
      <c r="Q2920">
        <f t="shared" si="135"/>
        <v>48.2</v>
      </c>
      <c r="S2920" s="13">
        <f t="shared" si="136"/>
        <v>42032.510243055556</v>
      </c>
      <c r="T2920" s="13">
        <f t="shared" si="137"/>
        <v>42057.510243055556</v>
      </c>
    </row>
    <row r="2921" spans="1:20" ht="18.5" customHeight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8282</v>
      </c>
      <c r="O2921" t="s">
        <v>8285</v>
      </c>
      <c r="P2921">
        <f>ROUND(E2921/D2921*100,0)</f>
        <v>110</v>
      </c>
      <c r="Q2921">
        <f t="shared" si="135"/>
        <v>20.079999999999998</v>
      </c>
      <c r="S2921" s="13">
        <f t="shared" si="136"/>
        <v>42142.514016203699</v>
      </c>
      <c r="T2921" s="13">
        <f t="shared" si="137"/>
        <v>42155.958333333328</v>
      </c>
    </row>
    <row r="2922" spans="1:20" ht="18.5" customHeight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8267</v>
      </c>
      <c r="O2922" t="s">
        <v>8269</v>
      </c>
      <c r="P2922">
        <f>ROUND(E2922/D2922*100,0)</f>
        <v>3</v>
      </c>
      <c r="Q2922">
        <f t="shared" si="135"/>
        <v>40</v>
      </c>
      <c r="S2922" s="13">
        <f t="shared" si="136"/>
        <v>42303.878414351857</v>
      </c>
      <c r="T2922" s="13">
        <f t="shared" si="137"/>
        <v>42333.920081018514</v>
      </c>
    </row>
    <row r="2923" spans="1:20" ht="18.5" customHeight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8282</v>
      </c>
      <c r="O2923" t="s">
        <v>8285</v>
      </c>
      <c r="P2923">
        <f>ROUND(E2923/D2923*100,0)</f>
        <v>5</v>
      </c>
      <c r="Q2923">
        <f t="shared" si="135"/>
        <v>30</v>
      </c>
      <c r="S2923" s="13">
        <f t="shared" si="136"/>
        <v>42122.732499999998</v>
      </c>
      <c r="T2923" s="13">
        <f t="shared" si="137"/>
        <v>42155.732638888891</v>
      </c>
    </row>
    <row r="2924" spans="1:20" ht="18.5" customHeight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8267</v>
      </c>
      <c r="O2924" t="s">
        <v>8277</v>
      </c>
      <c r="P2924">
        <f>ROUND(E2924/D2924*100,0)</f>
        <v>47</v>
      </c>
      <c r="Q2924">
        <f t="shared" si="135"/>
        <v>29.63</v>
      </c>
      <c r="S2924" s="13">
        <f t="shared" si="136"/>
        <v>42113.875567129624</v>
      </c>
      <c r="T2924" s="13">
        <f t="shared" si="137"/>
        <v>42143.875567129624</v>
      </c>
    </row>
    <row r="2925" spans="1:20" ht="18.5" customHeight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8272</v>
      </c>
      <c r="O2925" t="s">
        <v>8312</v>
      </c>
      <c r="P2925">
        <f>ROUND(E2925/D2925*100,0)</f>
        <v>1</v>
      </c>
      <c r="Q2925">
        <f t="shared" si="135"/>
        <v>33.71</v>
      </c>
      <c r="S2925" s="13">
        <f t="shared" si="136"/>
        <v>41926.482731481483</v>
      </c>
      <c r="T2925" s="13">
        <f t="shared" si="137"/>
        <v>41956.524398148147</v>
      </c>
    </row>
    <row r="2926" spans="1:20" ht="18.5" customHeight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8275</v>
      </c>
      <c r="O2926" t="s">
        <v>8293</v>
      </c>
      <c r="P2926">
        <f>ROUND(E2926/D2926*100,0)</f>
        <v>12</v>
      </c>
      <c r="Q2926">
        <f t="shared" si="135"/>
        <v>19.670000000000002</v>
      </c>
      <c r="S2926" s="13">
        <f t="shared" si="136"/>
        <v>42409.024305555555</v>
      </c>
      <c r="T2926" s="13">
        <f t="shared" si="137"/>
        <v>42439.024305555555</v>
      </c>
    </row>
    <row r="2927" spans="1:20" ht="18.5" customHeight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8270</v>
      </c>
      <c r="O2927" t="s">
        <v>8311</v>
      </c>
      <c r="P2927">
        <f>ROUND(E2927/D2927*100,0)</f>
        <v>5</v>
      </c>
      <c r="Q2927">
        <f t="shared" si="135"/>
        <v>39.17</v>
      </c>
      <c r="S2927" s="13">
        <f t="shared" si="136"/>
        <v>41642.751458333332</v>
      </c>
      <c r="T2927" s="13">
        <f t="shared" si="137"/>
        <v>41672.751458333332</v>
      </c>
    </row>
    <row r="2928" spans="1:20" ht="18.5" customHeight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8267</v>
      </c>
      <c r="O2928" t="s">
        <v>8269</v>
      </c>
      <c r="P2928">
        <f>ROUND(E2928/D2928*100,0)</f>
        <v>6</v>
      </c>
      <c r="Q2928">
        <f t="shared" si="135"/>
        <v>29.25</v>
      </c>
      <c r="S2928" s="13">
        <f t="shared" si="136"/>
        <v>41977.040185185186</v>
      </c>
      <c r="T2928" s="13">
        <f t="shared" si="137"/>
        <v>41985.299305555556</v>
      </c>
    </row>
    <row r="2929" spans="1:20" ht="18.5" customHeight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8270</v>
      </c>
      <c r="O2929" t="s">
        <v>8315</v>
      </c>
      <c r="P2929">
        <f>ROUND(E2929/D2929*100,0)</f>
        <v>12</v>
      </c>
      <c r="Q2929">
        <f t="shared" si="135"/>
        <v>39</v>
      </c>
      <c r="S2929" s="13">
        <f t="shared" si="136"/>
        <v>42639.441932870366</v>
      </c>
      <c r="T2929" s="13">
        <f t="shared" si="137"/>
        <v>42653.441932870366</v>
      </c>
    </row>
    <row r="2930" spans="1:20" ht="18.5" customHeight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8282</v>
      </c>
      <c r="O2930" t="s">
        <v>8285</v>
      </c>
      <c r="P2930">
        <f>ROUND(E2930/D2930*100,0)</f>
        <v>104</v>
      </c>
      <c r="Q2930">
        <f t="shared" si="135"/>
        <v>26</v>
      </c>
      <c r="S2930" s="13">
        <f t="shared" si="136"/>
        <v>42665.451736111107</v>
      </c>
      <c r="T2930" s="13">
        <f t="shared" si="137"/>
        <v>42725.493402777778</v>
      </c>
    </row>
    <row r="2931" spans="1:20" ht="18.5" customHeight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8267</v>
      </c>
      <c r="O2931" t="s">
        <v>8269</v>
      </c>
      <c r="P2931">
        <f>ROUND(E2931/D2931*100,0)</f>
        <v>2</v>
      </c>
      <c r="Q2931">
        <f t="shared" si="135"/>
        <v>33.29</v>
      </c>
      <c r="S2931" s="13">
        <f t="shared" si="136"/>
        <v>42660.552465277782</v>
      </c>
      <c r="T2931" s="13">
        <f t="shared" si="137"/>
        <v>42691.594131944439</v>
      </c>
    </row>
    <row r="2932" spans="1:20" ht="18.5" customHeight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8278</v>
      </c>
      <c r="O2932" t="s">
        <v>8304</v>
      </c>
      <c r="P2932">
        <f>ROUND(E2932/D2932*100,0)</f>
        <v>4</v>
      </c>
      <c r="Q2932">
        <f t="shared" si="135"/>
        <v>29.13</v>
      </c>
      <c r="S2932" s="13">
        <f t="shared" si="136"/>
        <v>42042.676226851851</v>
      </c>
      <c r="T2932" s="13">
        <f t="shared" si="137"/>
        <v>42094.551388888889</v>
      </c>
    </row>
    <row r="2933" spans="1:20" ht="18.5" customHeight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8280</v>
      </c>
      <c r="O2933" t="s">
        <v>8298</v>
      </c>
      <c r="P2933">
        <f>ROUND(E2933/D2933*100,0)</f>
        <v>1</v>
      </c>
      <c r="Q2933">
        <f t="shared" si="135"/>
        <v>57.5</v>
      </c>
      <c r="S2933" s="13">
        <f t="shared" si="136"/>
        <v>40956.553530092591</v>
      </c>
      <c r="T2933" s="13">
        <f t="shared" si="137"/>
        <v>40986.511863425927</v>
      </c>
    </row>
    <row r="2934" spans="1:20" ht="18.5" customHeight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8282</v>
      </c>
      <c r="O2934" t="s">
        <v>8285</v>
      </c>
      <c r="P2934">
        <f>ROUND(E2934/D2934*100,0)</f>
        <v>153</v>
      </c>
      <c r="Q2934">
        <f t="shared" si="135"/>
        <v>13.53</v>
      </c>
      <c r="S2934" s="13">
        <f t="shared" si="136"/>
        <v>42328.727141203708</v>
      </c>
      <c r="T2934" s="13">
        <f t="shared" si="137"/>
        <v>42358.499305555553</v>
      </c>
    </row>
    <row r="2935" spans="1:20" ht="18.5" customHeight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8267</v>
      </c>
      <c r="O2935" t="s">
        <v>8269</v>
      </c>
      <c r="P2935">
        <f>ROUND(E2935/D2935*100,0)</f>
        <v>0</v>
      </c>
      <c r="Q2935">
        <f t="shared" si="135"/>
        <v>45.2</v>
      </c>
      <c r="S2935" s="13">
        <f t="shared" si="136"/>
        <v>42111.709027777775</v>
      </c>
      <c r="T2935" s="13">
        <f t="shared" si="137"/>
        <v>42156.709027777775</v>
      </c>
    </row>
    <row r="2936" spans="1:20" ht="18.5" customHeight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8286</v>
      </c>
      <c r="O2936" t="s">
        <v>8289</v>
      </c>
      <c r="P2936">
        <f>ROUND(E2936/D2936*100,0)</f>
        <v>6</v>
      </c>
      <c r="Q2936">
        <f t="shared" si="135"/>
        <v>28.13</v>
      </c>
      <c r="S2936" s="13">
        <f t="shared" si="136"/>
        <v>41922.783229166671</v>
      </c>
      <c r="T2936" s="13">
        <f t="shared" si="137"/>
        <v>41952.824895833335</v>
      </c>
    </row>
    <row r="2937" spans="1:20" ht="18.5" customHeight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8275</v>
      </c>
      <c r="O2937" t="s">
        <v>8293</v>
      </c>
      <c r="P2937">
        <f>ROUND(E2937/D2937*100,0)</f>
        <v>11</v>
      </c>
      <c r="Q2937">
        <f t="shared" si="135"/>
        <v>45</v>
      </c>
      <c r="S2937" s="13">
        <f t="shared" si="136"/>
        <v>40332.886712962965</v>
      </c>
      <c r="T2937" s="13">
        <f t="shared" si="137"/>
        <v>40380.791666666664</v>
      </c>
    </row>
    <row r="2938" spans="1:20" ht="18.5" customHeight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8282</v>
      </c>
      <c r="O2938" t="s">
        <v>8285</v>
      </c>
      <c r="P2938">
        <f>ROUND(E2938/D2938*100,0)</f>
        <v>23</v>
      </c>
      <c r="Q2938">
        <f t="shared" si="135"/>
        <v>18.75</v>
      </c>
      <c r="S2938" s="13">
        <f t="shared" si="136"/>
        <v>42800.720127314817</v>
      </c>
      <c r="T2938" s="13">
        <f t="shared" si="137"/>
        <v>42821.678460648152</v>
      </c>
    </row>
    <row r="2939" spans="1:20" ht="18.5" customHeight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8282</v>
      </c>
      <c r="O2939" t="s">
        <v>8285</v>
      </c>
      <c r="P2939">
        <f>ROUND(E2939/D2939*100,0)</f>
        <v>225</v>
      </c>
      <c r="Q2939">
        <f t="shared" si="135"/>
        <v>75</v>
      </c>
      <c r="S2939" s="13">
        <f t="shared" si="136"/>
        <v>42503.740868055553</v>
      </c>
      <c r="T2939" s="13">
        <f t="shared" si="137"/>
        <v>42517.740868055553</v>
      </c>
    </row>
    <row r="2940" spans="1:20" ht="18.5" customHeight="1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8282</v>
      </c>
      <c r="O2940" t="s">
        <v>8285</v>
      </c>
      <c r="P2940">
        <f>ROUND(E2940/D2940*100,0)</f>
        <v>38</v>
      </c>
      <c r="Q2940">
        <f t="shared" si="135"/>
        <v>56.25</v>
      </c>
      <c r="S2940" s="13">
        <f t="shared" si="136"/>
        <v>42074.219699074078</v>
      </c>
      <c r="T2940" s="13">
        <f t="shared" si="137"/>
        <v>42104.208333333328</v>
      </c>
    </row>
    <row r="2941" spans="1:20" ht="18.5" customHeight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8267</v>
      </c>
      <c r="O2941" t="s">
        <v>8301</v>
      </c>
      <c r="P2941">
        <f>ROUND(E2941/D2941*100,0)</f>
        <v>4</v>
      </c>
      <c r="Q2941">
        <f t="shared" si="135"/>
        <v>24.78</v>
      </c>
      <c r="S2941" s="13">
        <f t="shared" si="136"/>
        <v>42377.554756944446</v>
      </c>
      <c r="T2941" s="13">
        <f t="shared" si="137"/>
        <v>42408.542361111111</v>
      </c>
    </row>
    <row r="2942" spans="1:20" ht="18.5" customHeight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8270</v>
      </c>
      <c r="O2942" t="s">
        <v>8308</v>
      </c>
      <c r="P2942">
        <f>ROUND(E2942/D2942*100,0)</f>
        <v>2</v>
      </c>
      <c r="Q2942">
        <f t="shared" si="135"/>
        <v>74.33</v>
      </c>
      <c r="S2942" s="13">
        <f t="shared" si="136"/>
        <v>42786.000023148154</v>
      </c>
      <c r="T2942" s="13">
        <f t="shared" si="137"/>
        <v>42826.165972222225</v>
      </c>
    </row>
    <row r="2943" spans="1:20" ht="18.5" customHeight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8267</v>
      </c>
      <c r="O2943" t="s">
        <v>8269</v>
      </c>
      <c r="P2943">
        <f>ROUND(E2943/D2943*100,0)</f>
        <v>0</v>
      </c>
      <c r="Q2943">
        <f t="shared" si="135"/>
        <v>55</v>
      </c>
      <c r="S2943" s="13">
        <f t="shared" si="136"/>
        <v>42561.829421296294</v>
      </c>
      <c r="T2943" s="13">
        <f t="shared" si="137"/>
        <v>42618.124305555553</v>
      </c>
    </row>
    <row r="2944" spans="1:20" ht="18.5" customHeight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8286</v>
      </c>
      <c r="O2944" t="s">
        <v>8289</v>
      </c>
      <c r="P2944">
        <f>ROUND(E2944/D2944*100,0)</f>
        <v>4</v>
      </c>
      <c r="Q2944">
        <f t="shared" si="135"/>
        <v>54</v>
      </c>
      <c r="S2944" s="13">
        <f t="shared" si="136"/>
        <v>42806.863946759258</v>
      </c>
      <c r="T2944" s="13">
        <f t="shared" si="137"/>
        <v>42836.863946759258</v>
      </c>
    </row>
    <row r="2945" spans="1:20" ht="18.5" customHeight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8282</v>
      </c>
      <c r="O2945" t="s">
        <v>8294</v>
      </c>
      <c r="P2945">
        <f>ROUND(E2945/D2945*100,0)</f>
        <v>7</v>
      </c>
      <c r="Q2945">
        <f t="shared" si="135"/>
        <v>108</v>
      </c>
      <c r="S2945" s="13">
        <f t="shared" si="136"/>
        <v>42053.672824074078</v>
      </c>
      <c r="T2945" s="13">
        <f t="shared" si="137"/>
        <v>42113.631157407406</v>
      </c>
    </row>
    <row r="2946" spans="1:20" ht="18.5" customHeight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8282</v>
      </c>
      <c r="O2946" t="s">
        <v>8285</v>
      </c>
      <c r="P2946">
        <f>ROUND(E2946/D2946*100,0)</f>
        <v>11</v>
      </c>
      <c r="Q2946">
        <f t="shared" si="135"/>
        <v>72</v>
      </c>
      <c r="S2946" s="13">
        <f t="shared" si="136"/>
        <v>41990.612546296295</v>
      </c>
      <c r="T2946" s="13">
        <f t="shared" si="137"/>
        <v>42020.434722222228</v>
      </c>
    </row>
    <row r="2947" spans="1:20" ht="18.5" customHeight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8280</v>
      </c>
      <c r="O2947" t="s">
        <v>8298</v>
      </c>
      <c r="P2947">
        <f>ROUND(E2947/D2947*100,0)</f>
        <v>0</v>
      </c>
      <c r="Q2947">
        <f t="shared" ref="Q2947:Q3010" si="138">IFERROR(ROUND(E2947/L2947,2),0)</f>
        <v>71.67</v>
      </c>
      <c r="S2947" s="13">
        <f t="shared" ref="S2947:S3010" si="139">(((J2947/60)/60)/24)+DATE(1970,1,1)</f>
        <v>40882.481666666667</v>
      </c>
      <c r="T2947" s="13">
        <f t="shared" ref="T2947:T3010" si="140">(((I2947/60)/60)/24)+DATE(1970,1,1)</f>
        <v>40913.481249999997</v>
      </c>
    </row>
    <row r="2948" spans="1:20" ht="18.5" customHeight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8280</v>
      </c>
      <c r="O2948" t="s">
        <v>8298</v>
      </c>
      <c r="P2948">
        <f>ROUND(E2948/D2948*100,0)</f>
        <v>3</v>
      </c>
      <c r="Q2948">
        <f t="shared" si="138"/>
        <v>53.75</v>
      </c>
      <c r="S2948" s="13">
        <f t="shared" si="139"/>
        <v>40247.886006944449</v>
      </c>
      <c r="T2948" s="13">
        <f t="shared" si="140"/>
        <v>40306.927777777775</v>
      </c>
    </row>
    <row r="2949" spans="1:20" ht="18.5" customHeight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8282</v>
      </c>
      <c r="O2949" t="s">
        <v>8285</v>
      </c>
      <c r="P2949">
        <f>ROUND(E2949/D2949*100,0)</f>
        <v>7</v>
      </c>
      <c r="Q2949">
        <f t="shared" si="138"/>
        <v>30.71</v>
      </c>
      <c r="S2949" s="13">
        <f t="shared" si="139"/>
        <v>42768.97084490741</v>
      </c>
      <c r="T2949" s="13">
        <f t="shared" si="140"/>
        <v>42789.041666666672</v>
      </c>
    </row>
    <row r="2950" spans="1:20" ht="18.5" customHeight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8282</v>
      </c>
      <c r="O2950" t="s">
        <v>8285</v>
      </c>
      <c r="P2950">
        <f>ROUND(E2950/D2950*100,0)</f>
        <v>11</v>
      </c>
      <c r="Q2950">
        <f t="shared" si="138"/>
        <v>26.75</v>
      </c>
      <c r="S2950" s="13">
        <f t="shared" si="139"/>
        <v>41975.642974537041</v>
      </c>
      <c r="T2950" s="13">
        <f t="shared" si="140"/>
        <v>42035.642974537041</v>
      </c>
    </row>
    <row r="2951" spans="1:20" ht="18.5" customHeight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8267</v>
      </c>
      <c r="O2951" t="s">
        <v>8269</v>
      </c>
      <c r="P2951">
        <f>ROUND(E2951/D2951*100,0)</f>
        <v>4</v>
      </c>
      <c r="Q2951">
        <f t="shared" si="138"/>
        <v>30.29</v>
      </c>
      <c r="S2951" s="13">
        <f t="shared" si="139"/>
        <v>42538.75680555556</v>
      </c>
      <c r="T2951" s="13">
        <f t="shared" si="140"/>
        <v>42563.785416666666</v>
      </c>
    </row>
    <row r="2952" spans="1:20" ht="18.5" customHeight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8305</v>
      </c>
      <c r="O2952" t="s">
        <v>8306</v>
      </c>
      <c r="P2952">
        <f>ROUND(E2952/D2952*100,0)</f>
        <v>1</v>
      </c>
      <c r="Q2952">
        <f t="shared" si="138"/>
        <v>53</v>
      </c>
      <c r="S2952" s="13">
        <f t="shared" si="139"/>
        <v>42598.053113425922</v>
      </c>
      <c r="T2952" s="13">
        <f t="shared" si="140"/>
        <v>42638.053113425922</v>
      </c>
    </row>
    <row r="2953" spans="1:20" ht="18.5" customHeight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8275</v>
      </c>
      <c r="O2953" t="s">
        <v>8303</v>
      </c>
      <c r="P2953">
        <f>ROUND(E2953/D2953*100,0)</f>
        <v>1</v>
      </c>
      <c r="Q2953">
        <f t="shared" si="138"/>
        <v>16.309999999999999</v>
      </c>
      <c r="S2953" s="13">
        <f t="shared" si="139"/>
        <v>42155.129652777774</v>
      </c>
      <c r="T2953" s="13">
        <f t="shared" si="140"/>
        <v>42185.129652777774</v>
      </c>
    </row>
    <row r="2954" spans="1:20" ht="18.5" customHeight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8282</v>
      </c>
      <c r="O2954" t="s">
        <v>8285</v>
      </c>
      <c r="P2954">
        <f>ROUND(E2954/D2954*100,0)</f>
        <v>7</v>
      </c>
      <c r="Q2954">
        <f t="shared" si="138"/>
        <v>35.17</v>
      </c>
      <c r="S2954" s="13">
        <f t="shared" si="139"/>
        <v>42601.854699074072</v>
      </c>
      <c r="T2954" s="13">
        <f t="shared" si="140"/>
        <v>42611.163194444445</v>
      </c>
    </row>
    <row r="2955" spans="1:20" ht="18.5" customHeight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8282</v>
      </c>
      <c r="O2955" t="s">
        <v>8285</v>
      </c>
      <c r="P2955">
        <f>ROUND(E2955/D2955*100,0)</f>
        <v>21</v>
      </c>
      <c r="Q2955">
        <f t="shared" si="138"/>
        <v>26.38</v>
      </c>
      <c r="S2955" s="13">
        <f t="shared" si="139"/>
        <v>41981.067523148144</v>
      </c>
      <c r="T2955" s="13">
        <f t="shared" si="140"/>
        <v>42041.067523148144</v>
      </c>
    </row>
    <row r="2956" spans="1:20" ht="18.5" customHeight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8286</v>
      </c>
      <c r="O2956" t="s">
        <v>8313</v>
      </c>
      <c r="P2956">
        <f>ROUND(E2956/D2956*100,0)</f>
        <v>3</v>
      </c>
      <c r="Q2956">
        <f t="shared" si="138"/>
        <v>35</v>
      </c>
      <c r="S2956" s="13">
        <f t="shared" si="139"/>
        <v>41583.135405092595</v>
      </c>
      <c r="T2956" s="13">
        <f t="shared" si="140"/>
        <v>41623.135405092595</v>
      </c>
    </row>
    <row r="2957" spans="1:20" ht="18.5" customHeight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8278</v>
      </c>
      <c r="O2957" t="s">
        <v>8316</v>
      </c>
      <c r="P2957">
        <f>ROUND(E2957/D2957*100,0)</f>
        <v>2</v>
      </c>
      <c r="Q2957">
        <f t="shared" si="138"/>
        <v>52.5</v>
      </c>
      <c r="S2957" s="13">
        <f t="shared" si="139"/>
        <v>41854.389780092592</v>
      </c>
      <c r="T2957" s="13">
        <f t="shared" si="140"/>
        <v>41871.389780092592</v>
      </c>
    </row>
    <row r="2958" spans="1:20" ht="18.5" customHeight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8280</v>
      </c>
      <c r="O2958" t="s">
        <v>8302</v>
      </c>
      <c r="P2958">
        <f>ROUND(E2958/D2958*100,0)</f>
        <v>103</v>
      </c>
      <c r="Q2958">
        <f t="shared" si="138"/>
        <v>15.77</v>
      </c>
      <c r="S2958" s="13">
        <f t="shared" si="139"/>
        <v>42042.615613425922</v>
      </c>
      <c r="T2958" s="13">
        <f t="shared" si="140"/>
        <v>42057.479166666672</v>
      </c>
    </row>
    <row r="2959" spans="1:20" ht="18.5" customHeight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8280</v>
      </c>
      <c r="O2959" t="s">
        <v>8298</v>
      </c>
      <c r="P2959">
        <f>ROUND(E2959/D2959*100,0)</f>
        <v>1</v>
      </c>
      <c r="Q2959">
        <f t="shared" si="138"/>
        <v>68.33</v>
      </c>
      <c r="S2959" s="13">
        <f t="shared" si="139"/>
        <v>42738.615289351852</v>
      </c>
      <c r="T2959" s="13">
        <f t="shared" si="140"/>
        <v>42768.615289351852</v>
      </c>
    </row>
    <row r="2960" spans="1:20" ht="18.5" customHeight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8267</v>
      </c>
      <c r="O2960" t="s">
        <v>8269</v>
      </c>
      <c r="P2960">
        <f>ROUND(E2960/D2960*100,0)</f>
        <v>0</v>
      </c>
      <c r="Q2960">
        <f t="shared" si="138"/>
        <v>68.33</v>
      </c>
      <c r="S2960" s="13">
        <f t="shared" si="139"/>
        <v>41838.840474537035</v>
      </c>
      <c r="T2960" s="13">
        <f t="shared" si="140"/>
        <v>41883.840474537035</v>
      </c>
    </row>
    <row r="2961" spans="1:20" ht="18.5" customHeight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8286</v>
      </c>
      <c r="O2961" t="s">
        <v>8287</v>
      </c>
      <c r="P2961">
        <f>ROUND(E2961/D2961*100,0)</f>
        <v>41</v>
      </c>
      <c r="Q2961">
        <f t="shared" si="138"/>
        <v>29.29</v>
      </c>
      <c r="S2961" s="13">
        <f t="shared" si="139"/>
        <v>42603.870520833334</v>
      </c>
      <c r="T2961" s="13">
        <f t="shared" si="140"/>
        <v>42628.870520833334</v>
      </c>
    </row>
    <row r="2962" spans="1:20" ht="18.5" customHeight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8270</v>
      </c>
      <c r="O2962" t="s">
        <v>8308</v>
      </c>
      <c r="P2962">
        <f>ROUND(E2962/D2962*100,0)</f>
        <v>11</v>
      </c>
      <c r="Q2962">
        <f t="shared" si="138"/>
        <v>51.25</v>
      </c>
      <c r="S2962" s="13">
        <f t="shared" si="139"/>
        <v>40399.065868055557</v>
      </c>
      <c r="T2962" s="13">
        <f t="shared" si="140"/>
        <v>40423.083333333336</v>
      </c>
    </row>
    <row r="2963" spans="1:20" ht="18.5" customHeight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8272</v>
      </c>
      <c r="O2963" t="s">
        <v>8310</v>
      </c>
      <c r="P2963">
        <f>ROUND(E2963/D2963*100,0)</f>
        <v>21</v>
      </c>
      <c r="Q2963">
        <f t="shared" si="138"/>
        <v>20.5</v>
      </c>
      <c r="S2963" s="13">
        <f t="shared" si="139"/>
        <v>42445.712754629625</v>
      </c>
      <c r="T2963" s="13">
        <f t="shared" si="140"/>
        <v>42505.681249999994</v>
      </c>
    </row>
    <row r="2964" spans="1:20" ht="18.5" customHeight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8282</v>
      </c>
      <c r="O2964" t="s">
        <v>8285</v>
      </c>
      <c r="P2964">
        <f>ROUND(E2964/D2964*100,0)</f>
        <v>13</v>
      </c>
      <c r="Q2964">
        <f t="shared" si="138"/>
        <v>25.5</v>
      </c>
      <c r="S2964" s="13">
        <f t="shared" si="139"/>
        <v>41990.506377314814</v>
      </c>
      <c r="T2964" s="13">
        <f t="shared" si="140"/>
        <v>42020.506377314814</v>
      </c>
    </row>
    <row r="2965" spans="1:20" ht="18.5" customHeight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8280</v>
      </c>
      <c r="O2965" t="s">
        <v>8298</v>
      </c>
      <c r="P2965">
        <f>ROUND(E2965/D2965*100,0)</f>
        <v>7</v>
      </c>
      <c r="Q2965">
        <f t="shared" si="138"/>
        <v>40.78</v>
      </c>
      <c r="S2965" s="13">
        <f t="shared" si="139"/>
        <v>40934.376145833332</v>
      </c>
      <c r="T2965" s="13">
        <f t="shared" si="140"/>
        <v>40994.334479166668</v>
      </c>
    </row>
    <row r="2966" spans="1:20" ht="18.5" customHeight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8278</v>
      </c>
      <c r="O2966" t="s">
        <v>8304</v>
      </c>
      <c r="P2966">
        <f>ROUND(E2966/D2966*100,0)</f>
        <v>17</v>
      </c>
      <c r="Q2966">
        <f t="shared" si="138"/>
        <v>16.829999999999998</v>
      </c>
      <c r="S2966" s="13">
        <f t="shared" si="139"/>
        <v>42399.882615740738</v>
      </c>
      <c r="T2966" s="13">
        <f t="shared" si="140"/>
        <v>42459.840949074074</v>
      </c>
    </row>
    <row r="2967" spans="1:20" ht="18.5" customHeight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8282</v>
      </c>
      <c r="O2967" t="s">
        <v>8285</v>
      </c>
      <c r="P2967">
        <f>ROUND(E2967/D2967*100,0)</f>
        <v>2</v>
      </c>
      <c r="Q2967">
        <f t="shared" si="138"/>
        <v>202</v>
      </c>
      <c r="S2967" s="13">
        <f t="shared" si="139"/>
        <v>42621.389340277776</v>
      </c>
      <c r="T2967" s="13">
        <f t="shared" si="140"/>
        <v>42651.389340277776</v>
      </c>
    </row>
    <row r="2968" spans="1:20" ht="18.5" customHeight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8278</v>
      </c>
      <c r="O2968" t="s">
        <v>8304</v>
      </c>
      <c r="P2968">
        <f>ROUND(E2968/D2968*100,0)</f>
        <v>1</v>
      </c>
      <c r="Q2968">
        <f t="shared" si="138"/>
        <v>22.33</v>
      </c>
      <c r="S2968" s="13">
        <f t="shared" si="139"/>
        <v>42374.822870370372</v>
      </c>
      <c r="T2968" s="13">
        <f t="shared" si="140"/>
        <v>42434.822870370372</v>
      </c>
    </row>
    <row r="2969" spans="1:20" ht="18.5" customHeight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8282</v>
      </c>
      <c r="O2969" t="s">
        <v>8285</v>
      </c>
      <c r="P2969">
        <f>ROUND(E2969/D2969*100,0)</f>
        <v>101</v>
      </c>
      <c r="Q2969">
        <f t="shared" si="138"/>
        <v>18.27</v>
      </c>
      <c r="S2969" s="13">
        <f t="shared" si="139"/>
        <v>42101.828819444447</v>
      </c>
      <c r="T2969" s="13">
        <f t="shared" si="140"/>
        <v>42123.958333333328</v>
      </c>
    </row>
    <row r="2970" spans="1:20" ht="18.5" customHeight="1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8282</v>
      </c>
      <c r="O2970" t="s">
        <v>8285</v>
      </c>
      <c r="P2970">
        <f>ROUND(E2970/D2970*100,0)</f>
        <v>10</v>
      </c>
      <c r="Q2970">
        <f t="shared" si="138"/>
        <v>100.5</v>
      </c>
      <c r="S2970" s="13">
        <f t="shared" si="139"/>
        <v>42020.587349537032</v>
      </c>
      <c r="T2970" s="13">
        <f t="shared" si="140"/>
        <v>42050.587349537032</v>
      </c>
    </row>
    <row r="2971" spans="1:20" ht="18.5" customHeight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8280</v>
      </c>
      <c r="O2971" t="s">
        <v>8284</v>
      </c>
      <c r="P2971">
        <f>ROUND(E2971/D2971*100,0)</f>
        <v>20</v>
      </c>
      <c r="Q2971">
        <f t="shared" si="138"/>
        <v>100</v>
      </c>
      <c r="S2971" s="13">
        <f t="shared" si="139"/>
        <v>42403.080497685187</v>
      </c>
      <c r="T2971" s="13">
        <f t="shared" si="140"/>
        <v>42433.080497685187</v>
      </c>
    </row>
    <row r="2972" spans="1:20" ht="18.5" customHeight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8267</v>
      </c>
      <c r="O2972" t="s">
        <v>8301</v>
      </c>
      <c r="P2972">
        <f>ROUND(E2972/D2972*100,0)</f>
        <v>3</v>
      </c>
      <c r="Q2972">
        <f t="shared" si="138"/>
        <v>200</v>
      </c>
      <c r="S2972" s="13">
        <f t="shared" si="139"/>
        <v>42345.860150462962</v>
      </c>
      <c r="T2972" s="13">
        <f t="shared" si="140"/>
        <v>42375.860150462962</v>
      </c>
    </row>
    <row r="2973" spans="1:20" ht="18.5" customHeight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8286</v>
      </c>
      <c r="O2973" t="s">
        <v>8287</v>
      </c>
      <c r="P2973">
        <f>ROUND(E2973/D2973*100,0)</f>
        <v>10</v>
      </c>
      <c r="Q2973">
        <f t="shared" si="138"/>
        <v>40</v>
      </c>
      <c r="S2973" s="13">
        <f t="shared" si="139"/>
        <v>42065.897719907407</v>
      </c>
      <c r="T2973" s="13">
        <f t="shared" si="140"/>
        <v>42095.856053240743</v>
      </c>
    </row>
    <row r="2974" spans="1:20" ht="18.5" customHeight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8270</v>
      </c>
      <c r="O2974" t="s">
        <v>8292</v>
      </c>
      <c r="P2974">
        <f>ROUND(E2974/D2974*100,0)</f>
        <v>100</v>
      </c>
      <c r="Q2974">
        <f t="shared" si="138"/>
        <v>40</v>
      </c>
      <c r="S2974" s="13">
        <f t="shared" si="139"/>
        <v>42396.8440625</v>
      </c>
      <c r="T2974" s="13">
        <f t="shared" si="140"/>
        <v>42415.332638888889</v>
      </c>
    </row>
    <row r="2975" spans="1:20" ht="18.5" customHeight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8270</v>
      </c>
      <c r="O2975" t="s">
        <v>8307</v>
      </c>
      <c r="P2975">
        <f>ROUND(E2975/D2975*100,0)</f>
        <v>0</v>
      </c>
      <c r="Q2975">
        <f t="shared" si="138"/>
        <v>100</v>
      </c>
      <c r="S2975" s="13">
        <f t="shared" si="139"/>
        <v>42013.915613425925</v>
      </c>
      <c r="T2975" s="13">
        <f t="shared" si="140"/>
        <v>42043.915613425925</v>
      </c>
    </row>
    <row r="2976" spans="1:20" ht="18.5" customHeight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8282</v>
      </c>
      <c r="O2976" t="s">
        <v>8283</v>
      </c>
      <c r="P2976">
        <f>ROUND(E2976/D2976*100,0)</f>
        <v>3</v>
      </c>
      <c r="Q2976">
        <f t="shared" si="138"/>
        <v>200</v>
      </c>
      <c r="S2976" s="13">
        <f t="shared" si="139"/>
        <v>42226.938414351855</v>
      </c>
      <c r="T2976" s="13">
        <f t="shared" si="140"/>
        <v>42256.938414351855</v>
      </c>
    </row>
    <row r="2977" spans="1:20" ht="18.5" customHeight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8282</v>
      </c>
      <c r="O2977" t="s">
        <v>8285</v>
      </c>
      <c r="P2977">
        <f>ROUND(E2977/D2977*100,0)</f>
        <v>100</v>
      </c>
      <c r="Q2977">
        <f t="shared" si="138"/>
        <v>22.22</v>
      </c>
      <c r="S2977" s="13">
        <f t="shared" si="139"/>
        <v>42467.144166666665</v>
      </c>
      <c r="T2977" s="13">
        <f t="shared" si="140"/>
        <v>42477.979166666672</v>
      </c>
    </row>
    <row r="2978" spans="1:20" ht="18.5" customHeight="1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8282</v>
      </c>
      <c r="O2978" t="s">
        <v>8285</v>
      </c>
      <c r="P2978">
        <f>ROUND(E2978/D2978*100,0)</f>
        <v>1</v>
      </c>
      <c r="Q2978">
        <f t="shared" si="138"/>
        <v>100</v>
      </c>
      <c r="S2978" s="13">
        <f t="shared" si="139"/>
        <v>42067.947337962964</v>
      </c>
      <c r="T2978" s="13">
        <f t="shared" si="140"/>
        <v>42097.905671296292</v>
      </c>
    </row>
    <row r="2979" spans="1:20" ht="18.5" customHeight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8267</v>
      </c>
      <c r="O2979" t="s">
        <v>8269</v>
      </c>
      <c r="P2979">
        <f>ROUND(E2979/D2979*100,0)</f>
        <v>1</v>
      </c>
      <c r="Q2979">
        <f t="shared" si="138"/>
        <v>199</v>
      </c>
      <c r="S2979" s="13">
        <f t="shared" si="139"/>
        <v>42496.529305555552</v>
      </c>
      <c r="T2979" s="13">
        <f t="shared" si="140"/>
        <v>42526.529305555552</v>
      </c>
    </row>
    <row r="2980" spans="1:20" ht="18.5" customHeight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8286</v>
      </c>
      <c r="O2980" t="s">
        <v>8309</v>
      </c>
      <c r="P2980">
        <f>ROUND(E2980/D2980*100,0)</f>
        <v>3</v>
      </c>
      <c r="Q2980">
        <f t="shared" si="138"/>
        <v>32.67</v>
      </c>
      <c r="S2980" s="13">
        <f t="shared" si="139"/>
        <v>40507.239884259259</v>
      </c>
      <c r="T2980" s="13">
        <f t="shared" si="140"/>
        <v>40567.239884259259</v>
      </c>
    </row>
    <row r="2981" spans="1:20" ht="18.5" customHeight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8286</v>
      </c>
      <c r="O2981" t="s">
        <v>8309</v>
      </c>
      <c r="P2981">
        <f>ROUND(E2981/D2981*100,0)</f>
        <v>5</v>
      </c>
      <c r="Q2981">
        <f t="shared" si="138"/>
        <v>19.600000000000001</v>
      </c>
      <c r="S2981" s="13">
        <f t="shared" si="139"/>
        <v>41944.916215277779</v>
      </c>
      <c r="T2981" s="13">
        <f t="shared" si="140"/>
        <v>41974.957881944443</v>
      </c>
    </row>
    <row r="2982" spans="1:20" ht="18.5" customHeight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8286</v>
      </c>
      <c r="O2982" t="s">
        <v>8287</v>
      </c>
      <c r="P2982">
        <f>ROUND(E2982/D2982*100,0)</f>
        <v>2</v>
      </c>
      <c r="Q2982">
        <f t="shared" si="138"/>
        <v>27.86</v>
      </c>
      <c r="S2982" s="13">
        <f t="shared" si="139"/>
        <v>40431.127650462964</v>
      </c>
      <c r="T2982" s="13">
        <f t="shared" si="140"/>
        <v>40476.127650462964</v>
      </c>
    </row>
    <row r="2983" spans="1:20" ht="18.5" customHeight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8282</v>
      </c>
      <c r="O2983" t="s">
        <v>8285</v>
      </c>
      <c r="P2983">
        <f>ROUND(E2983/D2983*100,0)</f>
        <v>130</v>
      </c>
      <c r="Q2983">
        <f t="shared" si="138"/>
        <v>16.25</v>
      </c>
      <c r="S2983" s="13">
        <f t="shared" si="139"/>
        <v>42662.021539351852</v>
      </c>
      <c r="T2983" s="13">
        <f t="shared" si="140"/>
        <v>42676.021539351852</v>
      </c>
    </row>
    <row r="2984" spans="1:20" ht="18.5" customHeight="1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8282</v>
      </c>
      <c r="O2984" t="s">
        <v>8285</v>
      </c>
      <c r="P2984">
        <f>ROUND(E2984/D2984*100,0)</f>
        <v>3</v>
      </c>
      <c r="Q2984">
        <f t="shared" si="138"/>
        <v>39</v>
      </c>
      <c r="S2984" s="13">
        <f t="shared" si="139"/>
        <v>42031.833587962959</v>
      </c>
      <c r="T2984" s="13">
        <f t="shared" si="140"/>
        <v>42063.333333333328</v>
      </c>
    </row>
    <row r="2985" spans="1:20" ht="18.5" customHeight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8267</v>
      </c>
      <c r="O2985" t="s">
        <v>8269</v>
      </c>
      <c r="P2985">
        <f>ROUND(E2985/D2985*100,0)</f>
        <v>1</v>
      </c>
      <c r="Q2985">
        <f t="shared" si="138"/>
        <v>19.399999999999999</v>
      </c>
      <c r="S2985" s="13">
        <f t="shared" si="139"/>
        <v>42409.040231481486</v>
      </c>
      <c r="T2985" s="13">
        <f t="shared" si="140"/>
        <v>42423.040231481486</v>
      </c>
    </row>
    <row r="2986" spans="1:20" ht="18.5" customHeight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8280</v>
      </c>
      <c r="O2986" t="s">
        <v>8296</v>
      </c>
      <c r="P2986">
        <f>ROUND(E2986/D2986*100,0)</f>
        <v>2</v>
      </c>
      <c r="Q2986">
        <f t="shared" si="138"/>
        <v>47.5</v>
      </c>
      <c r="S2986" s="13">
        <f t="shared" si="139"/>
        <v>42067.62431712963</v>
      </c>
      <c r="T2986" s="13">
        <f t="shared" si="140"/>
        <v>42097.582650462966</v>
      </c>
    </row>
    <row r="2987" spans="1:20" ht="18.5" customHeight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8305</v>
      </c>
      <c r="O2987" t="s">
        <v>8306</v>
      </c>
      <c r="P2987">
        <f>ROUND(E2987/D2987*100,0)</f>
        <v>95</v>
      </c>
      <c r="Q2987">
        <f t="shared" si="138"/>
        <v>47.5</v>
      </c>
      <c r="S2987" s="13">
        <f t="shared" si="139"/>
        <v>42556.807187500002</v>
      </c>
      <c r="T2987" s="13">
        <f t="shared" si="140"/>
        <v>42563.807187500002</v>
      </c>
    </row>
    <row r="2988" spans="1:20" ht="18.5" customHeight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8282</v>
      </c>
      <c r="O2988" t="s">
        <v>8285</v>
      </c>
      <c r="P2988">
        <f>ROUND(E2988/D2988*100,0)</f>
        <v>3</v>
      </c>
      <c r="Q2988">
        <f t="shared" si="138"/>
        <v>23.63</v>
      </c>
      <c r="S2988" s="13">
        <f t="shared" si="139"/>
        <v>41885.221550925926</v>
      </c>
      <c r="T2988" s="13">
        <f t="shared" si="140"/>
        <v>41916.290972222225</v>
      </c>
    </row>
    <row r="2989" spans="1:20" ht="18.5" customHeight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8278</v>
      </c>
      <c r="O2989" t="s">
        <v>8304</v>
      </c>
      <c r="P2989">
        <f>ROUND(E2989/D2989*100,0)</f>
        <v>1</v>
      </c>
      <c r="Q2989">
        <f t="shared" si="138"/>
        <v>23.5</v>
      </c>
      <c r="S2989" s="13">
        <f t="shared" si="139"/>
        <v>41835.763981481483</v>
      </c>
      <c r="T2989" s="13">
        <f t="shared" si="140"/>
        <v>41865.763981481483</v>
      </c>
    </row>
    <row r="2990" spans="1:20" ht="18.5" customHeight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8272</v>
      </c>
      <c r="O2990" t="s">
        <v>8273</v>
      </c>
      <c r="P2990">
        <f>ROUND(E2990/D2990*100,0)</f>
        <v>4</v>
      </c>
      <c r="Q2990">
        <f t="shared" si="138"/>
        <v>12.47</v>
      </c>
      <c r="S2990" s="13">
        <f t="shared" si="139"/>
        <v>41849.560694444444</v>
      </c>
      <c r="T2990" s="13">
        <f t="shared" si="140"/>
        <v>41909.560694444444</v>
      </c>
    </row>
    <row r="2991" spans="1:20" ht="18.5" customHeight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8275</v>
      </c>
      <c r="O2991" t="s">
        <v>8303</v>
      </c>
      <c r="P2991">
        <f>ROUND(E2991/D2991*100,0)</f>
        <v>0</v>
      </c>
      <c r="Q2991">
        <f t="shared" si="138"/>
        <v>23.25</v>
      </c>
      <c r="S2991" s="13">
        <f t="shared" si="139"/>
        <v>42325.19358796296</v>
      </c>
      <c r="T2991" s="13">
        <f t="shared" si="140"/>
        <v>42355.19358796296</v>
      </c>
    </row>
    <row r="2992" spans="1:20" ht="18.5" customHeight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8282</v>
      </c>
      <c r="O2992" t="s">
        <v>8285</v>
      </c>
      <c r="P2992">
        <f>ROUND(E2992/D2992*100,0)</f>
        <v>0</v>
      </c>
      <c r="Q2992">
        <f t="shared" si="138"/>
        <v>46.25</v>
      </c>
      <c r="S2992" s="13">
        <f t="shared" si="139"/>
        <v>41948.727256944447</v>
      </c>
      <c r="T2992" s="13">
        <f t="shared" si="140"/>
        <v>41978.727256944447</v>
      </c>
    </row>
    <row r="2993" spans="1:20" ht="18.5" customHeight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8282</v>
      </c>
      <c r="O2993" t="s">
        <v>8285</v>
      </c>
      <c r="P2993">
        <f>ROUND(E2993/D2993*100,0)</f>
        <v>3</v>
      </c>
      <c r="Q2993">
        <f t="shared" si="138"/>
        <v>61.67</v>
      </c>
      <c r="S2993" s="13">
        <f t="shared" si="139"/>
        <v>42224.756909722222</v>
      </c>
      <c r="T2993" s="13">
        <f t="shared" si="140"/>
        <v>42254.756909722222</v>
      </c>
    </row>
    <row r="2994" spans="1:20" ht="18.5" customHeight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8280</v>
      </c>
      <c r="O2994" t="s">
        <v>8284</v>
      </c>
      <c r="P2994">
        <f>ROUND(E2994/D2994*100,0)</f>
        <v>40</v>
      </c>
      <c r="Q2994">
        <f t="shared" si="138"/>
        <v>25.71</v>
      </c>
      <c r="S2994" s="13">
        <f t="shared" si="139"/>
        <v>42070.047754629632</v>
      </c>
      <c r="T2994" s="13">
        <f t="shared" si="140"/>
        <v>42087.00608796296</v>
      </c>
    </row>
    <row r="2995" spans="1:20" ht="18.5" customHeight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8270</v>
      </c>
      <c r="O2995" t="s">
        <v>8307</v>
      </c>
      <c r="P2995">
        <f>ROUND(E2995/D2995*100,0)</f>
        <v>7</v>
      </c>
      <c r="Q2995">
        <f t="shared" si="138"/>
        <v>30</v>
      </c>
      <c r="S2995" s="13">
        <f t="shared" si="139"/>
        <v>42040.829872685179</v>
      </c>
      <c r="T2995" s="13">
        <f t="shared" si="140"/>
        <v>42070.829872685179</v>
      </c>
    </row>
    <row r="2996" spans="1:20" ht="18.5" customHeight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8286</v>
      </c>
      <c r="O2996" t="s">
        <v>8290</v>
      </c>
      <c r="P2996">
        <f>ROUND(E2996/D2996*100,0)</f>
        <v>120</v>
      </c>
      <c r="Q2996">
        <f t="shared" si="138"/>
        <v>22.5</v>
      </c>
      <c r="S2996" s="13">
        <f t="shared" si="139"/>
        <v>41153.066400462965</v>
      </c>
      <c r="T2996" s="13">
        <f t="shared" si="140"/>
        <v>41167.066400462965</v>
      </c>
    </row>
    <row r="2997" spans="1:20" ht="18.5" customHeight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8267</v>
      </c>
      <c r="O2997" t="s">
        <v>8301</v>
      </c>
      <c r="P2997">
        <f>ROUND(E2997/D2997*100,0)</f>
        <v>3</v>
      </c>
      <c r="Q2997">
        <f t="shared" si="138"/>
        <v>30</v>
      </c>
      <c r="S2997" s="13">
        <f t="shared" si="139"/>
        <v>42088.069108796291</v>
      </c>
      <c r="T2997" s="13">
        <f t="shared" si="140"/>
        <v>42118.069108796291</v>
      </c>
    </row>
    <row r="2998" spans="1:20" ht="18.5" customHeight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8282</v>
      </c>
      <c r="O2998" t="s">
        <v>8285</v>
      </c>
      <c r="P2998">
        <f>ROUND(E2998/D2998*100,0)</f>
        <v>180</v>
      </c>
      <c r="Q2998">
        <f t="shared" si="138"/>
        <v>12</v>
      </c>
      <c r="S2998" s="13">
        <f t="shared" si="139"/>
        <v>42477.729780092588</v>
      </c>
      <c r="T2998" s="13">
        <f t="shared" si="140"/>
        <v>42500.875</v>
      </c>
    </row>
    <row r="2999" spans="1:20" ht="18.5" customHeight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8275</v>
      </c>
      <c r="O2999" t="s">
        <v>8293</v>
      </c>
      <c r="P2999">
        <f>ROUND(E2999/D2999*100,0)</f>
        <v>0</v>
      </c>
      <c r="Q2999">
        <f t="shared" si="138"/>
        <v>17.850000000000001</v>
      </c>
      <c r="S2999" s="13">
        <f t="shared" si="139"/>
        <v>41009.847314814811</v>
      </c>
      <c r="T2999" s="13">
        <f t="shared" si="140"/>
        <v>41069.847314814811</v>
      </c>
    </row>
    <row r="3000" spans="1:20" ht="18.5" customHeight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8286</v>
      </c>
      <c r="O3000" t="s">
        <v>8313</v>
      </c>
      <c r="P3000">
        <f>ROUND(E3000/D3000*100,0)</f>
        <v>18</v>
      </c>
      <c r="Q3000">
        <f t="shared" si="138"/>
        <v>59.33</v>
      </c>
      <c r="S3000" s="13">
        <f t="shared" si="139"/>
        <v>40731.61037037037</v>
      </c>
      <c r="T3000" s="13">
        <f t="shared" si="140"/>
        <v>40761.61037037037</v>
      </c>
    </row>
    <row r="3001" spans="1:20" ht="18.5" customHeight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8270</v>
      </c>
      <c r="O3001" t="s">
        <v>8311</v>
      </c>
      <c r="P3001">
        <f>ROUND(E3001/D3001*100,0)</f>
        <v>4</v>
      </c>
      <c r="Q3001">
        <f t="shared" si="138"/>
        <v>59</v>
      </c>
      <c r="S3001" s="13">
        <f t="shared" si="139"/>
        <v>42115.143634259264</v>
      </c>
      <c r="T3001" s="13">
        <f t="shared" si="140"/>
        <v>42145.143634259264</v>
      </c>
    </row>
    <row r="3002" spans="1:20" ht="18.5" customHeight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8282</v>
      </c>
      <c r="O3002" t="s">
        <v>8285</v>
      </c>
      <c r="P3002">
        <f>ROUND(E3002/D3002*100,0)</f>
        <v>1</v>
      </c>
      <c r="Q3002">
        <f t="shared" si="138"/>
        <v>35.4</v>
      </c>
      <c r="S3002" s="13">
        <f t="shared" si="139"/>
        <v>42540.593530092592</v>
      </c>
      <c r="T3002" s="13">
        <f t="shared" si="140"/>
        <v>42570.593530092592</v>
      </c>
    </row>
    <row r="3003" spans="1:20" ht="18.5" customHeight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8267</v>
      </c>
      <c r="O3003" t="s">
        <v>8301</v>
      </c>
      <c r="P3003">
        <f>ROUND(E3003/D3003*100,0)</f>
        <v>1</v>
      </c>
      <c r="Q3003">
        <f t="shared" si="138"/>
        <v>35</v>
      </c>
      <c r="S3003" s="13">
        <f t="shared" si="139"/>
        <v>41968.852118055554</v>
      </c>
      <c r="T3003" s="13">
        <f t="shared" si="140"/>
        <v>41998.852118055554</v>
      </c>
    </row>
    <row r="3004" spans="1:20" ht="18.5" customHeight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8282</v>
      </c>
      <c r="O3004" t="s">
        <v>8283</v>
      </c>
      <c r="P3004">
        <f>ROUND(E3004/D3004*100,0)</f>
        <v>0</v>
      </c>
      <c r="Q3004">
        <f t="shared" si="138"/>
        <v>87.5</v>
      </c>
      <c r="S3004" s="13">
        <f t="shared" si="139"/>
        <v>42263.691574074073</v>
      </c>
      <c r="T3004" s="13">
        <f t="shared" si="140"/>
        <v>42293.691574074073</v>
      </c>
    </row>
    <row r="3005" spans="1:20" ht="18.5" customHeight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8282</v>
      </c>
      <c r="O3005" t="s">
        <v>8285</v>
      </c>
      <c r="P3005">
        <f>ROUND(E3005/D3005*100,0)</f>
        <v>12</v>
      </c>
      <c r="Q3005">
        <f t="shared" si="138"/>
        <v>24.71</v>
      </c>
      <c r="S3005" s="13">
        <f t="shared" si="139"/>
        <v>42124.623877314814</v>
      </c>
      <c r="T3005" s="13">
        <f t="shared" si="140"/>
        <v>42166.958333333328</v>
      </c>
    </row>
    <row r="3006" spans="1:20" ht="18.5" customHeight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8270</v>
      </c>
      <c r="O3006" t="s">
        <v>8311</v>
      </c>
      <c r="P3006">
        <f>ROUND(E3006/D3006*100,0)</f>
        <v>2</v>
      </c>
      <c r="Q3006">
        <f t="shared" si="138"/>
        <v>34</v>
      </c>
      <c r="S3006" s="13">
        <f t="shared" si="139"/>
        <v>40863.060127314813</v>
      </c>
      <c r="T3006" s="13">
        <f t="shared" si="140"/>
        <v>40893.060127314813</v>
      </c>
    </row>
    <row r="3007" spans="1:20" ht="18.5" customHeight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8286</v>
      </c>
      <c r="O3007" t="s">
        <v>8309</v>
      </c>
      <c r="P3007">
        <f>ROUND(E3007/D3007*100,0)</f>
        <v>0</v>
      </c>
      <c r="Q3007">
        <f t="shared" si="138"/>
        <v>42.5</v>
      </c>
      <c r="S3007" s="13">
        <f t="shared" si="139"/>
        <v>41559.5549537037</v>
      </c>
      <c r="T3007" s="13">
        <f t="shared" si="140"/>
        <v>41589.596620370372</v>
      </c>
    </row>
    <row r="3008" spans="1:20" ht="18.5" customHeight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8272</v>
      </c>
      <c r="O3008" t="s">
        <v>8314</v>
      </c>
      <c r="P3008">
        <f>ROUND(E3008/D3008*100,0)</f>
        <v>34</v>
      </c>
      <c r="Q3008">
        <f t="shared" si="138"/>
        <v>28.33</v>
      </c>
      <c r="S3008" s="13">
        <f t="shared" si="139"/>
        <v>42281.136099537034</v>
      </c>
      <c r="T3008" s="13">
        <f t="shared" si="140"/>
        <v>42311.177766203706</v>
      </c>
    </row>
    <row r="3009" spans="1:20" ht="18.5" customHeight="1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8282</v>
      </c>
      <c r="O3009" t="s">
        <v>8285</v>
      </c>
      <c r="P3009">
        <f>ROUND(E3009/D3009*100,0)</f>
        <v>11</v>
      </c>
      <c r="Q3009">
        <f t="shared" si="138"/>
        <v>42.5</v>
      </c>
      <c r="S3009" s="13">
        <f t="shared" si="139"/>
        <v>41793.191875000004</v>
      </c>
      <c r="T3009" s="13">
        <f t="shared" si="140"/>
        <v>41807.191875000004</v>
      </c>
    </row>
    <row r="3010" spans="1:20" ht="18.5" customHeight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8282</v>
      </c>
      <c r="O3010" t="s">
        <v>8285</v>
      </c>
      <c r="P3010">
        <f>ROUND(E3010/D3010*100,0)</f>
        <v>20</v>
      </c>
      <c r="Q3010">
        <f t="shared" si="138"/>
        <v>34</v>
      </c>
      <c r="S3010" s="13">
        <f t="shared" si="139"/>
        <v>42132.809953703705</v>
      </c>
      <c r="T3010" s="13">
        <f t="shared" si="140"/>
        <v>42192.809953703705</v>
      </c>
    </row>
    <row r="3011" spans="1:20" ht="18.5" customHeight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8275</v>
      </c>
      <c r="O3011" t="s">
        <v>8293</v>
      </c>
      <c r="P3011">
        <f>ROUND(E3011/D3011*100,0)</f>
        <v>41</v>
      </c>
      <c r="Q3011">
        <f t="shared" ref="Q3011:Q3074" si="141">IFERROR(ROUND(E3011/L3011,2),0)</f>
        <v>23.57</v>
      </c>
      <c r="S3011" s="13">
        <f t="shared" ref="S3011:S3074" si="142">(((J3011/60)/60)/24)+DATE(1970,1,1)</f>
        <v>40973.740451388891</v>
      </c>
      <c r="T3011" s="13">
        <f t="shared" ref="T3011:T3074" si="143">(((I3011/60)/60)/24)+DATE(1970,1,1)</f>
        <v>41003.698784722219</v>
      </c>
    </row>
    <row r="3012" spans="1:20" ht="18.5" customHeight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8282</v>
      </c>
      <c r="O3012" t="s">
        <v>8285</v>
      </c>
      <c r="P3012">
        <f>ROUND(E3012/D3012*100,0)</f>
        <v>17</v>
      </c>
      <c r="Q3012">
        <f t="shared" si="141"/>
        <v>27.5</v>
      </c>
      <c r="S3012" s="13">
        <f t="shared" si="142"/>
        <v>42031.666898148149</v>
      </c>
      <c r="T3012" s="13">
        <f t="shared" si="143"/>
        <v>42064.125</v>
      </c>
    </row>
    <row r="3013" spans="1:20" ht="18.5" customHeight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8282</v>
      </c>
      <c r="O3013" t="s">
        <v>8285</v>
      </c>
      <c r="P3013">
        <f>ROUND(E3013/D3013*100,0)</f>
        <v>21</v>
      </c>
      <c r="Q3013">
        <f t="shared" si="141"/>
        <v>23.14</v>
      </c>
      <c r="S3013" s="13">
        <f t="shared" si="142"/>
        <v>42807.151863425926</v>
      </c>
      <c r="T3013" s="13">
        <f t="shared" si="143"/>
        <v>42829.151863425926</v>
      </c>
    </row>
    <row r="3014" spans="1:20" ht="18.5" customHeight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8286</v>
      </c>
      <c r="O3014" t="s">
        <v>8309</v>
      </c>
      <c r="P3014">
        <f>ROUND(E3014/D3014*100,0)</f>
        <v>3</v>
      </c>
      <c r="Q3014">
        <f t="shared" si="141"/>
        <v>40</v>
      </c>
      <c r="S3014" s="13">
        <f t="shared" si="142"/>
        <v>41149.796064814815</v>
      </c>
      <c r="T3014" s="13">
        <f t="shared" si="143"/>
        <v>41175.100694444445</v>
      </c>
    </row>
    <row r="3015" spans="1:20" ht="18.5" customHeight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8286</v>
      </c>
      <c r="O3015" t="s">
        <v>8309</v>
      </c>
      <c r="P3015">
        <f>ROUND(E3015/D3015*100,0)</f>
        <v>3</v>
      </c>
      <c r="Q3015">
        <f t="shared" si="141"/>
        <v>32</v>
      </c>
      <c r="S3015" s="13">
        <f t="shared" si="142"/>
        <v>41575.880914351852</v>
      </c>
      <c r="T3015" s="13">
        <f t="shared" si="143"/>
        <v>41605.922581018516</v>
      </c>
    </row>
    <row r="3016" spans="1:20" ht="18.5" customHeight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8267</v>
      </c>
      <c r="O3016" t="s">
        <v>8269</v>
      </c>
      <c r="P3016">
        <f>ROUND(E3016/D3016*100,0)</f>
        <v>0</v>
      </c>
      <c r="Q3016">
        <f t="shared" si="141"/>
        <v>39</v>
      </c>
      <c r="S3016" s="13">
        <f t="shared" si="142"/>
        <v>41990.438043981485</v>
      </c>
      <c r="T3016" s="13">
        <f t="shared" si="143"/>
        <v>42020.438043981485</v>
      </c>
    </row>
    <row r="3017" spans="1:20" ht="18.5" customHeight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8272</v>
      </c>
      <c r="O3017" t="s">
        <v>8273</v>
      </c>
      <c r="P3017">
        <f>ROUND(E3017/D3017*100,0)</f>
        <v>155</v>
      </c>
      <c r="Q3017">
        <f t="shared" si="141"/>
        <v>51.67</v>
      </c>
      <c r="S3017" s="13">
        <f t="shared" si="142"/>
        <v>42209.567824074074</v>
      </c>
      <c r="T3017" s="13">
        <f t="shared" si="143"/>
        <v>42259.567824074074</v>
      </c>
    </row>
    <row r="3018" spans="1:20" ht="18.5" customHeight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8280</v>
      </c>
      <c r="O3018" t="s">
        <v>8298</v>
      </c>
      <c r="P3018">
        <f>ROUND(E3018/D3018*100,0)</f>
        <v>1</v>
      </c>
      <c r="Q3018">
        <f t="shared" si="141"/>
        <v>11.77</v>
      </c>
      <c r="S3018" s="13">
        <f t="shared" si="142"/>
        <v>41400.92627314815</v>
      </c>
      <c r="T3018" s="13">
        <f t="shared" si="143"/>
        <v>41430.92627314815</v>
      </c>
    </row>
    <row r="3019" spans="1:20" ht="18.5" customHeight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8286</v>
      </c>
      <c r="O3019" t="s">
        <v>8290</v>
      </c>
      <c r="P3019">
        <f>ROUND(E3019/D3019*100,0)</f>
        <v>100</v>
      </c>
      <c r="Q3019">
        <f t="shared" si="141"/>
        <v>21.86</v>
      </c>
      <c r="S3019" s="13">
        <f t="shared" si="142"/>
        <v>42793.700821759259</v>
      </c>
      <c r="T3019" s="13">
        <f t="shared" si="143"/>
        <v>42796.700821759259</v>
      </c>
    </row>
    <row r="3020" spans="1:20" ht="18.5" customHeight="1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8282</v>
      </c>
      <c r="O3020" t="s">
        <v>8285</v>
      </c>
      <c r="P3020">
        <f>ROUND(E3020/D3020*100,0)</f>
        <v>15</v>
      </c>
      <c r="Q3020">
        <f t="shared" si="141"/>
        <v>38.25</v>
      </c>
      <c r="S3020" s="13">
        <f t="shared" si="142"/>
        <v>41906.819513888891</v>
      </c>
      <c r="T3020" s="13">
        <f t="shared" si="143"/>
        <v>41938.838888888888</v>
      </c>
    </row>
    <row r="3021" spans="1:20" ht="18.5" customHeight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8280</v>
      </c>
      <c r="O3021" t="s">
        <v>8296</v>
      </c>
      <c r="P3021">
        <f>ROUND(E3021/D3021*100,0)</f>
        <v>0</v>
      </c>
      <c r="Q3021">
        <f t="shared" si="141"/>
        <v>25.17</v>
      </c>
      <c r="S3021" s="13">
        <f t="shared" si="142"/>
        <v>41904.781990740739</v>
      </c>
      <c r="T3021" s="13">
        <f t="shared" si="143"/>
        <v>41940.916666666664</v>
      </c>
    </row>
    <row r="3022" spans="1:20" ht="18.5" customHeight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8286</v>
      </c>
      <c r="O3022" t="s">
        <v>8309</v>
      </c>
      <c r="P3022">
        <f>ROUND(E3022/D3022*100,0)</f>
        <v>0</v>
      </c>
      <c r="Q3022">
        <f t="shared" si="141"/>
        <v>50.33</v>
      </c>
      <c r="S3022" s="13">
        <f t="shared" si="142"/>
        <v>42342.080289351856</v>
      </c>
      <c r="T3022" s="13">
        <f t="shared" si="143"/>
        <v>42372.080289351856</v>
      </c>
    </row>
    <row r="3023" spans="1:20" ht="18.5" customHeight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8278</v>
      </c>
      <c r="O3023" t="s">
        <v>8304</v>
      </c>
      <c r="P3023">
        <f>ROUND(E3023/D3023*100,0)</f>
        <v>2</v>
      </c>
      <c r="Q3023">
        <f t="shared" si="141"/>
        <v>50.33</v>
      </c>
      <c r="S3023" s="13">
        <f t="shared" si="142"/>
        <v>41918.628240740742</v>
      </c>
      <c r="T3023" s="13">
        <f t="shared" si="143"/>
        <v>41978.669907407413</v>
      </c>
    </row>
    <row r="3024" spans="1:20" ht="18.5" customHeight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8278</v>
      </c>
      <c r="O3024" t="s">
        <v>8304</v>
      </c>
      <c r="P3024">
        <f>ROUND(E3024/D3024*100,0)</f>
        <v>1</v>
      </c>
      <c r="Q3024">
        <f t="shared" si="141"/>
        <v>50.33</v>
      </c>
      <c r="S3024" s="13">
        <f t="shared" si="142"/>
        <v>42211.732430555552</v>
      </c>
      <c r="T3024" s="13">
        <f t="shared" si="143"/>
        <v>42241.732430555552</v>
      </c>
    </row>
    <row r="3025" spans="1:20" ht="18.5" customHeight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8282</v>
      </c>
      <c r="O3025" t="s">
        <v>8294</v>
      </c>
      <c r="P3025">
        <f>ROUND(E3025/D3025*100,0)</f>
        <v>4</v>
      </c>
      <c r="Q3025">
        <f t="shared" si="141"/>
        <v>37.75</v>
      </c>
      <c r="S3025" s="13">
        <f t="shared" si="142"/>
        <v>42538.755428240736</v>
      </c>
      <c r="T3025" s="13">
        <f t="shared" si="143"/>
        <v>42598.755428240736</v>
      </c>
    </row>
    <row r="3026" spans="1:20" ht="18.5" customHeight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8282</v>
      </c>
      <c r="O3026" t="s">
        <v>8285</v>
      </c>
      <c r="P3026">
        <f>ROUND(E3026/D3026*100,0)</f>
        <v>38</v>
      </c>
      <c r="Q3026">
        <f t="shared" si="141"/>
        <v>11.62</v>
      </c>
      <c r="S3026" s="13">
        <f t="shared" si="142"/>
        <v>41765.92465277778</v>
      </c>
      <c r="T3026" s="13">
        <f t="shared" si="143"/>
        <v>41775.92465277778</v>
      </c>
    </row>
    <row r="3027" spans="1:20" ht="18.5" customHeight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8280</v>
      </c>
      <c r="O3027" t="s">
        <v>8298</v>
      </c>
      <c r="P3027">
        <f>ROUND(E3027/D3027*100,0)</f>
        <v>3</v>
      </c>
      <c r="Q3027">
        <f t="shared" si="141"/>
        <v>30</v>
      </c>
      <c r="S3027" s="13">
        <f t="shared" si="142"/>
        <v>41340.303032407406</v>
      </c>
      <c r="T3027" s="13">
        <f t="shared" si="143"/>
        <v>41370.261365740742</v>
      </c>
    </row>
    <row r="3028" spans="1:20" ht="18.5" customHeight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8270</v>
      </c>
      <c r="O3028" t="s">
        <v>8311</v>
      </c>
      <c r="P3028">
        <f>ROUND(E3028/D3028*100,0)</f>
        <v>2</v>
      </c>
      <c r="Q3028">
        <f t="shared" si="141"/>
        <v>50</v>
      </c>
      <c r="S3028" s="13">
        <f t="shared" si="142"/>
        <v>42130.795983796299</v>
      </c>
      <c r="T3028" s="13">
        <f t="shared" si="143"/>
        <v>42175.795983796299</v>
      </c>
    </row>
    <row r="3029" spans="1:20" ht="18.5" customHeight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8286</v>
      </c>
      <c r="O3029" t="s">
        <v>8289</v>
      </c>
      <c r="P3029">
        <f>ROUND(E3029/D3029*100,0)</f>
        <v>8</v>
      </c>
      <c r="Q3029">
        <f t="shared" si="141"/>
        <v>50</v>
      </c>
      <c r="S3029" s="13">
        <f t="shared" si="142"/>
        <v>42673.577534722222</v>
      </c>
      <c r="T3029" s="13">
        <f t="shared" si="143"/>
        <v>42713.619201388887</v>
      </c>
    </row>
    <row r="3030" spans="1:20" ht="18.5" customHeight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8270</v>
      </c>
      <c r="O3030" t="s">
        <v>8315</v>
      </c>
      <c r="P3030">
        <f>ROUND(E3030/D3030*100,0)</f>
        <v>3</v>
      </c>
      <c r="Q3030">
        <f t="shared" si="141"/>
        <v>75</v>
      </c>
      <c r="S3030" s="13">
        <f t="shared" si="142"/>
        <v>40863.013356481482</v>
      </c>
      <c r="T3030" s="13">
        <f t="shared" si="143"/>
        <v>40893.013356481482</v>
      </c>
    </row>
    <row r="3031" spans="1:20" ht="18.5" customHeight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8282</v>
      </c>
      <c r="O3031" t="s">
        <v>8285</v>
      </c>
      <c r="P3031">
        <f>ROUND(E3031/D3031*100,0)</f>
        <v>21</v>
      </c>
      <c r="Q3031">
        <f t="shared" si="141"/>
        <v>37.5</v>
      </c>
      <c r="S3031" s="13">
        <f t="shared" si="142"/>
        <v>42297.691006944442</v>
      </c>
      <c r="T3031" s="13">
        <f t="shared" si="143"/>
        <v>42320.290972222225</v>
      </c>
    </row>
    <row r="3032" spans="1:20" ht="18.5" customHeight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8280</v>
      </c>
      <c r="O3032" t="s">
        <v>8298</v>
      </c>
      <c r="P3032">
        <f>ROUND(E3032/D3032*100,0)</f>
        <v>0</v>
      </c>
      <c r="Q3032">
        <f t="shared" si="141"/>
        <v>13.55</v>
      </c>
      <c r="S3032" s="13">
        <f t="shared" si="142"/>
        <v>42272.93949074074</v>
      </c>
      <c r="T3032" s="13">
        <f t="shared" si="143"/>
        <v>42313.981157407412</v>
      </c>
    </row>
    <row r="3033" spans="1:20" ht="18.5" customHeight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8282</v>
      </c>
      <c r="O3033" t="s">
        <v>8285</v>
      </c>
      <c r="P3033">
        <f>ROUND(E3033/D3033*100,0)</f>
        <v>5</v>
      </c>
      <c r="Q3033">
        <f t="shared" si="141"/>
        <v>24.33</v>
      </c>
      <c r="S3033" s="13">
        <f t="shared" si="142"/>
        <v>42165.037581018521</v>
      </c>
      <c r="T3033" s="13">
        <f t="shared" si="143"/>
        <v>42224.898611111115</v>
      </c>
    </row>
    <row r="3034" spans="1:20" ht="18.5" customHeight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8270</v>
      </c>
      <c r="O3034" t="s">
        <v>8307</v>
      </c>
      <c r="P3034">
        <f>ROUND(E3034/D3034*100,0)</f>
        <v>3</v>
      </c>
      <c r="Q3034">
        <f t="shared" si="141"/>
        <v>48.33</v>
      </c>
      <c r="S3034" s="13">
        <f t="shared" si="142"/>
        <v>42708.668576388889</v>
      </c>
      <c r="T3034" s="13">
        <f t="shared" si="143"/>
        <v>42738.668576388889</v>
      </c>
    </row>
    <row r="3035" spans="1:20" ht="18.5" customHeight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8278</v>
      </c>
      <c r="O3035" t="s">
        <v>8304</v>
      </c>
      <c r="P3035">
        <f>ROUND(E3035/D3035*100,0)</f>
        <v>2</v>
      </c>
      <c r="Q3035">
        <f t="shared" si="141"/>
        <v>72.5</v>
      </c>
      <c r="S3035" s="13">
        <f t="shared" si="142"/>
        <v>42234.105462962965</v>
      </c>
      <c r="T3035" s="13">
        <f t="shared" si="143"/>
        <v>42264.105462962965</v>
      </c>
    </row>
    <row r="3036" spans="1:20" ht="18.5" customHeight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8282</v>
      </c>
      <c r="O3036" t="s">
        <v>8285</v>
      </c>
      <c r="P3036">
        <f>ROUND(E3036/D3036*100,0)</f>
        <v>8</v>
      </c>
      <c r="Q3036">
        <f t="shared" si="141"/>
        <v>20.71</v>
      </c>
      <c r="S3036" s="13">
        <f t="shared" si="142"/>
        <v>41755.476724537039</v>
      </c>
      <c r="T3036" s="13">
        <f t="shared" si="143"/>
        <v>41778.476724537039</v>
      </c>
    </row>
    <row r="3037" spans="1:20" ht="18.5" customHeight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8267</v>
      </c>
      <c r="O3037" t="s">
        <v>8301</v>
      </c>
      <c r="P3037">
        <f>ROUND(E3037/D3037*100,0)</f>
        <v>0</v>
      </c>
      <c r="Q3037">
        <f t="shared" si="141"/>
        <v>142</v>
      </c>
      <c r="S3037" s="13">
        <f t="shared" si="142"/>
        <v>42388.798252314817</v>
      </c>
      <c r="T3037" s="13">
        <f t="shared" si="143"/>
        <v>42418.798252314817</v>
      </c>
    </row>
    <row r="3038" spans="1:20" ht="18.5" customHeight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8280</v>
      </c>
      <c r="O3038" t="s">
        <v>8298</v>
      </c>
      <c r="P3038">
        <f>ROUND(E3038/D3038*100,0)</f>
        <v>18</v>
      </c>
      <c r="Q3038">
        <f t="shared" si="141"/>
        <v>28.2</v>
      </c>
      <c r="S3038" s="13">
        <f t="shared" si="142"/>
        <v>41844.922662037039</v>
      </c>
      <c r="T3038" s="13">
        <f t="shared" si="143"/>
        <v>41874.922662037039</v>
      </c>
    </row>
    <row r="3039" spans="1:20" ht="18.5" customHeight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8282</v>
      </c>
      <c r="O3039" t="s">
        <v>8283</v>
      </c>
      <c r="P3039">
        <f>ROUND(E3039/D3039*100,0)</f>
        <v>14</v>
      </c>
      <c r="Q3039">
        <f t="shared" si="141"/>
        <v>20.14</v>
      </c>
      <c r="S3039" s="13">
        <f t="shared" si="142"/>
        <v>41957.833726851852</v>
      </c>
      <c r="T3039" s="13">
        <f t="shared" si="143"/>
        <v>41987.833726851852</v>
      </c>
    </row>
    <row r="3040" spans="1:20" ht="18.5" customHeight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8280</v>
      </c>
      <c r="O3040" t="s">
        <v>8296</v>
      </c>
      <c r="P3040">
        <f>ROUND(E3040/D3040*100,0)</f>
        <v>0</v>
      </c>
      <c r="Q3040">
        <f t="shared" si="141"/>
        <v>28</v>
      </c>
      <c r="S3040" s="13">
        <f t="shared" si="142"/>
        <v>42113.550821759258</v>
      </c>
      <c r="T3040" s="13">
        <f t="shared" si="143"/>
        <v>42173.550821759258</v>
      </c>
    </row>
    <row r="3041" spans="1:20" ht="18.5" customHeight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8267</v>
      </c>
      <c r="O3041" t="s">
        <v>8301</v>
      </c>
      <c r="P3041">
        <f>ROUND(E3041/D3041*100,0)</f>
        <v>1</v>
      </c>
      <c r="Q3041">
        <f t="shared" si="141"/>
        <v>23.33</v>
      </c>
      <c r="S3041" s="13">
        <f t="shared" si="142"/>
        <v>41969.858090277776</v>
      </c>
      <c r="T3041" s="13">
        <f t="shared" si="143"/>
        <v>41999.858090277776</v>
      </c>
    </row>
    <row r="3042" spans="1:20" ht="18.5" customHeight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8272</v>
      </c>
      <c r="O3042" t="s">
        <v>8312</v>
      </c>
      <c r="P3042">
        <f>ROUND(E3042/D3042*100,0)</f>
        <v>7</v>
      </c>
      <c r="Q3042">
        <f t="shared" si="141"/>
        <v>46.67</v>
      </c>
      <c r="S3042" s="13">
        <f t="shared" si="142"/>
        <v>42167.89335648148</v>
      </c>
      <c r="T3042" s="13">
        <f t="shared" si="143"/>
        <v>42188.89335648148</v>
      </c>
    </row>
    <row r="3043" spans="1:20" ht="18.5" customHeight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8270</v>
      </c>
      <c r="O3043" t="s">
        <v>8315</v>
      </c>
      <c r="P3043">
        <f>ROUND(E3043/D3043*100,0)</f>
        <v>28</v>
      </c>
      <c r="Q3043">
        <f t="shared" si="141"/>
        <v>35</v>
      </c>
      <c r="S3043" s="13">
        <f t="shared" si="142"/>
        <v>41044.64811342593</v>
      </c>
      <c r="T3043" s="13">
        <f t="shared" si="143"/>
        <v>41076.131944444445</v>
      </c>
    </row>
    <row r="3044" spans="1:20" ht="18.5" customHeight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8280</v>
      </c>
      <c r="O3044" t="s">
        <v>8298</v>
      </c>
      <c r="P3044">
        <f>ROUND(E3044/D3044*100,0)</f>
        <v>27</v>
      </c>
      <c r="Q3044">
        <f t="shared" si="141"/>
        <v>17.25</v>
      </c>
      <c r="S3044" s="13">
        <f t="shared" si="142"/>
        <v>41801.120069444441</v>
      </c>
      <c r="T3044" s="13">
        <f t="shared" si="143"/>
        <v>41817.120069444441</v>
      </c>
    </row>
    <row r="3045" spans="1:20" ht="18.5" customHeight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8282</v>
      </c>
      <c r="O3045" t="s">
        <v>8285</v>
      </c>
      <c r="P3045">
        <f>ROUND(E3045/D3045*100,0)</f>
        <v>27</v>
      </c>
      <c r="Q3045">
        <f t="shared" si="141"/>
        <v>22.83</v>
      </c>
      <c r="S3045" s="13">
        <f t="shared" si="142"/>
        <v>42475.848067129627</v>
      </c>
      <c r="T3045" s="13">
        <f t="shared" si="143"/>
        <v>42505.848067129627</v>
      </c>
    </row>
    <row r="3046" spans="1:20" ht="18.5" customHeight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8282</v>
      </c>
      <c r="O3046" t="s">
        <v>8285</v>
      </c>
      <c r="P3046">
        <f>ROUND(E3046/D3046*100,0)</f>
        <v>1</v>
      </c>
      <c r="Q3046">
        <f t="shared" si="141"/>
        <v>22.67</v>
      </c>
      <c r="S3046" s="13">
        <f t="shared" si="142"/>
        <v>41811.536180555559</v>
      </c>
      <c r="T3046" s="13">
        <f t="shared" si="143"/>
        <v>41841.536180555559</v>
      </c>
    </row>
    <row r="3047" spans="1:20" ht="18.5" customHeight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8282</v>
      </c>
      <c r="O3047" t="s">
        <v>8285</v>
      </c>
      <c r="P3047">
        <f>ROUND(E3047/D3047*100,0)</f>
        <v>5</v>
      </c>
      <c r="Q3047">
        <f t="shared" si="141"/>
        <v>27</v>
      </c>
      <c r="S3047" s="13">
        <f t="shared" si="142"/>
        <v>42136.092488425929</v>
      </c>
      <c r="T3047" s="13">
        <f t="shared" si="143"/>
        <v>42166.092488425929</v>
      </c>
    </row>
    <row r="3048" spans="1:20" ht="18.5" customHeight="1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8282</v>
      </c>
      <c r="O3048" t="s">
        <v>8285</v>
      </c>
      <c r="P3048">
        <f>ROUND(E3048/D3048*100,0)</f>
        <v>0</v>
      </c>
      <c r="Q3048">
        <f t="shared" si="141"/>
        <v>33.75</v>
      </c>
      <c r="S3048" s="13">
        <f t="shared" si="142"/>
        <v>41863.359282407408</v>
      </c>
      <c r="T3048" s="13">
        <f t="shared" si="143"/>
        <v>41893.359282407408</v>
      </c>
    </row>
    <row r="3049" spans="1:20" ht="18.5" customHeight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8282</v>
      </c>
      <c r="O3049" t="s">
        <v>8285</v>
      </c>
      <c r="P3049">
        <f>ROUND(E3049/D3049*100,0)</f>
        <v>5</v>
      </c>
      <c r="Q3049">
        <f t="shared" si="141"/>
        <v>45</v>
      </c>
      <c r="S3049" s="13">
        <f t="shared" si="142"/>
        <v>42657.38726851852</v>
      </c>
      <c r="T3049" s="13">
        <f t="shared" si="143"/>
        <v>42687.428935185191</v>
      </c>
    </row>
    <row r="3050" spans="1:20" ht="18.5" customHeight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8282</v>
      </c>
      <c r="O3050" t="s">
        <v>8285</v>
      </c>
      <c r="P3050">
        <f>ROUND(E3050/D3050*100,0)</f>
        <v>1</v>
      </c>
      <c r="Q3050">
        <f t="shared" si="141"/>
        <v>15</v>
      </c>
      <c r="S3050" s="13">
        <f t="shared" si="142"/>
        <v>41787.681527777779</v>
      </c>
      <c r="T3050" s="13">
        <f t="shared" si="143"/>
        <v>41817.681527777779</v>
      </c>
    </row>
    <row r="3051" spans="1:20" ht="18.5" customHeight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8280</v>
      </c>
      <c r="O3051" t="s">
        <v>8298</v>
      </c>
      <c r="P3051">
        <f>ROUND(E3051/D3051*100,0)</f>
        <v>1</v>
      </c>
      <c r="Q3051">
        <f t="shared" si="141"/>
        <v>16.63</v>
      </c>
      <c r="S3051" s="13">
        <f t="shared" si="142"/>
        <v>42400.711967592593</v>
      </c>
      <c r="T3051" s="13">
        <f t="shared" si="143"/>
        <v>42430.711967592593</v>
      </c>
    </row>
    <row r="3052" spans="1:20" ht="18.5" customHeight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8286</v>
      </c>
      <c r="O3052" t="s">
        <v>8313</v>
      </c>
      <c r="P3052">
        <f>ROUND(E3052/D3052*100,0)</f>
        <v>4</v>
      </c>
      <c r="Q3052">
        <f t="shared" si="141"/>
        <v>44</v>
      </c>
      <c r="S3052" s="13">
        <f t="shared" si="142"/>
        <v>41509.905995370369</v>
      </c>
      <c r="T3052" s="13">
        <f t="shared" si="143"/>
        <v>41569.905995370369</v>
      </c>
    </row>
    <row r="3053" spans="1:20" ht="18.5" customHeight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8267</v>
      </c>
      <c r="O3053" t="s">
        <v>8299</v>
      </c>
      <c r="P3053">
        <f>ROUND(E3053/D3053*100,0)</f>
        <v>0</v>
      </c>
      <c r="Q3053">
        <f t="shared" si="141"/>
        <v>44</v>
      </c>
      <c r="S3053" s="13">
        <f t="shared" si="142"/>
        <v>42033.001087962963</v>
      </c>
      <c r="T3053" s="13">
        <f t="shared" si="143"/>
        <v>42063.001087962963</v>
      </c>
    </row>
    <row r="3054" spans="1:20" ht="18.5" customHeight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8267</v>
      </c>
      <c r="O3054" t="s">
        <v>8301</v>
      </c>
      <c r="P3054">
        <f>ROUND(E3054/D3054*100,0)</f>
        <v>3</v>
      </c>
      <c r="Q3054">
        <f t="shared" si="141"/>
        <v>16.38</v>
      </c>
      <c r="S3054" s="13">
        <f t="shared" si="142"/>
        <v>42194.357731481476</v>
      </c>
      <c r="T3054" s="13">
        <f t="shared" si="143"/>
        <v>42239.357731481476</v>
      </c>
    </row>
    <row r="3055" spans="1:20" ht="18.5" customHeight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8286</v>
      </c>
      <c r="O3055" t="s">
        <v>8309</v>
      </c>
      <c r="P3055">
        <f>ROUND(E3055/D3055*100,0)</f>
        <v>7</v>
      </c>
      <c r="Q3055">
        <f t="shared" si="141"/>
        <v>18.71</v>
      </c>
      <c r="S3055" s="13">
        <f t="shared" si="142"/>
        <v>41680.359976851854</v>
      </c>
      <c r="T3055" s="13">
        <f t="shared" si="143"/>
        <v>41714.916666666664</v>
      </c>
    </row>
    <row r="3056" spans="1:20" ht="18.5" customHeight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8282</v>
      </c>
      <c r="O3056" t="s">
        <v>8285</v>
      </c>
      <c r="P3056">
        <f>ROUND(E3056/D3056*100,0)</f>
        <v>15</v>
      </c>
      <c r="Q3056">
        <f t="shared" si="141"/>
        <v>32.75</v>
      </c>
      <c r="S3056" s="13">
        <f t="shared" si="142"/>
        <v>41968.677465277782</v>
      </c>
      <c r="T3056" s="13">
        <f t="shared" si="143"/>
        <v>42028.5</v>
      </c>
    </row>
    <row r="3057" spans="1:20" ht="18.5" customHeight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8280</v>
      </c>
      <c r="O3057" t="s">
        <v>8284</v>
      </c>
      <c r="P3057">
        <f>ROUND(E3057/D3057*100,0)</f>
        <v>13</v>
      </c>
      <c r="Q3057">
        <f t="shared" si="141"/>
        <v>65</v>
      </c>
      <c r="S3057" s="13">
        <f t="shared" si="142"/>
        <v>42031.769884259258</v>
      </c>
      <c r="T3057" s="13">
        <f t="shared" si="143"/>
        <v>42090.110416666663</v>
      </c>
    </row>
    <row r="3058" spans="1:20" ht="18.5" customHeight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8275</v>
      </c>
      <c r="O3058" t="s">
        <v>8293</v>
      </c>
      <c r="P3058">
        <f>ROUND(E3058/D3058*100,0)</f>
        <v>26</v>
      </c>
      <c r="Q3058">
        <f t="shared" si="141"/>
        <v>13</v>
      </c>
      <c r="S3058" s="13">
        <f t="shared" si="142"/>
        <v>41599.855682870373</v>
      </c>
      <c r="T3058" s="13">
        <f t="shared" si="143"/>
        <v>41629.855682870373</v>
      </c>
    </row>
    <row r="3059" spans="1:20" ht="18.5" customHeight="1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8282</v>
      </c>
      <c r="O3059" t="s">
        <v>8285</v>
      </c>
      <c r="P3059">
        <f>ROUND(E3059/D3059*100,0)</f>
        <v>33</v>
      </c>
      <c r="Q3059">
        <f t="shared" si="141"/>
        <v>26</v>
      </c>
      <c r="S3059" s="13">
        <f t="shared" si="142"/>
        <v>42047.07640046296</v>
      </c>
      <c r="T3059" s="13">
        <f t="shared" si="143"/>
        <v>42077.034733796296</v>
      </c>
    </row>
    <row r="3060" spans="1:20" ht="18.5" customHeight="1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8282</v>
      </c>
      <c r="O3060" t="s">
        <v>8294</v>
      </c>
      <c r="P3060">
        <f>ROUND(E3060/D3060*100,0)</f>
        <v>65</v>
      </c>
      <c r="Q3060">
        <f t="shared" si="141"/>
        <v>14.44</v>
      </c>
      <c r="S3060" s="13">
        <f t="shared" si="142"/>
        <v>42144.415532407409</v>
      </c>
      <c r="T3060" s="13">
        <f t="shared" si="143"/>
        <v>42165.415532407409</v>
      </c>
    </row>
    <row r="3061" spans="1:20" ht="18.5" customHeight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8282</v>
      </c>
      <c r="O3061" t="s">
        <v>8285</v>
      </c>
      <c r="P3061">
        <f>ROUND(E3061/D3061*100,0)</f>
        <v>9</v>
      </c>
      <c r="Q3061">
        <f t="shared" si="141"/>
        <v>32.5</v>
      </c>
      <c r="S3061" s="13">
        <f t="shared" si="142"/>
        <v>42620.91097222222</v>
      </c>
      <c r="T3061" s="13">
        <f t="shared" si="143"/>
        <v>42650.91097222222</v>
      </c>
    </row>
    <row r="3062" spans="1:20" ht="18.5" customHeight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8282</v>
      </c>
      <c r="O3062" t="s">
        <v>8294</v>
      </c>
      <c r="P3062">
        <f>ROUND(E3062/D3062*100,0)</f>
        <v>129</v>
      </c>
      <c r="Q3062">
        <f t="shared" si="141"/>
        <v>43</v>
      </c>
      <c r="S3062" s="13">
        <f t="shared" si="142"/>
        <v>41877.886620370373</v>
      </c>
      <c r="T3062" s="13">
        <f t="shared" si="143"/>
        <v>41907.886620370373</v>
      </c>
    </row>
    <row r="3063" spans="1:20" ht="18.5" customHeight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8275</v>
      </c>
      <c r="O3063" t="s">
        <v>8293</v>
      </c>
      <c r="P3063">
        <f>ROUND(E3063/D3063*100,0)</f>
        <v>13</v>
      </c>
      <c r="Q3063">
        <f t="shared" si="141"/>
        <v>10.67</v>
      </c>
      <c r="S3063" s="13">
        <f t="shared" si="142"/>
        <v>41557.013182870374</v>
      </c>
      <c r="T3063" s="13">
        <f t="shared" si="143"/>
        <v>41587.054849537039</v>
      </c>
    </row>
    <row r="3064" spans="1:20" ht="18.5" customHeight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8282</v>
      </c>
      <c r="O3064" t="s">
        <v>8283</v>
      </c>
      <c r="P3064">
        <f>ROUND(E3064/D3064*100,0)</f>
        <v>0</v>
      </c>
      <c r="Q3064">
        <f t="shared" si="141"/>
        <v>12.8</v>
      </c>
      <c r="S3064" s="13">
        <f t="shared" si="142"/>
        <v>42435.942083333335</v>
      </c>
      <c r="T3064" s="13">
        <f t="shared" si="143"/>
        <v>42495.900416666671</v>
      </c>
    </row>
    <row r="3065" spans="1:20" ht="18.5" customHeight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8267</v>
      </c>
      <c r="O3065" t="s">
        <v>8269</v>
      </c>
      <c r="P3065">
        <f>ROUND(E3065/D3065*100,0)</f>
        <v>1</v>
      </c>
      <c r="Q3065">
        <f t="shared" si="141"/>
        <v>25.2</v>
      </c>
      <c r="S3065" s="13">
        <f t="shared" si="142"/>
        <v>41999.164340277777</v>
      </c>
      <c r="T3065" s="13">
        <f t="shared" si="143"/>
        <v>42029.164340277777</v>
      </c>
    </row>
    <row r="3066" spans="1:20" ht="18.5" customHeight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8282</v>
      </c>
      <c r="O3066" t="s">
        <v>8283</v>
      </c>
      <c r="P3066">
        <f>ROUND(E3066/D3066*100,0)</f>
        <v>0</v>
      </c>
      <c r="Q3066">
        <f t="shared" si="141"/>
        <v>42</v>
      </c>
      <c r="S3066" s="13">
        <f t="shared" si="142"/>
        <v>41981.57230324074</v>
      </c>
      <c r="T3066" s="13">
        <f t="shared" si="143"/>
        <v>42012.570138888885</v>
      </c>
    </row>
    <row r="3067" spans="1:20" ht="18.5" customHeight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8282</v>
      </c>
      <c r="O3067" t="s">
        <v>8285</v>
      </c>
      <c r="P3067">
        <f>ROUND(E3067/D3067*100,0)</f>
        <v>6</v>
      </c>
      <c r="Q3067">
        <f t="shared" si="141"/>
        <v>42</v>
      </c>
      <c r="S3067" s="13">
        <f t="shared" si="142"/>
        <v>42053.722060185188</v>
      </c>
      <c r="T3067" s="13">
        <f t="shared" si="143"/>
        <v>42113.680393518516</v>
      </c>
    </row>
    <row r="3068" spans="1:20" ht="18.5" customHeight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8280</v>
      </c>
      <c r="O3068" t="s">
        <v>8298</v>
      </c>
      <c r="P3068">
        <f>ROUND(E3068/D3068*100,0)</f>
        <v>5</v>
      </c>
      <c r="Q3068">
        <f t="shared" si="141"/>
        <v>62.5</v>
      </c>
      <c r="S3068" s="13">
        <f t="shared" si="142"/>
        <v>41576.834513888891</v>
      </c>
      <c r="T3068" s="13">
        <f t="shared" si="143"/>
        <v>41609.876180555555</v>
      </c>
    </row>
    <row r="3069" spans="1:20" ht="18.5" customHeight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8286</v>
      </c>
      <c r="O3069" t="s">
        <v>8287</v>
      </c>
      <c r="P3069">
        <f>ROUND(E3069/D3069*100,0)</f>
        <v>4</v>
      </c>
      <c r="Q3069">
        <f t="shared" si="141"/>
        <v>31.25</v>
      </c>
      <c r="S3069" s="13">
        <f t="shared" si="142"/>
        <v>41569.698831018519</v>
      </c>
      <c r="T3069" s="13">
        <f t="shared" si="143"/>
        <v>41599.740497685183</v>
      </c>
    </row>
    <row r="3070" spans="1:20" ht="18.5" customHeight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8275</v>
      </c>
      <c r="O3070" t="s">
        <v>8303</v>
      </c>
      <c r="P3070">
        <f>ROUND(E3070/D3070*100,0)</f>
        <v>0</v>
      </c>
      <c r="Q3070">
        <f t="shared" si="141"/>
        <v>31.25</v>
      </c>
      <c r="S3070" s="13">
        <f t="shared" si="142"/>
        <v>42736.9066087963</v>
      </c>
      <c r="T3070" s="13">
        <f t="shared" si="143"/>
        <v>42756.9066087963</v>
      </c>
    </row>
    <row r="3071" spans="1:20" ht="18.5" customHeight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8270</v>
      </c>
      <c r="O3071" t="s">
        <v>8308</v>
      </c>
      <c r="P3071">
        <f>ROUND(E3071/D3071*100,0)</f>
        <v>5</v>
      </c>
      <c r="Q3071">
        <f t="shared" si="141"/>
        <v>41.67</v>
      </c>
      <c r="S3071" s="13">
        <f t="shared" si="142"/>
        <v>42404.033090277779</v>
      </c>
      <c r="T3071" s="13">
        <f t="shared" si="143"/>
        <v>42428.999305555553</v>
      </c>
    </row>
    <row r="3072" spans="1:20" ht="18.5" customHeight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8275</v>
      </c>
      <c r="O3072" t="s">
        <v>8303</v>
      </c>
      <c r="P3072">
        <f>ROUND(E3072/D3072*100,0)</f>
        <v>1</v>
      </c>
      <c r="Q3072">
        <f t="shared" si="141"/>
        <v>62.5</v>
      </c>
      <c r="S3072" s="13">
        <f t="shared" si="142"/>
        <v>42742.246493055558</v>
      </c>
      <c r="T3072" s="13">
        <f t="shared" si="143"/>
        <v>42795.166666666672</v>
      </c>
    </row>
    <row r="3073" spans="1:20" ht="18.5" customHeight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8282</v>
      </c>
      <c r="O3073" t="s">
        <v>8283</v>
      </c>
      <c r="P3073">
        <f>ROUND(E3073/D3073*100,0)</f>
        <v>1</v>
      </c>
      <c r="Q3073">
        <f t="shared" si="141"/>
        <v>62.5</v>
      </c>
      <c r="S3073" s="13">
        <f t="shared" si="142"/>
        <v>42665.150347222225</v>
      </c>
      <c r="T3073" s="13">
        <f t="shared" si="143"/>
        <v>42725.192013888889</v>
      </c>
    </row>
    <row r="3074" spans="1:20" ht="18.5" customHeight="1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8282</v>
      </c>
      <c r="O3074" t="s">
        <v>8285</v>
      </c>
      <c r="P3074">
        <f>ROUND(E3074/D3074*100,0)</f>
        <v>1</v>
      </c>
      <c r="Q3074">
        <f t="shared" si="141"/>
        <v>62.5</v>
      </c>
      <c r="S3074" s="13">
        <f t="shared" si="142"/>
        <v>41843.775011574071</v>
      </c>
      <c r="T3074" s="13">
        <f t="shared" si="143"/>
        <v>41863.775011574071</v>
      </c>
    </row>
    <row r="3075" spans="1:20" ht="18.5" customHeight="1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8282</v>
      </c>
      <c r="O3075" t="s">
        <v>8285</v>
      </c>
      <c r="P3075">
        <f>ROUND(E3075/D3075*100,0)</f>
        <v>1</v>
      </c>
      <c r="Q3075">
        <f t="shared" ref="Q3075:Q3138" si="144">IFERROR(ROUND(E3075/L3075,2),0)</f>
        <v>62.5</v>
      </c>
      <c r="S3075" s="13">
        <f t="shared" ref="S3075:S3138" si="145">(((J3075/60)/60)/24)+DATE(1970,1,1)</f>
        <v>41878.911550925928</v>
      </c>
      <c r="T3075" s="13">
        <f t="shared" ref="T3075:T3138" si="146">(((I3075/60)/60)/24)+DATE(1970,1,1)</f>
        <v>41938.911550925928</v>
      </c>
    </row>
    <row r="3076" spans="1:20" ht="18.5" customHeight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8267</v>
      </c>
      <c r="O3076" t="s">
        <v>8274</v>
      </c>
      <c r="P3076">
        <f>ROUND(E3076/D3076*100,0)</f>
        <v>0</v>
      </c>
      <c r="Q3076">
        <f t="shared" si="144"/>
        <v>41.33</v>
      </c>
      <c r="S3076" s="13">
        <f t="shared" si="145"/>
        <v>42341.99700231482</v>
      </c>
      <c r="T3076" s="13">
        <f t="shared" si="146"/>
        <v>42401.99700231482</v>
      </c>
    </row>
    <row r="3077" spans="1:20" ht="18.5" customHeight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8282</v>
      </c>
      <c r="O3077" t="s">
        <v>8285</v>
      </c>
      <c r="P3077">
        <f>ROUND(E3077/D3077*100,0)</f>
        <v>124</v>
      </c>
      <c r="Q3077">
        <f t="shared" si="144"/>
        <v>8.86</v>
      </c>
      <c r="S3077" s="13">
        <f t="shared" si="145"/>
        <v>42067.011643518519</v>
      </c>
      <c r="T3077" s="13">
        <f t="shared" si="146"/>
        <v>42094.957638888889</v>
      </c>
    </row>
    <row r="3078" spans="1:20" ht="18.5" customHeight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8267</v>
      </c>
      <c r="O3078" t="s">
        <v>8301</v>
      </c>
      <c r="P3078">
        <f>ROUND(E3078/D3078*100,0)</f>
        <v>0</v>
      </c>
      <c r="Q3078">
        <f t="shared" si="144"/>
        <v>20.5</v>
      </c>
      <c r="S3078" s="13">
        <f t="shared" si="145"/>
        <v>41927.71980324074</v>
      </c>
      <c r="T3078" s="13">
        <f t="shared" si="146"/>
        <v>41957.761469907404</v>
      </c>
    </row>
    <row r="3079" spans="1:20" ht="18.5" customHeight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8286</v>
      </c>
      <c r="O3079" t="s">
        <v>8309</v>
      </c>
      <c r="P3079">
        <f>ROUND(E3079/D3079*100,0)</f>
        <v>22</v>
      </c>
      <c r="Q3079">
        <f t="shared" si="144"/>
        <v>24.6</v>
      </c>
      <c r="S3079" s="13">
        <f t="shared" si="145"/>
        <v>42737.545358796298</v>
      </c>
      <c r="T3079" s="13">
        <f t="shared" si="146"/>
        <v>42797.545358796298</v>
      </c>
    </row>
    <row r="3080" spans="1:20" ht="18.5" customHeight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8286</v>
      </c>
      <c r="O3080" t="s">
        <v>8309</v>
      </c>
      <c r="P3080">
        <f>ROUND(E3080/D3080*100,0)</f>
        <v>6</v>
      </c>
      <c r="Q3080">
        <f t="shared" si="144"/>
        <v>60</v>
      </c>
      <c r="S3080" s="13">
        <f t="shared" si="145"/>
        <v>41711.169085648151</v>
      </c>
      <c r="T3080" s="13">
        <f t="shared" si="146"/>
        <v>41771.169085648151</v>
      </c>
    </row>
    <row r="3081" spans="1:20" ht="18.5" customHeight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8278</v>
      </c>
      <c r="O3081" t="s">
        <v>8279</v>
      </c>
      <c r="P3081">
        <f>ROUND(E3081/D3081*100,0)</f>
        <v>48</v>
      </c>
      <c r="Q3081">
        <f t="shared" si="144"/>
        <v>30</v>
      </c>
      <c r="S3081" s="13">
        <f t="shared" si="145"/>
        <v>42807.755173611105</v>
      </c>
      <c r="T3081" s="13">
        <f t="shared" si="146"/>
        <v>42814.755173611105</v>
      </c>
    </row>
    <row r="3082" spans="1:20" ht="18.5" customHeight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8267</v>
      </c>
      <c r="O3082" t="s">
        <v>8301</v>
      </c>
      <c r="P3082">
        <f>ROUND(E3082/D3082*100,0)</f>
        <v>29</v>
      </c>
      <c r="Q3082">
        <f t="shared" si="144"/>
        <v>60</v>
      </c>
      <c r="S3082" s="13">
        <f t="shared" si="145"/>
        <v>41954.688310185185</v>
      </c>
      <c r="T3082" s="13">
        <f t="shared" si="146"/>
        <v>41984.688310185185</v>
      </c>
    </row>
    <row r="3083" spans="1:20" ht="18.5" customHeight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8278</v>
      </c>
      <c r="O3083" t="s">
        <v>8304</v>
      </c>
      <c r="P3083">
        <f>ROUND(E3083/D3083*100,0)</f>
        <v>0</v>
      </c>
      <c r="Q3083">
        <f t="shared" si="144"/>
        <v>60</v>
      </c>
      <c r="S3083" s="13">
        <f t="shared" si="145"/>
        <v>42087.878912037035</v>
      </c>
      <c r="T3083" s="13">
        <f t="shared" si="146"/>
        <v>42117.878912037035</v>
      </c>
    </row>
    <row r="3084" spans="1:20" ht="18.5" customHeight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8282</v>
      </c>
      <c r="O3084" t="s">
        <v>8285</v>
      </c>
      <c r="P3084">
        <f>ROUND(E3084/D3084*100,0)</f>
        <v>171</v>
      </c>
      <c r="Q3084">
        <f t="shared" si="144"/>
        <v>8.57</v>
      </c>
      <c r="S3084" s="13">
        <f t="shared" si="145"/>
        <v>42425.730671296296</v>
      </c>
      <c r="T3084" s="13">
        <f t="shared" si="146"/>
        <v>42442.5</v>
      </c>
    </row>
    <row r="3085" spans="1:20" ht="18.5" customHeight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8282</v>
      </c>
      <c r="O3085" t="s">
        <v>8285</v>
      </c>
      <c r="P3085">
        <f>ROUND(E3085/D3085*100,0)</f>
        <v>0</v>
      </c>
      <c r="Q3085">
        <f t="shared" si="144"/>
        <v>40</v>
      </c>
      <c r="S3085" s="13">
        <f t="shared" si="145"/>
        <v>41843.664618055554</v>
      </c>
      <c r="T3085" s="13">
        <f t="shared" si="146"/>
        <v>41855.666666666664</v>
      </c>
    </row>
    <row r="3086" spans="1:20" ht="18.5" customHeight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8275</v>
      </c>
      <c r="O3086" t="s">
        <v>8293</v>
      </c>
      <c r="P3086">
        <f>ROUND(E3086/D3086*100,0)</f>
        <v>0</v>
      </c>
      <c r="Q3086">
        <f t="shared" si="144"/>
        <v>19.670000000000002</v>
      </c>
      <c r="S3086" s="13">
        <f t="shared" si="145"/>
        <v>42520.847384259265</v>
      </c>
      <c r="T3086" s="13">
        <f t="shared" si="146"/>
        <v>42550.847384259265</v>
      </c>
    </row>
    <row r="3087" spans="1:20" ht="18.5" customHeight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8282</v>
      </c>
      <c r="O3087" t="s">
        <v>8285</v>
      </c>
      <c r="P3087">
        <f>ROUND(E3087/D3087*100,0)</f>
        <v>1</v>
      </c>
      <c r="Q3087">
        <f t="shared" si="144"/>
        <v>13.11</v>
      </c>
      <c r="S3087" s="13">
        <f t="shared" si="145"/>
        <v>41977.004976851851</v>
      </c>
      <c r="T3087" s="13">
        <f t="shared" si="146"/>
        <v>42008.976388888885</v>
      </c>
    </row>
    <row r="3088" spans="1:20" ht="18.5" customHeight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8286</v>
      </c>
      <c r="O3088" t="s">
        <v>8313</v>
      </c>
      <c r="P3088">
        <f>ROUND(E3088/D3088*100,0)</f>
        <v>12</v>
      </c>
      <c r="Q3088">
        <f t="shared" si="144"/>
        <v>19.329999999999998</v>
      </c>
      <c r="S3088" s="13">
        <f t="shared" si="145"/>
        <v>40939.948773148149</v>
      </c>
      <c r="T3088" s="13">
        <f t="shared" si="146"/>
        <v>40960.948773148149</v>
      </c>
    </row>
    <row r="3089" spans="1:20" ht="18.5" customHeight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8282</v>
      </c>
      <c r="O3089" t="s">
        <v>8283</v>
      </c>
      <c r="P3089">
        <f>ROUND(E3089/D3089*100,0)</f>
        <v>58</v>
      </c>
      <c r="Q3089">
        <f t="shared" si="144"/>
        <v>58</v>
      </c>
      <c r="S3089" s="13">
        <f t="shared" si="145"/>
        <v>42678.932083333333</v>
      </c>
      <c r="T3089" s="13">
        <f t="shared" si="146"/>
        <v>42683.973750000005</v>
      </c>
    </row>
    <row r="3090" spans="1:20" ht="18.5" customHeight="1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8282</v>
      </c>
      <c r="O3090" t="s">
        <v>8294</v>
      </c>
      <c r="P3090">
        <f>ROUND(E3090/D3090*100,0)</f>
        <v>3</v>
      </c>
      <c r="Q3090">
        <f t="shared" si="144"/>
        <v>29</v>
      </c>
      <c r="S3090" s="13">
        <f t="shared" si="145"/>
        <v>42138.798819444448</v>
      </c>
      <c r="T3090" s="13">
        <f t="shared" si="146"/>
        <v>42170.798819444448</v>
      </c>
    </row>
    <row r="3091" spans="1:20" ht="18.5" customHeight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8280</v>
      </c>
      <c r="O3091" t="s">
        <v>8296</v>
      </c>
      <c r="P3091">
        <f>ROUND(E3091/D3091*100,0)</f>
        <v>1</v>
      </c>
      <c r="Q3091">
        <f t="shared" si="144"/>
        <v>38.33</v>
      </c>
      <c r="S3091" s="13">
        <f t="shared" si="145"/>
        <v>42693.016180555554</v>
      </c>
      <c r="T3091" s="13">
        <f t="shared" si="146"/>
        <v>42753.016180555554</v>
      </c>
    </row>
    <row r="3092" spans="1:20" ht="18.5" customHeight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8267</v>
      </c>
      <c r="O3092" t="s">
        <v>8301</v>
      </c>
      <c r="P3092">
        <f>ROUND(E3092/D3092*100,0)</f>
        <v>23</v>
      </c>
      <c r="Q3092">
        <f t="shared" si="144"/>
        <v>16.43</v>
      </c>
      <c r="S3092" s="13">
        <f t="shared" si="145"/>
        <v>42070.677604166667</v>
      </c>
      <c r="T3092" s="13">
        <f t="shared" si="146"/>
        <v>42100.635937500003</v>
      </c>
    </row>
    <row r="3093" spans="1:20" ht="18.5" customHeight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8275</v>
      </c>
      <c r="O3093" t="s">
        <v>8293</v>
      </c>
      <c r="P3093">
        <f>ROUND(E3093/D3093*100,0)</f>
        <v>10</v>
      </c>
      <c r="Q3093">
        <f t="shared" si="144"/>
        <v>23</v>
      </c>
      <c r="S3093" s="13">
        <f t="shared" si="145"/>
        <v>40464.028182870366</v>
      </c>
      <c r="T3093" s="13">
        <f t="shared" si="146"/>
        <v>40512.208333333336</v>
      </c>
    </row>
    <row r="3094" spans="1:20" ht="18.5" customHeight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8275</v>
      </c>
      <c r="O3094" t="s">
        <v>8293</v>
      </c>
      <c r="P3094">
        <f>ROUND(E3094/D3094*100,0)</f>
        <v>2</v>
      </c>
      <c r="Q3094">
        <f t="shared" si="144"/>
        <v>23</v>
      </c>
      <c r="S3094" s="13">
        <f t="shared" si="145"/>
        <v>42430.747511574074</v>
      </c>
      <c r="T3094" s="13">
        <f t="shared" si="146"/>
        <v>42460.70584490741</v>
      </c>
    </row>
    <row r="3095" spans="1:20" ht="18.5" customHeight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8280</v>
      </c>
      <c r="O3095" t="s">
        <v>8298</v>
      </c>
      <c r="P3095">
        <f>ROUND(E3095/D3095*100,0)</f>
        <v>2</v>
      </c>
      <c r="Q3095">
        <f t="shared" si="144"/>
        <v>12.67</v>
      </c>
      <c r="S3095" s="13">
        <f t="shared" si="145"/>
        <v>41991.526655092588</v>
      </c>
      <c r="T3095" s="13">
        <f t="shared" si="146"/>
        <v>42021.526655092588</v>
      </c>
    </row>
    <row r="3096" spans="1:20" ht="18.5" customHeight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8286</v>
      </c>
      <c r="O3096" t="s">
        <v>8287</v>
      </c>
      <c r="P3096">
        <f>ROUND(E3096/D3096*100,0)</f>
        <v>3</v>
      </c>
      <c r="Q3096">
        <f t="shared" si="144"/>
        <v>14.13</v>
      </c>
      <c r="S3096" s="13">
        <f t="shared" si="145"/>
        <v>41179.32104166667</v>
      </c>
      <c r="T3096" s="13">
        <f t="shared" si="146"/>
        <v>41212.32104166667</v>
      </c>
    </row>
    <row r="3097" spans="1:20" ht="18.5" customHeight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8280</v>
      </c>
      <c r="O3097" t="s">
        <v>8284</v>
      </c>
      <c r="P3097">
        <f>ROUND(E3097/D3097*100,0)</f>
        <v>3</v>
      </c>
      <c r="Q3097">
        <f t="shared" si="144"/>
        <v>15.71</v>
      </c>
      <c r="S3097" s="13">
        <f t="shared" si="145"/>
        <v>42032.82576388889</v>
      </c>
      <c r="T3097" s="13">
        <f t="shared" si="146"/>
        <v>42062.82576388889</v>
      </c>
    </row>
    <row r="3098" spans="1:20" ht="18.5" customHeight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8286</v>
      </c>
      <c r="O3098" t="s">
        <v>8289</v>
      </c>
      <c r="P3098">
        <f>ROUND(E3098/D3098*100,0)</f>
        <v>11</v>
      </c>
      <c r="Q3098">
        <f t="shared" si="144"/>
        <v>55</v>
      </c>
      <c r="S3098" s="13">
        <f t="shared" si="145"/>
        <v>42559.814178240747</v>
      </c>
      <c r="T3098" s="13">
        <f t="shared" si="146"/>
        <v>42589.814178240747</v>
      </c>
    </row>
    <row r="3099" spans="1:20" ht="18.5" customHeight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8270</v>
      </c>
      <c r="O3099" t="s">
        <v>8315</v>
      </c>
      <c r="P3099">
        <f>ROUND(E3099/D3099*100,0)</f>
        <v>1</v>
      </c>
      <c r="Q3099">
        <f t="shared" si="144"/>
        <v>55</v>
      </c>
      <c r="S3099" s="13">
        <f t="shared" si="145"/>
        <v>42068.799039351856</v>
      </c>
      <c r="T3099" s="13">
        <f t="shared" si="146"/>
        <v>42098.757372685184</v>
      </c>
    </row>
    <row r="3100" spans="1:20" ht="18.5" customHeight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8282</v>
      </c>
      <c r="O3100" t="s">
        <v>8294</v>
      </c>
      <c r="P3100">
        <f>ROUND(E3100/D3100*100,0)</f>
        <v>0</v>
      </c>
      <c r="Q3100">
        <f t="shared" si="144"/>
        <v>36.67</v>
      </c>
      <c r="S3100" s="13">
        <f t="shared" si="145"/>
        <v>42013.424502314811</v>
      </c>
      <c r="T3100" s="13">
        <f t="shared" si="146"/>
        <v>42051.424502314811</v>
      </c>
    </row>
    <row r="3101" spans="1:20" ht="18.5" customHeight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8282</v>
      </c>
      <c r="O3101" t="s">
        <v>8285</v>
      </c>
      <c r="P3101">
        <f>ROUND(E3101/D3101*100,0)</f>
        <v>2</v>
      </c>
      <c r="Q3101">
        <f t="shared" si="144"/>
        <v>18.329999999999998</v>
      </c>
      <c r="S3101" s="13">
        <f t="shared" si="145"/>
        <v>42069.903437500005</v>
      </c>
      <c r="T3101" s="13">
        <f t="shared" si="146"/>
        <v>42092.833333333328</v>
      </c>
    </row>
    <row r="3102" spans="1:20" ht="18.5" customHeight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8282</v>
      </c>
      <c r="O3102" t="s">
        <v>8285</v>
      </c>
      <c r="P3102">
        <f>ROUND(E3102/D3102*100,0)</f>
        <v>2</v>
      </c>
      <c r="Q3102">
        <f t="shared" si="144"/>
        <v>27.5</v>
      </c>
      <c r="S3102" s="13">
        <f t="shared" si="145"/>
        <v>41991.022488425922</v>
      </c>
      <c r="T3102" s="13">
        <f t="shared" si="146"/>
        <v>42015.041666666672</v>
      </c>
    </row>
    <row r="3103" spans="1:20" ht="18.5" customHeight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8282</v>
      </c>
      <c r="O3103" t="s">
        <v>8285</v>
      </c>
      <c r="P3103">
        <f>ROUND(E3103/D3103*100,0)</f>
        <v>22</v>
      </c>
      <c r="Q3103">
        <f t="shared" si="144"/>
        <v>55</v>
      </c>
      <c r="S3103" s="13">
        <f t="shared" si="145"/>
        <v>41928.690138888887</v>
      </c>
      <c r="T3103" s="13">
        <f t="shared" si="146"/>
        <v>41958.833333333328</v>
      </c>
    </row>
    <row r="3104" spans="1:20" ht="18.5" customHeight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8275</v>
      </c>
      <c r="O3104" t="s">
        <v>8293</v>
      </c>
      <c r="P3104">
        <f>ROUND(E3104/D3104*100,0)</f>
        <v>2</v>
      </c>
      <c r="Q3104">
        <f t="shared" si="144"/>
        <v>36.33</v>
      </c>
      <c r="S3104" s="13">
        <f t="shared" si="145"/>
        <v>41704.16642361111</v>
      </c>
      <c r="T3104" s="13">
        <f t="shared" si="146"/>
        <v>41734.124756944446</v>
      </c>
    </row>
    <row r="3105" spans="1:20" ht="18.5" customHeight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8278</v>
      </c>
      <c r="O3105" t="s">
        <v>8279</v>
      </c>
      <c r="P3105">
        <f>ROUND(E3105/D3105*100,0)</f>
        <v>1</v>
      </c>
      <c r="Q3105">
        <f t="shared" si="144"/>
        <v>108</v>
      </c>
      <c r="S3105" s="13">
        <f t="shared" si="145"/>
        <v>42804.034120370372</v>
      </c>
      <c r="T3105" s="13">
        <f t="shared" si="146"/>
        <v>42855.708333333328</v>
      </c>
    </row>
    <row r="3106" spans="1:20" ht="18.5" customHeight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8267</v>
      </c>
      <c r="O3106" t="s">
        <v>8301</v>
      </c>
      <c r="P3106">
        <f>ROUND(E3106/D3106*100,0)</f>
        <v>1</v>
      </c>
      <c r="Q3106">
        <f t="shared" si="144"/>
        <v>15.43</v>
      </c>
      <c r="S3106" s="13">
        <f t="shared" si="145"/>
        <v>42094.101145833338</v>
      </c>
      <c r="T3106" s="13">
        <f t="shared" si="146"/>
        <v>42124.101145833338</v>
      </c>
    </row>
    <row r="3107" spans="1:20" ht="18.5" customHeight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8272</v>
      </c>
      <c r="O3107" t="s">
        <v>8273</v>
      </c>
      <c r="P3107">
        <f>ROUND(E3107/D3107*100,0)</f>
        <v>4</v>
      </c>
      <c r="Q3107">
        <f t="shared" si="144"/>
        <v>26.75</v>
      </c>
      <c r="S3107" s="13">
        <f t="shared" si="145"/>
        <v>41973.740335648152</v>
      </c>
      <c r="T3107" s="13">
        <f t="shared" si="146"/>
        <v>42033.740335648152</v>
      </c>
    </row>
    <row r="3108" spans="1:20" ht="18.5" customHeight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8267</v>
      </c>
      <c r="O3108" t="s">
        <v>8301</v>
      </c>
      <c r="P3108">
        <f>ROUND(E3108/D3108*100,0)</f>
        <v>0</v>
      </c>
      <c r="Q3108">
        <f t="shared" si="144"/>
        <v>53</v>
      </c>
      <c r="S3108" s="13">
        <f t="shared" si="145"/>
        <v>42192.816238425927</v>
      </c>
      <c r="T3108" s="13">
        <f t="shared" si="146"/>
        <v>42212.165972222225</v>
      </c>
    </row>
    <row r="3109" spans="1:20" ht="18.5" customHeight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8267</v>
      </c>
      <c r="O3109" t="s">
        <v>8269</v>
      </c>
      <c r="P3109">
        <f>ROUND(E3109/D3109*100,0)</f>
        <v>1</v>
      </c>
      <c r="Q3109">
        <f t="shared" si="144"/>
        <v>26.5</v>
      </c>
      <c r="S3109" s="13">
        <f t="shared" si="145"/>
        <v>41836.847615740742</v>
      </c>
      <c r="T3109" s="13">
        <f t="shared" si="146"/>
        <v>41866.847615740742</v>
      </c>
    </row>
    <row r="3110" spans="1:20" ht="18.5" customHeight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8267</v>
      </c>
      <c r="O3110" t="s">
        <v>8269</v>
      </c>
      <c r="P3110">
        <f>ROUND(E3110/D3110*100,0)</f>
        <v>1</v>
      </c>
      <c r="Q3110">
        <f t="shared" si="144"/>
        <v>35.33</v>
      </c>
      <c r="S3110" s="13">
        <f t="shared" si="145"/>
        <v>42061.11583333333</v>
      </c>
      <c r="T3110" s="13">
        <f t="shared" si="146"/>
        <v>42091.074166666673</v>
      </c>
    </row>
    <row r="3111" spans="1:20" ht="18.5" customHeight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8267</v>
      </c>
      <c r="O3111" t="s">
        <v>8269</v>
      </c>
      <c r="P3111">
        <f>ROUND(E3111/D3111*100,0)</f>
        <v>0</v>
      </c>
      <c r="Q3111">
        <f t="shared" si="144"/>
        <v>26.5</v>
      </c>
      <c r="S3111" s="13">
        <f t="shared" si="145"/>
        <v>42115.656539351854</v>
      </c>
      <c r="T3111" s="13">
        <f t="shared" si="146"/>
        <v>42145.656539351854</v>
      </c>
    </row>
    <row r="3112" spans="1:20" ht="18.5" customHeight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8286</v>
      </c>
      <c r="O3112" t="s">
        <v>8290</v>
      </c>
      <c r="P3112">
        <f>ROUND(E3112/D3112*100,0)</f>
        <v>424</v>
      </c>
      <c r="Q3112">
        <f t="shared" si="144"/>
        <v>21.2</v>
      </c>
      <c r="S3112" s="13">
        <f t="shared" si="145"/>
        <v>42141.762800925921</v>
      </c>
      <c r="T3112" s="13">
        <f t="shared" si="146"/>
        <v>42164.083333333328</v>
      </c>
    </row>
    <row r="3113" spans="1:20" ht="18.5" customHeight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8267</v>
      </c>
      <c r="O3113" t="s">
        <v>8274</v>
      </c>
      <c r="P3113">
        <f>ROUND(E3113/D3113*100,0)</f>
        <v>1</v>
      </c>
      <c r="Q3113">
        <f t="shared" si="144"/>
        <v>17.670000000000002</v>
      </c>
      <c r="S3113" s="13">
        <f t="shared" si="145"/>
        <v>42408.714814814812</v>
      </c>
      <c r="T3113" s="13">
        <f t="shared" si="146"/>
        <v>42438.714814814812</v>
      </c>
    </row>
    <row r="3114" spans="1:20" ht="18.5" customHeight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8267</v>
      </c>
      <c r="O3114" t="s">
        <v>8269</v>
      </c>
      <c r="P3114">
        <f>ROUND(E3114/D3114*100,0)</f>
        <v>0</v>
      </c>
      <c r="Q3114">
        <f t="shared" si="144"/>
        <v>26.25</v>
      </c>
      <c r="S3114" s="13">
        <f t="shared" si="145"/>
        <v>42384.680925925932</v>
      </c>
      <c r="T3114" s="13">
        <f t="shared" si="146"/>
        <v>42414.680925925932</v>
      </c>
    </row>
    <row r="3115" spans="1:20" ht="18.5" customHeight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8270</v>
      </c>
      <c r="O3115" t="s">
        <v>8307</v>
      </c>
      <c r="P3115">
        <f>ROUND(E3115/D3115*100,0)</f>
        <v>0</v>
      </c>
      <c r="Q3115">
        <f t="shared" si="144"/>
        <v>6.18</v>
      </c>
      <c r="S3115" s="13">
        <f t="shared" si="145"/>
        <v>41941.680567129632</v>
      </c>
      <c r="T3115" s="13">
        <f t="shared" si="146"/>
        <v>41971.722233796296</v>
      </c>
    </row>
    <row r="3116" spans="1:20" ht="18.5" customHeight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8270</v>
      </c>
      <c r="O3116" t="s">
        <v>8311</v>
      </c>
      <c r="P3116">
        <f>ROUND(E3116/D3116*100,0)</f>
        <v>2</v>
      </c>
      <c r="Q3116">
        <f t="shared" si="144"/>
        <v>17.5</v>
      </c>
      <c r="S3116" s="13">
        <f t="shared" si="145"/>
        <v>41550.922974537039</v>
      </c>
      <c r="T3116" s="13">
        <f t="shared" si="146"/>
        <v>41580.922974537039</v>
      </c>
    </row>
    <row r="3117" spans="1:20" ht="18.5" customHeight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8270</v>
      </c>
      <c r="O3117" t="s">
        <v>8315</v>
      </c>
      <c r="P3117">
        <f>ROUND(E3117/D3117*100,0)</f>
        <v>11</v>
      </c>
      <c r="Q3117">
        <f t="shared" si="144"/>
        <v>52.5</v>
      </c>
      <c r="S3117" s="13">
        <f t="shared" si="145"/>
        <v>42524.36650462963</v>
      </c>
      <c r="T3117" s="13">
        <f t="shared" si="146"/>
        <v>42567.36650462963</v>
      </c>
    </row>
    <row r="3118" spans="1:20" ht="18.5" customHeight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8282</v>
      </c>
      <c r="O3118" t="s">
        <v>8283</v>
      </c>
      <c r="P3118">
        <f>ROUND(E3118/D3118*100,0)</f>
        <v>0</v>
      </c>
      <c r="Q3118">
        <f t="shared" si="144"/>
        <v>52.5</v>
      </c>
      <c r="S3118" s="13">
        <f t="shared" si="145"/>
        <v>42766.956921296296</v>
      </c>
      <c r="T3118" s="13">
        <f t="shared" si="146"/>
        <v>42796.956921296296</v>
      </c>
    </row>
    <row r="3119" spans="1:20" ht="18.5" customHeight="1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8282</v>
      </c>
      <c r="O3119" t="s">
        <v>8285</v>
      </c>
      <c r="P3119">
        <f>ROUND(E3119/D3119*100,0)</f>
        <v>1</v>
      </c>
      <c r="Q3119">
        <f t="shared" si="144"/>
        <v>52.5</v>
      </c>
      <c r="S3119" s="13">
        <f t="shared" si="145"/>
        <v>41856.672152777777</v>
      </c>
      <c r="T3119" s="13">
        <f t="shared" si="146"/>
        <v>41886.672152777777</v>
      </c>
    </row>
    <row r="3120" spans="1:20" ht="18.5" customHeight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8275</v>
      </c>
      <c r="O3120" t="s">
        <v>8293</v>
      </c>
      <c r="P3120">
        <f>ROUND(E3120/D3120*100,0)</f>
        <v>2</v>
      </c>
      <c r="Q3120">
        <f t="shared" si="144"/>
        <v>34.67</v>
      </c>
      <c r="S3120" s="13">
        <f t="shared" si="145"/>
        <v>41361.886469907404</v>
      </c>
      <c r="T3120" s="13">
        <f t="shared" si="146"/>
        <v>41391.886469907404</v>
      </c>
    </row>
    <row r="3121" spans="1:20" ht="18.5" customHeight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8267</v>
      </c>
      <c r="O3121" t="s">
        <v>8277</v>
      </c>
      <c r="P3121">
        <f>ROUND(E3121/D3121*100,0)</f>
        <v>1</v>
      </c>
      <c r="Q3121">
        <f t="shared" si="144"/>
        <v>17</v>
      </c>
      <c r="S3121" s="13">
        <f t="shared" si="145"/>
        <v>42656.717303240745</v>
      </c>
      <c r="T3121" s="13">
        <f t="shared" si="146"/>
        <v>42681.758969907409</v>
      </c>
    </row>
    <row r="3122" spans="1:20" ht="18.5" customHeight="1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8282</v>
      </c>
      <c r="O3122" t="s">
        <v>8294</v>
      </c>
      <c r="P3122">
        <f>ROUND(E3122/D3122*100,0)</f>
        <v>1</v>
      </c>
      <c r="Q3122">
        <f t="shared" si="144"/>
        <v>12.75</v>
      </c>
      <c r="S3122" s="13">
        <f t="shared" si="145"/>
        <v>42018.94049768518</v>
      </c>
      <c r="T3122" s="13">
        <f t="shared" si="146"/>
        <v>42063.916666666672</v>
      </c>
    </row>
    <row r="3123" spans="1:20" ht="18.5" customHeight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8267</v>
      </c>
      <c r="O3123" t="s">
        <v>8269</v>
      </c>
      <c r="P3123">
        <f>ROUND(E3123/D3123*100,0)</f>
        <v>144</v>
      </c>
      <c r="Q3123">
        <f t="shared" si="144"/>
        <v>50.5</v>
      </c>
      <c r="S3123" s="13">
        <f t="shared" si="145"/>
        <v>42683.420312500006</v>
      </c>
      <c r="T3123" s="13">
        <f t="shared" si="146"/>
        <v>42698.958333333328</v>
      </c>
    </row>
    <row r="3124" spans="1:20" ht="18.5" customHeight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8286</v>
      </c>
      <c r="O3124" t="s">
        <v>8309</v>
      </c>
      <c r="P3124">
        <f>ROUND(E3124/D3124*100,0)</f>
        <v>2</v>
      </c>
      <c r="Q3124">
        <f t="shared" si="144"/>
        <v>50.5</v>
      </c>
      <c r="S3124" s="13">
        <f t="shared" si="145"/>
        <v>42599.965324074074</v>
      </c>
      <c r="T3124" s="13">
        <f t="shared" si="146"/>
        <v>42629.965324074074</v>
      </c>
    </row>
    <row r="3125" spans="1:20" ht="18.5" customHeight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8272</v>
      </c>
      <c r="O3125" t="s">
        <v>8314</v>
      </c>
      <c r="P3125">
        <f>ROUND(E3125/D3125*100,0)</f>
        <v>13</v>
      </c>
      <c r="Q3125">
        <f t="shared" si="144"/>
        <v>14.43</v>
      </c>
      <c r="S3125" s="13">
        <f t="shared" si="145"/>
        <v>42472.449467592596</v>
      </c>
      <c r="T3125" s="13">
        <f t="shared" si="146"/>
        <v>42502.449467592596</v>
      </c>
    </row>
    <row r="3126" spans="1:20" ht="18.5" customHeight="1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8282</v>
      </c>
      <c r="O3126" t="s">
        <v>8285</v>
      </c>
      <c r="P3126">
        <f>ROUND(E3126/D3126*100,0)</f>
        <v>3</v>
      </c>
      <c r="Q3126">
        <f t="shared" si="144"/>
        <v>50.5</v>
      </c>
      <c r="S3126" s="13">
        <f t="shared" si="145"/>
        <v>42615.142870370371</v>
      </c>
      <c r="T3126" s="13">
        <f t="shared" si="146"/>
        <v>42645.142870370371</v>
      </c>
    </row>
    <row r="3127" spans="1:20" ht="18.5" customHeight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8280</v>
      </c>
      <c r="O3127" t="s">
        <v>8284</v>
      </c>
      <c r="P3127">
        <f>ROUND(E3127/D3127*100,0)</f>
        <v>2</v>
      </c>
      <c r="Q3127">
        <f t="shared" si="144"/>
        <v>100</v>
      </c>
      <c r="S3127" s="13">
        <f t="shared" si="145"/>
        <v>42079.628344907411</v>
      </c>
      <c r="T3127" s="13">
        <f t="shared" si="146"/>
        <v>42139.628344907411</v>
      </c>
    </row>
    <row r="3128" spans="1:20" ht="18.5" customHeight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8267</v>
      </c>
      <c r="O3128" t="s">
        <v>8301</v>
      </c>
      <c r="P3128">
        <f>ROUND(E3128/D3128*100,0)</f>
        <v>2</v>
      </c>
      <c r="Q3128">
        <f t="shared" si="144"/>
        <v>100</v>
      </c>
      <c r="S3128" s="13">
        <f t="shared" si="145"/>
        <v>42073.798171296294</v>
      </c>
      <c r="T3128" s="13">
        <f t="shared" si="146"/>
        <v>42133.798171296294</v>
      </c>
    </row>
    <row r="3129" spans="1:20" ht="18.5" customHeight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8286</v>
      </c>
      <c r="O3129" t="s">
        <v>8309</v>
      </c>
      <c r="P3129">
        <f>ROUND(E3129/D3129*100,0)</f>
        <v>1</v>
      </c>
      <c r="Q3129">
        <f t="shared" si="144"/>
        <v>100</v>
      </c>
      <c r="S3129" s="13">
        <f t="shared" si="145"/>
        <v>41227.641724537039</v>
      </c>
      <c r="T3129" s="13">
        <f t="shared" si="146"/>
        <v>41262.641724537039</v>
      </c>
    </row>
    <row r="3130" spans="1:20" ht="18.5" customHeight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8275</v>
      </c>
      <c r="O3130" t="s">
        <v>8293</v>
      </c>
      <c r="P3130">
        <f>ROUND(E3130/D3130*100,0)</f>
        <v>3</v>
      </c>
      <c r="Q3130">
        <f t="shared" si="144"/>
        <v>10</v>
      </c>
      <c r="S3130" s="13">
        <f t="shared" si="145"/>
        <v>42384.110775462963</v>
      </c>
      <c r="T3130" s="13">
        <f t="shared" si="146"/>
        <v>42414.110775462963</v>
      </c>
    </row>
    <row r="3131" spans="1:20" ht="18.5" customHeight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8278</v>
      </c>
      <c r="O3131" t="s">
        <v>8304</v>
      </c>
      <c r="P3131">
        <f>ROUND(E3131/D3131*100,0)</f>
        <v>0</v>
      </c>
      <c r="Q3131">
        <f t="shared" si="144"/>
        <v>100</v>
      </c>
      <c r="S3131" s="13">
        <f t="shared" si="145"/>
        <v>41854.747592592597</v>
      </c>
      <c r="T3131" s="13">
        <f t="shared" si="146"/>
        <v>41914.747592592597</v>
      </c>
    </row>
    <row r="3132" spans="1:20" ht="18.5" customHeight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8278</v>
      </c>
      <c r="O3132" t="s">
        <v>8304</v>
      </c>
      <c r="P3132">
        <f>ROUND(E3132/D3132*100,0)</f>
        <v>0</v>
      </c>
      <c r="Q3132">
        <f t="shared" si="144"/>
        <v>50</v>
      </c>
      <c r="S3132" s="13">
        <f t="shared" si="145"/>
        <v>42124.893182870372</v>
      </c>
      <c r="T3132" s="13">
        <f t="shared" si="146"/>
        <v>42154.893182870372</v>
      </c>
    </row>
    <row r="3133" spans="1:20" ht="18.5" customHeight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8278</v>
      </c>
      <c r="O3133" t="s">
        <v>8304</v>
      </c>
      <c r="P3133">
        <f>ROUND(E3133/D3133*100,0)</f>
        <v>4</v>
      </c>
      <c r="Q3133">
        <f t="shared" si="144"/>
        <v>33.33</v>
      </c>
      <c r="S3133" s="13">
        <f t="shared" si="145"/>
        <v>42656.86137731481</v>
      </c>
      <c r="T3133" s="13">
        <f t="shared" si="146"/>
        <v>42676.165972222225</v>
      </c>
    </row>
    <row r="3134" spans="1:20" ht="18.5" customHeight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8267</v>
      </c>
      <c r="O3134" t="s">
        <v>8269</v>
      </c>
      <c r="P3134">
        <f>ROUND(E3134/D3134*100,0)</f>
        <v>0</v>
      </c>
      <c r="Q3134">
        <f t="shared" si="144"/>
        <v>100</v>
      </c>
      <c r="S3134" s="13">
        <f t="shared" si="145"/>
        <v>42172.816423611104</v>
      </c>
      <c r="T3134" s="13">
        <f t="shared" si="146"/>
        <v>42202.816423611104</v>
      </c>
    </row>
    <row r="3135" spans="1:20" ht="18.5" customHeight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8270</v>
      </c>
      <c r="O3135" t="s">
        <v>8307</v>
      </c>
      <c r="P3135">
        <f>ROUND(E3135/D3135*100,0)</f>
        <v>5</v>
      </c>
      <c r="Q3135">
        <f t="shared" si="144"/>
        <v>100</v>
      </c>
      <c r="S3135" s="13">
        <f t="shared" si="145"/>
        <v>42360.437152777777</v>
      </c>
      <c r="T3135" s="13">
        <f t="shared" si="146"/>
        <v>42420.437152777777</v>
      </c>
    </row>
    <row r="3136" spans="1:20" ht="18.5" customHeight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8270</v>
      </c>
      <c r="O3136" t="s">
        <v>8307</v>
      </c>
      <c r="P3136">
        <f>ROUND(E3136/D3136*100,0)</f>
        <v>0</v>
      </c>
      <c r="Q3136">
        <f t="shared" si="144"/>
        <v>100</v>
      </c>
      <c r="S3136" s="13">
        <f t="shared" si="145"/>
        <v>42340.360312500001</v>
      </c>
      <c r="T3136" s="13">
        <f t="shared" si="146"/>
        <v>42370.360312500001</v>
      </c>
    </row>
    <row r="3137" spans="1:20" ht="18.5" customHeight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8270</v>
      </c>
      <c r="O3137" t="s">
        <v>8311</v>
      </c>
      <c r="P3137">
        <f>ROUND(E3137/D3137*100,0)</f>
        <v>8</v>
      </c>
      <c r="Q3137">
        <f t="shared" si="144"/>
        <v>100</v>
      </c>
      <c r="S3137" s="13">
        <f t="shared" si="145"/>
        <v>41991.713460648149</v>
      </c>
      <c r="T3137" s="13">
        <f t="shared" si="146"/>
        <v>42050.651388888888</v>
      </c>
    </row>
    <row r="3138" spans="1:20" ht="18.5" customHeight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8272</v>
      </c>
      <c r="O3138" t="s">
        <v>8314</v>
      </c>
      <c r="P3138">
        <f>ROUND(E3138/D3138*100,0)</f>
        <v>4</v>
      </c>
      <c r="Q3138">
        <f t="shared" si="144"/>
        <v>100</v>
      </c>
      <c r="S3138" s="13">
        <f t="shared" si="145"/>
        <v>41871.65315972222</v>
      </c>
      <c r="T3138" s="13">
        <f t="shared" si="146"/>
        <v>41902.65315972222</v>
      </c>
    </row>
    <row r="3139" spans="1:20" ht="18.5" customHeight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8270</v>
      </c>
      <c r="O3139" t="s">
        <v>8308</v>
      </c>
      <c r="P3139">
        <f>ROUND(E3139/D3139*100,0)</f>
        <v>3</v>
      </c>
      <c r="Q3139">
        <f t="shared" ref="Q3139:Q3202" si="147">IFERROR(ROUND(E3139/L3139,2),0)</f>
        <v>100</v>
      </c>
      <c r="S3139" s="13">
        <f t="shared" ref="S3139:S3202" si="148">(((J3139/60)/60)/24)+DATE(1970,1,1)</f>
        <v>40672.729872685188</v>
      </c>
      <c r="T3139" s="13">
        <f t="shared" ref="T3139:T3202" si="149">(((I3139/60)/60)/24)+DATE(1970,1,1)</f>
        <v>40702.729872685188</v>
      </c>
    </row>
    <row r="3140" spans="1:20" ht="18.5" customHeight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8267</v>
      </c>
      <c r="O3140" t="s">
        <v>8301</v>
      </c>
      <c r="P3140">
        <f>ROUND(E3140/D3140*100,0)</f>
        <v>0</v>
      </c>
      <c r="Q3140">
        <f t="shared" si="147"/>
        <v>50</v>
      </c>
      <c r="S3140" s="13">
        <f t="shared" si="148"/>
        <v>42063.721817129626</v>
      </c>
      <c r="T3140" s="13">
        <f t="shared" si="149"/>
        <v>42108.680150462969</v>
      </c>
    </row>
    <row r="3141" spans="1:20" ht="18.5" customHeight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8278</v>
      </c>
      <c r="O3141" t="s">
        <v>8304</v>
      </c>
      <c r="P3141">
        <f>ROUND(E3141/D3141*100,0)</f>
        <v>1</v>
      </c>
      <c r="Q3141">
        <f t="shared" si="147"/>
        <v>100</v>
      </c>
      <c r="S3141" s="13">
        <f t="shared" si="148"/>
        <v>42440.650335648148</v>
      </c>
      <c r="T3141" s="13">
        <f t="shared" si="149"/>
        <v>42499.868055555555</v>
      </c>
    </row>
    <row r="3142" spans="1:20" ht="18.5" customHeight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8270</v>
      </c>
      <c r="O3142" t="s">
        <v>8315</v>
      </c>
      <c r="P3142">
        <f>ROUND(E3142/D3142*100,0)</f>
        <v>2</v>
      </c>
      <c r="Q3142">
        <f t="shared" si="147"/>
        <v>25</v>
      </c>
      <c r="S3142" s="13">
        <f t="shared" si="148"/>
        <v>40736.668032407404</v>
      </c>
      <c r="T3142" s="13">
        <f t="shared" si="149"/>
        <v>40766.668032407404</v>
      </c>
    </row>
    <row r="3143" spans="1:20" ht="18.5" customHeight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8282</v>
      </c>
      <c r="O3143" t="s">
        <v>8283</v>
      </c>
      <c r="P3143">
        <f>ROUND(E3143/D3143*100,0)</f>
        <v>1</v>
      </c>
      <c r="Q3143">
        <f t="shared" si="147"/>
        <v>100</v>
      </c>
      <c r="S3143" s="13">
        <f t="shared" si="148"/>
        <v>42132.9143287037</v>
      </c>
      <c r="T3143" s="13">
        <f t="shared" si="149"/>
        <v>42162.9143287037</v>
      </c>
    </row>
    <row r="3144" spans="1:20" ht="18.5" customHeight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8282</v>
      </c>
      <c r="O3144" t="s">
        <v>8285</v>
      </c>
      <c r="P3144">
        <f>ROUND(E3144/D3144*100,0)</f>
        <v>100</v>
      </c>
      <c r="Q3144">
        <f t="shared" si="147"/>
        <v>20</v>
      </c>
      <c r="S3144" s="13">
        <f t="shared" si="148"/>
        <v>42649.54923611111</v>
      </c>
      <c r="T3144" s="13">
        <f t="shared" si="149"/>
        <v>42709.590902777782</v>
      </c>
    </row>
    <row r="3145" spans="1:20" ht="18.5" customHeight="1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8282</v>
      </c>
      <c r="O3145" t="s">
        <v>8294</v>
      </c>
      <c r="P3145">
        <f>ROUND(E3145/D3145*100,0)</f>
        <v>20</v>
      </c>
      <c r="Q3145">
        <f t="shared" si="147"/>
        <v>100</v>
      </c>
      <c r="S3145" s="13">
        <f t="shared" si="148"/>
        <v>41946.936909722222</v>
      </c>
      <c r="T3145" s="13">
        <f t="shared" si="149"/>
        <v>41966.936909722222</v>
      </c>
    </row>
    <row r="3146" spans="1:20" ht="18.5" customHeight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8282</v>
      </c>
      <c r="O3146" t="s">
        <v>8285</v>
      </c>
      <c r="P3146">
        <f>ROUND(E3146/D3146*100,0)</f>
        <v>10</v>
      </c>
      <c r="Q3146">
        <f t="shared" si="147"/>
        <v>100</v>
      </c>
      <c r="S3146" s="13">
        <f t="shared" si="148"/>
        <v>42203.677766203706</v>
      </c>
      <c r="T3146" s="13">
        <f t="shared" si="149"/>
        <v>42233.677766203706</v>
      </c>
    </row>
    <row r="3147" spans="1:20" ht="18.5" customHeight="1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8282</v>
      </c>
      <c r="O3147" t="s">
        <v>8285</v>
      </c>
      <c r="P3147">
        <f>ROUND(E3147/D3147*100,0)</f>
        <v>2</v>
      </c>
      <c r="Q3147">
        <f t="shared" si="147"/>
        <v>25</v>
      </c>
      <c r="S3147" s="13">
        <f t="shared" si="148"/>
        <v>41858.214629629627</v>
      </c>
      <c r="T3147" s="13">
        <f t="shared" si="149"/>
        <v>41888.214629629627</v>
      </c>
    </row>
    <row r="3148" spans="1:20" ht="18.5" customHeight="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8282</v>
      </c>
      <c r="O3148" t="s">
        <v>8285</v>
      </c>
      <c r="P3148">
        <f>ROUND(E3148/D3148*100,0)</f>
        <v>5</v>
      </c>
      <c r="Q3148">
        <f t="shared" si="147"/>
        <v>100</v>
      </c>
      <c r="S3148" s="13">
        <f t="shared" si="148"/>
        <v>41914.590011574073</v>
      </c>
      <c r="T3148" s="13">
        <f t="shared" si="149"/>
        <v>41955.907638888893</v>
      </c>
    </row>
    <row r="3149" spans="1:20" ht="18.5" customHeight="1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8282</v>
      </c>
      <c r="O3149" t="s">
        <v>8285</v>
      </c>
      <c r="P3149">
        <f>ROUND(E3149/D3149*100,0)</f>
        <v>20</v>
      </c>
      <c r="Q3149">
        <f t="shared" si="147"/>
        <v>100</v>
      </c>
      <c r="S3149" s="13">
        <f t="shared" si="148"/>
        <v>42125.644467592589</v>
      </c>
      <c r="T3149" s="13">
        <f t="shared" si="149"/>
        <v>42155.644467592589</v>
      </c>
    </row>
    <row r="3150" spans="1:20" ht="18.5" customHeight="1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8282</v>
      </c>
      <c r="O3150" t="s">
        <v>8285</v>
      </c>
      <c r="P3150">
        <f>ROUND(E3150/D3150*100,0)</f>
        <v>17</v>
      </c>
      <c r="Q3150">
        <f t="shared" si="147"/>
        <v>33.33</v>
      </c>
      <c r="S3150" s="13">
        <f t="shared" si="148"/>
        <v>42057.190960648149</v>
      </c>
      <c r="T3150" s="13">
        <f t="shared" si="149"/>
        <v>42087.149293981478</v>
      </c>
    </row>
    <row r="3151" spans="1:20" ht="18.5" customHeight="1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8282</v>
      </c>
      <c r="O3151" t="s">
        <v>8285</v>
      </c>
      <c r="P3151">
        <f>ROUND(E3151/D3151*100,0)</f>
        <v>10</v>
      </c>
      <c r="Q3151">
        <f t="shared" si="147"/>
        <v>16.670000000000002</v>
      </c>
      <c r="S3151" s="13">
        <f t="shared" si="148"/>
        <v>42188.83293981482</v>
      </c>
      <c r="T3151" s="13">
        <f t="shared" si="149"/>
        <v>42242.772222222222</v>
      </c>
    </row>
    <row r="3152" spans="1:20" ht="18.5" customHeight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8282</v>
      </c>
      <c r="O3152" t="s">
        <v>8285</v>
      </c>
      <c r="P3152">
        <f>ROUND(E3152/D3152*100,0)</f>
        <v>1</v>
      </c>
      <c r="Q3152">
        <f t="shared" si="147"/>
        <v>24</v>
      </c>
      <c r="S3152" s="13">
        <f t="shared" si="148"/>
        <v>42802.718784722223</v>
      </c>
      <c r="T3152" s="13">
        <f t="shared" si="149"/>
        <v>42832.677118055552</v>
      </c>
    </row>
    <row r="3153" spans="1:20" ht="18.5" customHeight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8267</v>
      </c>
      <c r="O3153" t="s">
        <v>8269</v>
      </c>
      <c r="P3153">
        <f>ROUND(E3153/D3153*100,0)</f>
        <v>1</v>
      </c>
      <c r="Q3153">
        <f t="shared" si="147"/>
        <v>10.56</v>
      </c>
      <c r="S3153" s="13">
        <f t="shared" si="148"/>
        <v>42636.645358796297</v>
      </c>
      <c r="T3153" s="13">
        <f t="shared" si="149"/>
        <v>42666.645358796297</v>
      </c>
    </row>
    <row r="3154" spans="1:20" ht="18.5" customHeight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8282</v>
      </c>
      <c r="O3154" t="s">
        <v>8285</v>
      </c>
      <c r="P3154">
        <f>ROUND(E3154/D3154*100,0)</f>
        <v>2</v>
      </c>
      <c r="Q3154">
        <f t="shared" si="147"/>
        <v>15.83</v>
      </c>
      <c r="S3154" s="13">
        <f t="shared" si="148"/>
        <v>41781.045173611114</v>
      </c>
      <c r="T3154" s="13">
        <f t="shared" si="149"/>
        <v>41811.045173611114</v>
      </c>
    </row>
    <row r="3155" spans="1:20" ht="18.5" customHeight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8282</v>
      </c>
      <c r="O3155" t="s">
        <v>8285</v>
      </c>
      <c r="P3155">
        <f>ROUND(E3155/D3155*100,0)</f>
        <v>6</v>
      </c>
      <c r="Q3155">
        <f t="shared" si="147"/>
        <v>9.5</v>
      </c>
      <c r="S3155" s="13">
        <f t="shared" si="148"/>
        <v>41920.963472222218</v>
      </c>
      <c r="T3155" s="13">
        <f t="shared" si="149"/>
        <v>41951</v>
      </c>
    </row>
    <row r="3156" spans="1:20" ht="18.5" customHeight="1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8282</v>
      </c>
      <c r="O3156" t="s">
        <v>8285</v>
      </c>
      <c r="P3156">
        <f>ROUND(E3156/D3156*100,0)</f>
        <v>3</v>
      </c>
      <c r="Q3156">
        <f t="shared" si="147"/>
        <v>23.75</v>
      </c>
      <c r="S3156" s="13">
        <f t="shared" si="148"/>
        <v>42446.060694444444</v>
      </c>
      <c r="T3156" s="13">
        <f t="shared" si="149"/>
        <v>42461.165972222225</v>
      </c>
    </row>
    <row r="3157" spans="1:20" ht="18.5" customHeight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8272</v>
      </c>
      <c r="O3157" t="s">
        <v>8314</v>
      </c>
      <c r="P3157">
        <f>ROUND(E3157/D3157*100,0)</f>
        <v>4</v>
      </c>
      <c r="Q3157">
        <f t="shared" si="147"/>
        <v>23.5</v>
      </c>
      <c r="S3157" s="13">
        <f t="shared" si="148"/>
        <v>41936.020752314813</v>
      </c>
      <c r="T3157" s="13">
        <f t="shared" si="149"/>
        <v>41956.062418981484</v>
      </c>
    </row>
    <row r="3158" spans="1:20" ht="18.5" customHeight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8282</v>
      </c>
      <c r="O3158" t="s">
        <v>8285</v>
      </c>
      <c r="P3158">
        <f>ROUND(E3158/D3158*100,0)</f>
        <v>3</v>
      </c>
      <c r="Q3158">
        <f t="shared" si="147"/>
        <v>15.67</v>
      </c>
      <c r="S3158" s="13">
        <f t="shared" si="148"/>
        <v>42029.135879629626</v>
      </c>
      <c r="T3158" s="13">
        <f t="shared" si="149"/>
        <v>42059.135879629626</v>
      </c>
    </row>
    <row r="3159" spans="1:20" ht="18.5" customHeight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8272</v>
      </c>
      <c r="O3159" t="s">
        <v>8310</v>
      </c>
      <c r="P3159">
        <f>ROUND(E3159/D3159*100,0)</f>
        <v>9</v>
      </c>
      <c r="Q3159">
        <f t="shared" si="147"/>
        <v>31</v>
      </c>
      <c r="S3159" s="13">
        <f t="shared" si="148"/>
        <v>42246.789965277778</v>
      </c>
      <c r="T3159" s="13">
        <f t="shared" si="149"/>
        <v>42303.888888888891</v>
      </c>
    </row>
    <row r="3160" spans="1:20" ht="18.5" customHeight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8280</v>
      </c>
      <c r="O3160" t="s">
        <v>8296</v>
      </c>
      <c r="P3160">
        <f>ROUND(E3160/D3160*100,0)</f>
        <v>1</v>
      </c>
      <c r="Q3160">
        <f t="shared" si="147"/>
        <v>15.33</v>
      </c>
      <c r="S3160" s="13">
        <f t="shared" si="148"/>
        <v>41968.172106481477</v>
      </c>
      <c r="T3160" s="13">
        <f t="shared" si="149"/>
        <v>41998.333333333328</v>
      </c>
    </row>
    <row r="3161" spans="1:20" ht="18.5" customHeight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8267</v>
      </c>
      <c r="O3161" t="s">
        <v>8274</v>
      </c>
      <c r="P3161">
        <f>ROUND(E3161/D3161*100,0)</f>
        <v>0</v>
      </c>
      <c r="Q3161">
        <f t="shared" si="147"/>
        <v>22.75</v>
      </c>
      <c r="S3161" s="13">
        <f t="shared" si="148"/>
        <v>42551.884189814817</v>
      </c>
      <c r="T3161" s="13">
        <f t="shared" si="149"/>
        <v>42581.884189814817</v>
      </c>
    </row>
    <row r="3162" spans="1:20" ht="18.5" customHeight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8267</v>
      </c>
      <c r="O3162" t="s">
        <v>8301</v>
      </c>
      <c r="P3162">
        <f>ROUND(E3162/D3162*100,0)</f>
        <v>0</v>
      </c>
      <c r="Q3162">
        <f t="shared" si="147"/>
        <v>90</v>
      </c>
      <c r="S3162" s="13">
        <f t="shared" si="148"/>
        <v>42384.306840277779</v>
      </c>
      <c r="T3162" s="13">
        <f t="shared" si="149"/>
        <v>42443.958333333328</v>
      </c>
    </row>
    <row r="3163" spans="1:20" ht="18.5" customHeight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8267</v>
      </c>
      <c r="O3163" t="s">
        <v>8269</v>
      </c>
      <c r="P3163">
        <f>ROUND(E3163/D3163*100,0)</f>
        <v>1</v>
      </c>
      <c r="Q3163">
        <f t="shared" si="147"/>
        <v>22.5</v>
      </c>
      <c r="S3163" s="13">
        <f t="shared" si="148"/>
        <v>42752.845451388886</v>
      </c>
      <c r="T3163" s="13">
        <f t="shared" si="149"/>
        <v>42784.249305555553</v>
      </c>
    </row>
    <row r="3164" spans="1:20" ht="18.5" customHeight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8286</v>
      </c>
      <c r="O3164" t="s">
        <v>8309</v>
      </c>
      <c r="P3164">
        <f>ROUND(E3164/D3164*100,0)</f>
        <v>5</v>
      </c>
      <c r="Q3164">
        <f t="shared" si="147"/>
        <v>18</v>
      </c>
      <c r="S3164" s="13">
        <f t="shared" si="148"/>
        <v>40921.117662037039</v>
      </c>
      <c r="T3164" s="13">
        <f t="shared" si="149"/>
        <v>40951.117662037039</v>
      </c>
    </row>
    <row r="3165" spans="1:20" ht="18.5" customHeight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8286</v>
      </c>
      <c r="O3165" t="s">
        <v>8309</v>
      </c>
      <c r="P3165">
        <f>ROUND(E3165/D3165*100,0)</f>
        <v>0</v>
      </c>
      <c r="Q3165">
        <f t="shared" si="147"/>
        <v>30</v>
      </c>
      <c r="S3165" s="13">
        <f t="shared" si="148"/>
        <v>41829.965532407405</v>
      </c>
      <c r="T3165" s="13">
        <f t="shared" si="149"/>
        <v>41881.645833333336</v>
      </c>
    </row>
    <row r="3166" spans="1:20" ht="18.5" customHeight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8278</v>
      </c>
      <c r="O3166" t="s">
        <v>8304</v>
      </c>
      <c r="P3166">
        <f>ROUND(E3166/D3166*100,0)</f>
        <v>1</v>
      </c>
      <c r="Q3166">
        <f t="shared" si="147"/>
        <v>18</v>
      </c>
      <c r="S3166" s="13">
        <f t="shared" si="148"/>
        <v>41809.754016203704</v>
      </c>
      <c r="T3166" s="13">
        <f t="shared" si="149"/>
        <v>41854.754016203704</v>
      </c>
    </row>
    <row r="3167" spans="1:20" ht="18.5" customHeight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8270</v>
      </c>
      <c r="O3167" t="s">
        <v>8315</v>
      </c>
      <c r="P3167">
        <f>ROUND(E3167/D3167*100,0)</f>
        <v>0</v>
      </c>
      <c r="Q3167">
        <f t="shared" si="147"/>
        <v>30</v>
      </c>
      <c r="S3167" s="13">
        <f t="shared" si="148"/>
        <v>41373.579675925925</v>
      </c>
      <c r="T3167" s="13">
        <f t="shared" si="149"/>
        <v>41418.579675925925</v>
      </c>
    </row>
    <row r="3168" spans="1:20" ht="18.5" customHeight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8282</v>
      </c>
      <c r="O3168" t="s">
        <v>8285</v>
      </c>
      <c r="P3168">
        <f>ROUND(E3168/D3168*100,0)</f>
        <v>2</v>
      </c>
      <c r="Q3168">
        <f t="shared" si="147"/>
        <v>30</v>
      </c>
      <c r="S3168" s="13">
        <f t="shared" si="148"/>
        <v>42358.684872685189</v>
      </c>
      <c r="T3168" s="13">
        <f t="shared" si="149"/>
        <v>42387</v>
      </c>
    </row>
    <row r="3169" spans="1:20" ht="18.5" customHeight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8278</v>
      </c>
      <c r="O3169" t="s">
        <v>8316</v>
      </c>
      <c r="P3169">
        <f>ROUND(E3169/D3169*100,0)</f>
        <v>0</v>
      </c>
      <c r="Q3169">
        <f t="shared" si="147"/>
        <v>17.2</v>
      </c>
      <c r="S3169" s="13">
        <f t="shared" si="148"/>
        <v>41858.825439814813</v>
      </c>
      <c r="T3169" s="13">
        <f t="shared" si="149"/>
        <v>41903.825439814813</v>
      </c>
    </row>
    <row r="3170" spans="1:20" ht="18.5" customHeight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8282</v>
      </c>
      <c r="O3170" t="s">
        <v>8285</v>
      </c>
      <c r="P3170">
        <f>ROUND(E3170/D3170*100,0)</f>
        <v>29</v>
      </c>
      <c r="Q3170">
        <f t="shared" si="147"/>
        <v>14.33</v>
      </c>
      <c r="S3170" s="13">
        <f t="shared" si="148"/>
        <v>42512.626747685179</v>
      </c>
      <c r="T3170" s="13">
        <f t="shared" si="149"/>
        <v>42572.626747685179</v>
      </c>
    </row>
    <row r="3171" spans="1:20" ht="18.5" customHeight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8270</v>
      </c>
      <c r="O3171" t="s">
        <v>8308</v>
      </c>
      <c r="P3171">
        <f>ROUND(E3171/D3171*100,0)</f>
        <v>1</v>
      </c>
      <c r="Q3171">
        <f t="shared" si="147"/>
        <v>42.5</v>
      </c>
      <c r="S3171" s="13">
        <f t="shared" si="148"/>
        <v>41652.742488425924</v>
      </c>
      <c r="T3171" s="13">
        <f t="shared" si="149"/>
        <v>41712.700821759259</v>
      </c>
    </row>
    <row r="3172" spans="1:20" ht="18.5" customHeight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8286</v>
      </c>
      <c r="O3172" t="s">
        <v>8289</v>
      </c>
      <c r="P3172">
        <f>ROUND(E3172/D3172*100,0)</f>
        <v>5</v>
      </c>
      <c r="Q3172">
        <f t="shared" si="147"/>
        <v>21.25</v>
      </c>
      <c r="S3172" s="13">
        <f t="shared" si="148"/>
        <v>41841.56381944444</v>
      </c>
      <c r="T3172" s="13">
        <f t="shared" si="149"/>
        <v>41882.818749999999</v>
      </c>
    </row>
    <row r="3173" spans="1:20" ht="18.5" customHeight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8267</v>
      </c>
      <c r="O3173" t="s">
        <v>8277</v>
      </c>
      <c r="P3173">
        <f>ROUND(E3173/D3173*100,0)</f>
        <v>0</v>
      </c>
      <c r="Q3173">
        <f t="shared" si="147"/>
        <v>21.25</v>
      </c>
      <c r="S3173" s="13">
        <f t="shared" si="148"/>
        <v>41767.587094907409</v>
      </c>
      <c r="T3173" s="13">
        <f t="shared" si="149"/>
        <v>41782.587094907409</v>
      </c>
    </row>
    <row r="3174" spans="1:20" ht="18.5" customHeight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8275</v>
      </c>
      <c r="O3174" t="s">
        <v>8293</v>
      </c>
      <c r="P3174">
        <f>ROUND(E3174/D3174*100,0)</f>
        <v>0</v>
      </c>
      <c r="Q3174">
        <f t="shared" si="147"/>
        <v>21.25</v>
      </c>
      <c r="S3174" s="13">
        <f t="shared" si="148"/>
        <v>41832.086377314816</v>
      </c>
      <c r="T3174" s="13">
        <f t="shared" si="149"/>
        <v>41867.086377314816</v>
      </c>
    </row>
    <row r="3175" spans="1:20" ht="18.5" customHeight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8275</v>
      </c>
      <c r="O3175" t="s">
        <v>8293</v>
      </c>
      <c r="P3175">
        <f>ROUND(E3175/D3175*100,0)</f>
        <v>1</v>
      </c>
      <c r="Q3175">
        <f t="shared" si="147"/>
        <v>5.31</v>
      </c>
      <c r="S3175" s="13">
        <f t="shared" si="148"/>
        <v>41018.711863425924</v>
      </c>
      <c r="T3175" s="13">
        <f t="shared" si="149"/>
        <v>41048.711863425924</v>
      </c>
    </row>
    <row r="3176" spans="1:20" ht="18.5" customHeight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8278</v>
      </c>
      <c r="O3176" t="s">
        <v>8279</v>
      </c>
      <c r="P3176">
        <f>ROUND(E3176/D3176*100,0)</f>
        <v>3</v>
      </c>
      <c r="Q3176">
        <f t="shared" si="147"/>
        <v>21.25</v>
      </c>
      <c r="S3176" s="13">
        <f t="shared" si="148"/>
        <v>42804.895474537043</v>
      </c>
      <c r="T3176" s="13">
        <f t="shared" si="149"/>
        <v>42834.853807870371</v>
      </c>
    </row>
    <row r="3177" spans="1:20" ht="18.5" customHeight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8278</v>
      </c>
      <c r="O3177" t="s">
        <v>8304</v>
      </c>
      <c r="P3177">
        <f>ROUND(E3177/D3177*100,0)</f>
        <v>6</v>
      </c>
      <c r="Q3177">
        <f t="shared" si="147"/>
        <v>12.14</v>
      </c>
      <c r="S3177" s="13">
        <f t="shared" si="148"/>
        <v>42510.341631944444</v>
      </c>
      <c r="T3177" s="13">
        <f t="shared" si="149"/>
        <v>42540.341631944444</v>
      </c>
    </row>
    <row r="3178" spans="1:20" ht="18.5" customHeight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8275</v>
      </c>
      <c r="O3178" t="s">
        <v>8293</v>
      </c>
      <c r="P3178">
        <f>ROUND(E3178/D3178*100,0)</f>
        <v>8</v>
      </c>
      <c r="Q3178">
        <f t="shared" si="147"/>
        <v>10.38</v>
      </c>
      <c r="S3178" s="13">
        <f t="shared" si="148"/>
        <v>42333.598530092597</v>
      </c>
      <c r="T3178" s="13">
        <f t="shared" si="149"/>
        <v>42363.598530092597</v>
      </c>
    </row>
    <row r="3179" spans="1:20" ht="18.5" customHeight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8280</v>
      </c>
      <c r="O3179" t="s">
        <v>8298</v>
      </c>
      <c r="P3179">
        <f>ROUND(E3179/D3179*100,0)</f>
        <v>3</v>
      </c>
      <c r="Q3179">
        <f t="shared" si="147"/>
        <v>20.5</v>
      </c>
      <c r="S3179" s="13">
        <f t="shared" si="148"/>
        <v>41753.758043981477</v>
      </c>
      <c r="T3179" s="13">
        <f t="shared" si="149"/>
        <v>41773.758043981477</v>
      </c>
    </row>
    <row r="3180" spans="1:20" ht="18.5" customHeight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8280</v>
      </c>
      <c r="O3180" t="s">
        <v>8298</v>
      </c>
      <c r="P3180">
        <f>ROUND(E3180/D3180*100,0)</f>
        <v>1</v>
      </c>
      <c r="Q3180">
        <f t="shared" si="147"/>
        <v>16.399999999999999</v>
      </c>
      <c r="S3180" s="13">
        <f t="shared" si="148"/>
        <v>41938.717256944445</v>
      </c>
      <c r="T3180" s="13">
        <f t="shared" si="149"/>
        <v>41969.551388888889</v>
      </c>
    </row>
    <row r="3181" spans="1:20" ht="18.5" customHeight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8267</v>
      </c>
      <c r="O3181" t="s">
        <v>8301</v>
      </c>
      <c r="P3181">
        <f>ROUND(E3181/D3181*100,0)</f>
        <v>0</v>
      </c>
      <c r="Q3181">
        <f t="shared" si="147"/>
        <v>20.5</v>
      </c>
      <c r="S3181" s="13">
        <f t="shared" si="148"/>
        <v>41961.18913194444</v>
      </c>
      <c r="T3181" s="13">
        <f t="shared" si="149"/>
        <v>41991.18913194444</v>
      </c>
    </row>
    <row r="3182" spans="1:20" ht="18.5" customHeight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8280</v>
      </c>
      <c r="O3182" t="s">
        <v>8296</v>
      </c>
      <c r="P3182">
        <f>ROUND(E3182/D3182*100,0)</f>
        <v>0</v>
      </c>
      <c r="Q3182">
        <f t="shared" si="147"/>
        <v>20.25</v>
      </c>
      <c r="S3182" s="13">
        <f t="shared" si="148"/>
        <v>42168.559432870374</v>
      </c>
      <c r="T3182" s="13">
        <f t="shared" si="149"/>
        <v>42208.559432870374</v>
      </c>
    </row>
    <row r="3183" spans="1:20" ht="18.5" customHeight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8275</v>
      </c>
      <c r="O3183" t="s">
        <v>8293</v>
      </c>
      <c r="P3183">
        <f>ROUND(E3183/D3183*100,0)</f>
        <v>3</v>
      </c>
      <c r="Q3183">
        <f t="shared" si="147"/>
        <v>16.2</v>
      </c>
      <c r="S3183" s="13">
        <f t="shared" si="148"/>
        <v>41661.381041666667</v>
      </c>
      <c r="T3183" s="13">
        <f t="shared" si="149"/>
        <v>41689.381041666667</v>
      </c>
    </row>
    <row r="3184" spans="1:20" ht="18.5" customHeight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8267</v>
      </c>
      <c r="O3184" t="s">
        <v>8301</v>
      </c>
      <c r="P3184">
        <f>ROUND(E3184/D3184*100,0)</f>
        <v>1</v>
      </c>
      <c r="Q3184">
        <f t="shared" si="147"/>
        <v>20</v>
      </c>
      <c r="S3184" s="13">
        <f t="shared" si="148"/>
        <v>42632.443368055552</v>
      </c>
      <c r="T3184" s="13">
        <f t="shared" si="149"/>
        <v>42662.443368055552</v>
      </c>
    </row>
    <row r="3185" spans="1:20" ht="18.5" customHeight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8270</v>
      </c>
      <c r="O3185" t="s">
        <v>8308</v>
      </c>
      <c r="P3185">
        <f>ROUND(E3185/D3185*100,0)</f>
        <v>1</v>
      </c>
      <c r="Q3185">
        <f t="shared" si="147"/>
        <v>20</v>
      </c>
      <c r="S3185" s="13">
        <f t="shared" si="148"/>
        <v>42144.769479166673</v>
      </c>
      <c r="T3185" s="13">
        <f t="shared" si="149"/>
        <v>42174.769479166673</v>
      </c>
    </row>
    <row r="3186" spans="1:20" ht="18.5" customHeight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8278</v>
      </c>
      <c r="O3186" t="s">
        <v>8279</v>
      </c>
      <c r="P3186">
        <f>ROUND(E3186/D3186*100,0)</f>
        <v>8</v>
      </c>
      <c r="Q3186">
        <f t="shared" si="147"/>
        <v>11.43</v>
      </c>
      <c r="S3186" s="13">
        <f t="shared" si="148"/>
        <v>42794.022349537037</v>
      </c>
      <c r="T3186" s="13">
        <f t="shared" si="149"/>
        <v>42823.980682870373</v>
      </c>
    </row>
    <row r="3187" spans="1:20" ht="18.5" customHeight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8282</v>
      </c>
      <c r="O3187" t="s">
        <v>8285</v>
      </c>
      <c r="P3187">
        <f>ROUND(E3187/D3187*100,0)</f>
        <v>32</v>
      </c>
      <c r="Q3187">
        <f t="shared" si="147"/>
        <v>26.67</v>
      </c>
      <c r="S3187" s="13">
        <f t="shared" si="148"/>
        <v>42257.590833333335</v>
      </c>
      <c r="T3187" s="13">
        <f t="shared" si="149"/>
        <v>42271.590833333335</v>
      </c>
    </row>
    <row r="3188" spans="1:20" ht="18.5" customHeight="1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8282</v>
      </c>
      <c r="O3188" t="s">
        <v>8285</v>
      </c>
      <c r="P3188">
        <f>ROUND(E3188/D3188*100,0)</f>
        <v>11</v>
      </c>
      <c r="Q3188">
        <f t="shared" si="147"/>
        <v>40</v>
      </c>
      <c r="S3188" s="13">
        <f t="shared" si="148"/>
        <v>42497.070775462969</v>
      </c>
      <c r="T3188" s="13">
        <f t="shared" si="149"/>
        <v>42514.600694444445</v>
      </c>
    </row>
    <row r="3189" spans="1:20" ht="18.5" customHeight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8272</v>
      </c>
      <c r="O3189" t="s">
        <v>8312</v>
      </c>
      <c r="P3189">
        <f>ROUND(E3189/D3189*100,0)</f>
        <v>8</v>
      </c>
      <c r="Q3189">
        <f t="shared" si="147"/>
        <v>26</v>
      </c>
      <c r="S3189" s="13">
        <f t="shared" si="148"/>
        <v>42181.902037037042</v>
      </c>
      <c r="T3189" s="13">
        <f t="shared" si="149"/>
        <v>42201.902037037042</v>
      </c>
    </row>
    <row r="3190" spans="1:20" ht="18.5" customHeight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8270</v>
      </c>
      <c r="O3190" t="s">
        <v>8307</v>
      </c>
      <c r="P3190">
        <f>ROUND(E3190/D3190*100,0)</f>
        <v>1</v>
      </c>
      <c r="Q3190">
        <f t="shared" si="147"/>
        <v>38.5</v>
      </c>
      <c r="S3190" s="13">
        <f t="shared" si="148"/>
        <v>42391.35019675926</v>
      </c>
      <c r="T3190" s="13">
        <f t="shared" si="149"/>
        <v>42421.35019675926</v>
      </c>
    </row>
    <row r="3191" spans="1:20" ht="18.5" customHeight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8280</v>
      </c>
      <c r="O3191" t="s">
        <v>8298</v>
      </c>
      <c r="P3191">
        <f>ROUND(E3191/D3191*100,0)</f>
        <v>1</v>
      </c>
      <c r="Q3191">
        <f t="shared" si="147"/>
        <v>15.2</v>
      </c>
      <c r="S3191" s="13">
        <f t="shared" si="148"/>
        <v>41129.942870370374</v>
      </c>
      <c r="T3191" s="13">
        <f t="shared" si="149"/>
        <v>41159.942870370374</v>
      </c>
    </row>
    <row r="3192" spans="1:20" ht="18.5" customHeight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8272</v>
      </c>
      <c r="O3192" t="s">
        <v>8273</v>
      </c>
      <c r="P3192">
        <f>ROUND(E3192/D3192*100,0)</f>
        <v>1</v>
      </c>
      <c r="Q3192">
        <f t="shared" si="147"/>
        <v>19</v>
      </c>
      <c r="S3192" s="13">
        <f t="shared" si="148"/>
        <v>41913.94840277778</v>
      </c>
      <c r="T3192" s="13">
        <f t="shared" si="149"/>
        <v>41943.94840277778</v>
      </c>
    </row>
    <row r="3193" spans="1:20" ht="18.5" customHeight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8267</v>
      </c>
      <c r="O3193" t="s">
        <v>8269</v>
      </c>
      <c r="P3193">
        <f>ROUND(E3193/D3193*100,0)</f>
        <v>0</v>
      </c>
      <c r="Q3193">
        <f t="shared" si="147"/>
        <v>75</v>
      </c>
      <c r="S3193" s="13">
        <f t="shared" si="148"/>
        <v>41946.898090277777</v>
      </c>
      <c r="T3193" s="13">
        <f t="shared" si="149"/>
        <v>41991.898090277777</v>
      </c>
    </row>
    <row r="3194" spans="1:20" ht="18.5" customHeight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8278</v>
      </c>
      <c r="O3194" t="s">
        <v>8304</v>
      </c>
      <c r="P3194">
        <f>ROUND(E3194/D3194*100,0)</f>
        <v>0</v>
      </c>
      <c r="Q3194">
        <f t="shared" si="147"/>
        <v>37.5</v>
      </c>
      <c r="S3194" s="13">
        <f t="shared" si="148"/>
        <v>42507.71025462963</v>
      </c>
      <c r="T3194" s="13">
        <f t="shared" si="149"/>
        <v>42537.71025462963</v>
      </c>
    </row>
    <row r="3195" spans="1:20" ht="18.5" customHeight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8270</v>
      </c>
      <c r="O3195" t="s">
        <v>8307</v>
      </c>
      <c r="P3195">
        <f>ROUND(E3195/D3195*100,0)</f>
        <v>0</v>
      </c>
      <c r="Q3195">
        <f t="shared" si="147"/>
        <v>25</v>
      </c>
      <c r="S3195" s="13">
        <f t="shared" si="148"/>
        <v>42529.730717592596</v>
      </c>
      <c r="T3195" s="13">
        <f t="shared" si="149"/>
        <v>42559.730717592596</v>
      </c>
    </row>
    <row r="3196" spans="1:20" ht="18.5" customHeight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8272</v>
      </c>
      <c r="O3196" t="s">
        <v>8310</v>
      </c>
      <c r="P3196">
        <f>ROUND(E3196/D3196*100,0)</f>
        <v>2</v>
      </c>
      <c r="Q3196">
        <f t="shared" si="147"/>
        <v>25</v>
      </c>
      <c r="S3196" s="13">
        <f t="shared" si="148"/>
        <v>41941.430196759262</v>
      </c>
      <c r="T3196" s="13">
        <f t="shared" si="149"/>
        <v>41986.471863425926</v>
      </c>
    </row>
    <row r="3197" spans="1:20" ht="18.5" customHeight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8286</v>
      </c>
      <c r="O3197" t="s">
        <v>8289</v>
      </c>
      <c r="P3197">
        <f>ROUND(E3197/D3197*100,0)</f>
        <v>0</v>
      </c>
      <c r="Q3197">
        <f t="shared" si="147"/>
        <v>37.5</v>
      </c>
      <c r="S3197" s="13">
        <f t="shared" si="148"/>
        <v>42460.610520833332</v>
      </c>
      <c r="T3197" s="13">
        <f t="shared" si="149"/>
        <v>42504.207638888889</v>
      </c>
    </row>
    <row r="3198" spans="1:20" ht="18.5" customHeight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8267</v>
      </c>
      <c r="O3198" t="s">
        <v>8301</v>
      </c>
      <c r="P3198">
        <f>ROUND(E3198/D3198*100,0)</f>
        <v>3</v>
      </c>
      <c r="Q3198">
        <f t="shared" si="147"/>
        <v>37.5</v>
      </c>
      <c r="S3198" s="13">
        <f t="shared" si="148"/>
        <v>42195.187534722223</v>
      </c>
      <c r="T3198" s="13">
        <f t="shared" si="149"/>
        <v>42220.187534722223</v>
      </c>
    </row>
    <row r="3199" spans="1:20" ht="18.5" customHeight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8278</v>
      </c>
      <c r="O3199" t="s">
        <v>8316</v>
      </c>
      <c r="P3199">
        <f>ROUND(E3199/D3199*100,0)</f>
        <v>0</v>
      </c>
      <c r="Q3199">
        <f t="shared" si="147"/>
        <v>37.5</v>
      </c>
      <c r="S3199" s="13">
        <f t="shared" si="148"/>
        <v>42078.997361111105</v>
      </c>
      <c r="T3199" s="13">
        <f t="shared" si="149"/>
        <v>42138.997361111105</v>
      </c>
    </row>
    <row r="3200" spans="1:20" ht="18.5" customHeight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8278</v>
      </c>
      <c r="O3200" t="s">
        <v>8304</v>
      </c>
      <c r="P3200">
        <f>ROUND(E3200/D3200*100,0)</f>
        <v>1</v>
      </c>
      <c r="Q3200">
        <f t="shared" si="147"/>
        <v>25</v>
      </c>
      <c r="S3200" s="13">
        <f t="shared" si="148"/>
        <v>42594.524756944447</v>
      </c>
      <c r="T3200" s="13">
        <f t="shared" si="149"/>
        <v>42654.524756944447</v>
      </c>
    </row>
    <row r="3201" spans="1:20" ht="18.5" customHeight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8282</v>
      </c>
      <c r="O3201" t="s">
        <v>8285</v>
      </c>
      <c r="P3201">
        <f>ROUND(E3201/D3201*100,0)</f>
        <v>150</v>
      </c>
      <c r="Q3201">
        <f t="shared" si="147"/>
        <v>25</v>
      </c>
      <c r="S3201" s="13">
        <f t="shared" si="148"/>
        <v>42416.691655092596</v>
      </c>
      <c r="T3201" s="13">
        <f t="shared" si="149"/>
        <v>42432.791666666672</v>
      </c>
    </row>
    <row r="3202" spans="1:20" ht="18.5" customHeight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8282</v>
      </c>
      <c r="O3202" t="s">
        <v>8285</v>
      </c>
      <c r="P3202">
        <f>ROUND(E3202/D3202*100,0)</f>
        <v>5</v>
      </c>
      <c r="Q3202">
        <f t="shared" si="147"/>
        <v>18.75</v>
      </c>
      <c r="S3202" s="13">
        <f t="shared" si="148"/>
        <v>41940.967951388891</v>
      </c>
      <c r="T3202" s="13">
        <f t="shared" si="149"/>
        <v>41952.5</v>
      </c>
    </row>
    <row r="3203" spans="1:20" ht="18.5" customHeight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8282</v>
      </c>
      <c r="O3203" t="s">
        <v>8283</v>
      </c>
      <c r="P3203">
        <f>ROUND(E3203/D3203*100,0)</f>
        <v>0</v>
      </c>
      <c r="Q3203">
        <f t="shared" ref="Q3203:Q3266" si="150">IFERROR(ROUND(E3203/L3203,2),0)</f>
        <v>37.5</v>
      </c>
      <c r="S3203" s="13">
        <f t="shared" ref="S3203:S3266" si="151">(((J3203/60)/60)/24)+DATE(1970,1,1)</f>
        <v>42122.670069444444</v>
      </c>
      <c r="T3203" s="13">
        <f t="shared" ref="T3203:T3266" si="152">(((I3203/60)/60)/24)+DATE(1970,1,1)</f>
        <v>42152.665972222225</v>
      </c>
    </row>
    <row r="3204" spans="1:20" ht="18.5" customHeight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8282</v>
      </c>
      <c r="O3204" t="s">
        <v>8285</v>
      </c>
      <c r="P3204">
        <f>ROUND(E3204/D3204*100,0)</f>
        <v>4</v>
      </c>
      <c r="Q3204">
        <f t="shared" si="150"/>
        <v>25</v>
      </c>
      <c r="S3204" s="13">
        <f t="shared" si="151"/>
        <v>41851.700925925928</v>
      </c>
      <c r="T3204" s="13">
        <f t="shared" si="152"/>
        <v>41891.700925925928</v>
      </c>
    </row>
    <row r="3205" spans="1:20" ht="18.5" customHeight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8278</v>
      </c>
      <c r="O3205" t="s">
        <v>8304</v>
      </c>
      <c r="P3205">
        <f>ROUND(E3205/D3205*100,0)</f>
        <v>0</v>
      </c>
      <c r="Q3205">
        <f t="shared" si="150"/>
        <v>5.29</v>
      </c>
      <c r="S3205" s="13">
        <f t="shared" si="151"/>
        <v>42028.118865740747</v>
      </c>
      <c r="T3205" s="13">
        <f t="shared" si="152"/>
        <v>42059.125</v>
      </c>
    </row>
    <row r="3206" spans="1:20" ht="18.5" customHeight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8278</v>
      </c>
      <c r="O3206" t="s">
        <v>8304</v>
      </c>
      <c r="P3206">
        <f>ROUND(E3206/D3206*100,0)</f>
        <v>0</v>
      </c>
      <c r="Q3206">
        <f t="shared" si="150"/>
        <v>24.33</v>
      </c>
      <c r="S3206" s="13">
        <f t="shared" si="151"/>
        <v>42675.171076388884</v>
      </c>
      <c r="T3206" s="13">
        <f t="shared" si="152"/>
        <v>42705.212743055556</v>
      </c>
    </row>
    <row r="3207" spans="1:20" ht="18.5" customHeight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8286</v>
      </c>
      <c r="O3207" t="s">
        <v>8287</v>
      </c>
      <c r="P3207">
        <f>ROUND(E3207/D3207*100,0)</f>
        <v>7</v>
      </c>
      <c r="Q3207">
        <f t="shared" si="150"/>
        <v>18</v>
      </c>
      <c r="S3207" s="13">
        <f t="shared" si="151"/>
        <v>40751.753298611111</v>
      </c>
      <c r="T3207" s="13">
        <f t="shared" si="152"/>
        <v>40787.25</v>
      </c>
    </row>
    <row r="3208" spans="1:20" ht="18.5" customHeight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8270</v>
      </c>
      <c r="O3208" t="s">
        <v>8307</v>
      </c>
      <c r="P3208">
        <f>ROUND(E3208/D3208*100,0)</f>
        <v>7</v>
      </c>
      <c r="Q3208">
        <f t="shared" si="150"/>
        <v>12</v>
      </c>
      <c r="S3208" s="13">
        <f t="shared" si="151"/>
        <v>42291.872175925921</v>
      </c>
      <c r="T3208" s="13">
        <f t="shared" si="152"/>
        <v>42321.913842592592</v>
      </c>
    </row>
    <row r="3209" spans="1:20" ht="18.5" customHeight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8278</v>
      </c>
      <c r="O3209" t="s">
        <v>8304</v>
      </c>
      <c r="P3209">
        <f>ROUND(E3209/D3209*100,0)</f>
        <v>0</v>
      </c>
      <c r="Q3209">
        <f t="shared" si="150"/>
        <v>23.67</v>
      </c>
      <c r="S3209" s="13">
        <f t="shared" si="151"/>
        <v>42048.181921296295</v>
      </c>
      <c r="T3209" s="13">
        <f t="shared" si="152"/>
        <v>42108.14025462963</v>
      </c>
    </row>
    <row r="3210" spans="1:20" ht="18.5" customHeight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8282</v>
      </c>
      <c r="O3210" t="s">
        <v>8283</v>
      </c>
      <c r="P3210">
        <f>ROUND(E3210/D3210*100,0)</f>
        <v>0</v>
      </c>
      <c r="Q3210">
        <f t="shared" si="150"/>
        <v>23.67</v>
      </c>
      <c r="S3210" s="13">
        <f t="shared" si="151"/>
        <v>42031.138831018514</v>
      </c>
      <c r="T3210" s="13">
        <f t="shared" si="152"/>
        <v>42061.138831018514</v>
      </c>
    </row>
    <row r="3211" spans="1:20" ht="18.5" customHeight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8280</v>
      </c>
      <c r="O3211" t="s">
        <v>8296</v>
      </c>
      <c r="P3211">
        <f>ROUND(E3211/D3211*100,0)</f>
        <v>14</v>
      </c>
      <c r="Q3211">
        <f t="shared" si="150"/>
        <v>11.67</v>
      </c>
      <c r="S3211" s="13">
        <f t="shared" si="151"/>
        <v>42709.993981481486</v>
      </c>
      <c r="T3211" s="13">
        <f t="shared" si="152"/>
        <v>42769.993981481486</v>
      </c>
    </row>
    <row r="3212" spans="1:20" ht="18.5" customHeight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8267</v>
      </c>
      <c r="O3212" t="s">
        <v>8301</v>
      </c>
      <c r="P3212">
        <f>ROUND(E3212/D3212*100,0)</f>
        <v>0</v>
      </c>
      <c r="Q3212">
        <f t="shared" si="150"/>
        <v>35</v>
      </c>
      <c r="S3212" s="13">
        <f t="shared" si="151"/>
        <v>41914.092152777775</v>
      </c>
      <c r="T3212" s="13">
        <f t="shared" si="152"/>
        <v>41944.092152777775</v>
      </c>
    </row>
    <row r="3213" spans="1:20" ht="18.5" customHeight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8286</v>
      </c>
      <c r="O3213" t="s">
        <v>8287</v>
      </c>
      <c r="P3213">
        <f>ROUND(E3213/D3213*100,0)</f>
        <v>3</v>
      </c>
      <c r="Q3213">
        <f t="shared" si="150"/>
        <v>35</v>
      </c>
      <c r="S3213" s="13">
        <f t="shared" si="151"/>
        <v>40878.758217592593</v>
      </c>
      <c r="T3213" s="13">
        <f t="shared" si="152"/>
        <v>40923.758217592593</v>
      </c>
    </row>
    <row r="3214" spans="1:20" ht="18.5" customHeight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8275</v>
      </c>
      <c r="O3214" t="s">
        <v>8293</v>
      </c>
      <c r="P3214">
        <f>ROUND(E3214/D3214*100,0)</f>
        <v>1</v>
      </c>
      <c r="Q3214">
        <f t="shared" si="150"/>
        <v>35</v>
      </c>
      <c r="S3214" s="13">
        <f t="shared" si="151"/>
        <v>41163.011828703704</v>
      </c>
      <c r="T3214" s="13">
        <f t="shared" si="152"/>
        <v>41183.011828703704</v>
      </c>
    </row>
    <row r="3215" spans="1:20" ht="18.5" customHeight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8278</v>
      </c>
      <c r="O3215" t="s">
        <v>8304</v>
      </c>
      <c r="P3215">
        <f>ROUND(E3215/D3215*100,0)</f>
        <v>1</v>
      </c>
      <c r="Q3215">
        <f t="shared" si="150"/>
        <v>17.5</v>
      </c>
      <c r="S3215" s="13">
        <f t="shared" si="151"/>
        <v>41870.87467592593</v>
      </c>
      <c r="T3215" s="13">
        <f t="shared" si="152"/>
        <v>41900.87467592593</v>
      </c>
    </row>
    <row r="3216" spans="1:20" ht="18.5" customHeight="1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8282</v>
      </c>
      <c r="O3216" t="s">
        <v>8285</v>
      </c>
      <c r="P3216">
        <f>ROUND(E3216/D3216*100,0)</f>
        <v>0</v>
      </c>
      <c r="Q3216">
        <f t="shared" si="150"/>
        <v>23.33</v>
      </c>
      <c r="S3216" s="13">
        <f t="shared" si="151"/>
        <v>42123.648831018523</v>
      </c>
      <c r="T3216" s="13">
        <f t="shared" si="152"/>
        <v>42153.648831018523</v>
      </c>
    </row>
    <row r="3217" spans="1:20" ht="18.5" customHeight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8282</v>
      </c>
      <c r="O3217" t="s">
        <v>8285</v>
      </c>
      <c r="P3217">
        <f>ROUND(E3217/D3217*100,0)</f>
        <v>140</v>
      </c>
      <c r="Q3217">
        <f t="shared" si="150"/>
        <v>23.33</v>
      </c>
      <c r="S3217" s="13">
        <f t="shared" si="151"/>
        <v>42493.597013888888</v>
      </c>
      <c r="T3217" s="13">
        <f t="shared" si="152"/>
        <v>42505.958333333328</v>
      </c>
    </row>
    <row r="3218" spans="1:20" ht="18.5" customHeight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8282</v>
      </c>
      <c r="O3218" t="s">
        <v>8285</v>
      </c>
      <c r="P3218">
        <f>ROUND(E3218/D3218*100,0)</f>
        <v>35</v>
      </c>
      <c r="Q3218">
        <f t="shared" si="150"/>
        <v>17.5</v>
      </c>
      <c r="S3218" s="13">
        <f t="shared" si="151"/>
        <v>42019.683761574073</v>
      </c>
      <c r="T3218" s="13">
        <f t="shared" si="152"/>
        <v>42049.477083333331</v>
      </c>
    </row>
    <row r="3219" spans="1:20" ht="18.5" customHeight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8282</v>
      </c>
      <c r="O3219" t="s">
        <v>8285</v>
      </c>
      <c r="P3219">
        <f>ROUND(E3219/D3219*100,0)</f>
        <v>14</v>
      </c>
      <c r="Q3219">
        <f t="shared" si="150"/>
        <v>10</v>
      </c>
      <c r="S3219" s="13">
        <f t="shared" si="151"/>
        <v>41869.872685185182</v>
      </c>
      <c r="T3219" s="13">
        <f t="shared" si="152"/>
        <v>41899.872685185182</v>
      </c>
    </row>
    <row r="3220" spans="1:20" ht="18.5" customHeight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8272</v>
      </c>
      <c r="O3220" t="s">
        <v>8273</v>
      </c>
      <c r="P3220">
        <f>ROUND(E3220/D3220*100,0)</f>
        <v>2</v>
      </c>
      <c r="Q3220">
        <f t="shared" si="150"/>
        <v>11.64</v>
      </c>
      <c r="S3220" s="13">
        <f t="shared" si="151"/>
        <v>41934.842685185184</v>
      </c>
      <c r="T3220" s="13">
        <f t="shared" si="152"/>
        <v>41954.884351851855</v>
      </c>
    </row>
    <row r="3221" spans="1:20" ht="18.5" customHeight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8282</v>
      </c>
      <c r="O3221" t="s">
        <v>8285</v>
      </c>
      <c r="P3221">
        <f>ROUND(E3221/D3221*100,0)</f>
        <v>4</v>
      </c>
      <c r="Q3221">
        <f t="shared" si="150"/>
        <v>23</v>
      </c>
      <c r="S3221" s="13">
        <f t="shared" si="151"/>
        <v>42401.672372685185</v>
      </c>
      <c r="T3221" s="13">
        <f t="shared" si="152"/>
        <v>42431.672372685185</v>
      </c>
    </row>
    <row r="3222" spans="1:20" ht="18.5" customHeight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8267</v>
      </c>
      <c r="O3222" t="s">
        <v>8301</v>
      </c>
      <c r="P3222">
        <f>ROUND(E3222/D3222*100,0)</f>
        <v>3</v>
      </c>
      <c r="Q3222">
        <f t="shared" si="150"/>
        <v>8.5</v>
      </c>
      <c r="S3222" s="13">
        <f t="shared" si="151"/>
        <v>42163.636828703704</v>
      </c>
      <c r="T3222" s="13">
        <f t="shared" si="152"/>
        <v>42193.636828703704</v>
      </c>
    </row>
    <row r="3223" spans="1:20" ht="18.5" customHeight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8267</v>
      </c>
      <c r="O3223" t="s">
        <v>8301</v>
      </c>
      <c r="P3223">
        <f>ROUND(E3223/D3223*100,0)</f>
        <v>0</v>
      </c>
      <c r="Q3223">
        <f t="shared" si="150"/>
        <v>34</v>
      </c>
      <c r="S3223" s="13">
        <f t="shared" si="151"/>
        <v>42022.069988425923</v>
      </c>
      <c r="T3223" s="13">
        <f t="shared" si="152"/>
        <v>42052.069988425923</v>
      </c>
    </row>
    <row r="3224" spans="1:20" ht="18.5" customHeight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8270</v>
      </c>
      <c r="O3224" t="s">
        <v>8308</v>
      </c>
      <c r="P3224">
        <f>ROUND(E3224/D3224*100,0)</f>
        <v>1</v>
      </c>
      <c r="Q3224">
        <f t="shared" si="150"/>
        <v>67</v>
      </c>
      <c r="S3224" s="13">
        <f t="shared" si="151"/>
        <v>41555.041701388887</v>
      </c>
      <c r="T3224" s="13">
        <f t="shared" si="152"/>
        <v>41585.083368055559</v>
      </c>
    </row>
    <row r="3225" spans="1:20" ht="18.5" customHeight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8286</v>
      </c>
      <c r="O3225" t="s">
        <v>8309</v>
      </c>
      <c r="P3225">
        <f>ROUND(E3225/D3225*100,0)</f>
        <v>1</v>
      </c>
      <c r="Q3225">
        <f t="shared" si="150"/>
        <v>32.5</v>
      </c>
      <c r="S3225" s="13">
        <f t="shared" si="151"/>
        <v>40567.825543981482</v>
      </c>
      <c r="T3225" s="13">
        <f t="shared" si="152"/>
        <v>40612.825543981482</v>
      </c>
    </row>
    <row r="3226" spans="1:20" ht="18.5" customHeight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8286</v>
      </c>
      <c r="O3226" t="s">
        <v>8309</v>
      </c>
      <c r="P3226">
        <f>ROUND(E3226/D3226*100,0)</f>
        <v>1</v>
      </c>
      <c r="Q3226">
        <f t="shared" si="150"/>
        <v>32.5</v>
      </c>
      <c r="S3226" s="13">
        <f t="shared" si="151"/>
        <v>40505.232916666668</v>
      </c>
      <c r="T3226" s="13">
        <f t="shared" si="152"/>
        <v>40535.232916666668</v>
      </c>
    </row>
    <row r="3227" spans="1:20" ht="18.5" customHeight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8267</v>
      </c>
      <c r="O3227" t="s">
        <v>8269</v>
      </c>
      <c r="P3227">
        <f>ROUND(E3227/D3227*100,0)</f>
        <v>2</v>
      </c>
      <c r="Q3227">
        <f t="shared" si="150"/>
        <v>13</v>
      </c>
      <c r="S3227" s="13">
        <f t="shared" si="151"/>
        <v>41817.866435185184</v>
      </c>
      <c r="T3227" s="13">
        <f t="shared" si="152"/>
        <v>41847.643750000003</v>
      </c>
    </row>
    <row r="3228" spans="1:20" ht="18.5" customHeight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8267</v>
      </c>
      <c r="O3228" t="s">
        <v>8269</v>
      </c>
      <c r="P3228">
        <f>ROUND(E3228/D3228*100,0)</f>
        <v>1</v>
      </c>
      <c r="Q3228">
        <f t="shared" si="150"/>
        <v>8.1300000000000008</v>
      </c>
      <c r="S3228" s="13">
        <f t="shared" si="151"/>
        <v>41941.10297453704</v>
      </c>
      <c r="T3228" s="13">
        <f t="shared" si="152"/>
        <v>41971.144641203704</v>
      </c>
    </row>
    <row r="3229" spans="1:20" ht="18.5" customHeight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8278</v>
      </c>
      <c r="O3229" t="s">
        <v>8316</v>
      </c>
      <c r="P3229">
        <f>ROUND(E3229/D3229*100,0)</f>
        <v>0</v>
      </c>
      <c r="Q3229">
        <f t="shared" si="150"/>
        <v>16.25</v>
      </c>
      <c r="S3229" s="13">
        <f t="shared" si="151"/>
        <v>41809.155138888891</v>
      </c>
      <c r="T3229" s="13">
        <f t="shared" si="152"/>
        <v>41839.155138888891</v>
      </c>
    </row>
    <row r="3230" spans="1:20" ht="18.5" customHeight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8282</v>
      </c>
      <c r="O3230" t="s">
        <v>8285</v>
      </c>
      <c r="P3230">
        <f>ROUND(E3230/D3230*100,0)</f>
        <v>6500</v>
      </c>
      <c r="Q3230">
        <f t="shared" si="150"/>
        <v>21.67</v>
      </c>
      <c r="S3230" s="13">
        <f t="shared" si="151"/>
        <v>42432.701724537037</v>
      </c>
      <c r="T3230" s="13">
        <f t="shared" si="152"/>
        <v>42457.660057870366</v>
      </c>
    </row>
    <row r="3231" spans="1:20" ht="18.5" customHeight="1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8282</v>
      </c>
      <c r="O3231" t="s">
        <v>8285</v>
      </c>
      <c r="P3231">
        <f>ROUND(E3231/D3231*100,0)</f>
        <v>9</v>
      </c>
      <c r="Q3231">
        <f t="shared" si="150"/>
        <v>16.25</v>
      </c>
      <c r="S3231" s="13">
        <f t="shared" si="151"/>
        <v>41834.135370370372</v>
      </c>
      <c r="T3231" s="13">
        <f t="shared" si="152"/>
        <v>41849.135370370372</v>
      </c>
    </row>
    <row r="3232" spans="1:20" ht="18.5" customHeight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8270</v>
      </c>
      <c r="O3232" t="s">
        <v>8292</v>
      </c>
      <c r="P3232">
        <f>ROUND(E3232/D3232*100,0)</f>
        <v>160</v>
      </c>
      <c r="Q3232">
        <f t="shared" si="150"/>
        <v>4.92</v>
      </c>
      <c r="S3232" s="13">
        <f t="shared" si="151"/>
        <v>41486.424317129626</v>
      </c>
      <c r="T3232" s="13">
        <f t="shared" si="152"/>
        <v>41546.424317129626</v>
      </c>
    </row>
    <row r="3233" spans="1:20" ht="18.5" customHeight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8282</v>
      </c>
      <c r="O3233" t="s">
        <v>8285</v>
      </c>
      <c r="P3233">
        <f>ROUND(E3233/D3233*100,0)</f>
        <v>2</v>
      </c>
      <c r="Q3233">
        <f t="shared" si="150"/>
        <v>15.75</v>
      </c>
      <c r="S3233" s="13">
        <f t="shared" si="151"/>
        <v>42128.615682870368</v>
      </c>
      <c r="T3233" s="13">
        <f t="shared" si="152"/>
        <v>42188.615682870368</v>
      </c>
    </row>
    <row r="3234" spans="1:20" ht="18.5" customHeight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8286</v>
      </c>
      <c r="O3234" t="s">
        <v>8309</v>
      </c>
      <c r="P3234">
        <f>ROUND(E3234/D3234*100,0)</f>
        <v>0</v>
      </c>
      <c r="Q3234">
        <f t="shared" si="150"/>
        <v>12.4</v>
      </c>
      <c r="S3234" s="13">
        <f t="shared" si="151"/>
        <v>41488.022256944445</v>
      </c>
      <c r="T3234" s="13">
        <f t="shared" si="152"/>
        <v>41518.022256944445</v>
      </c>
    </row>
    <row r="3235" spans="1:20" ht="18.5" customHeight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8280</v>
      </c>
      <c r="O3235" t="s">
        <v>8298</v>
      </c>
      <c r="P3235">
        <f>ROUND(E3235/D3235*100,0)</f>
        <v>1</v>
      </c>
      <c r="Q3235">
        <f t="shared" si="150"/>
        <v>20.329999999999998</v>
      </c>
      <c r="S3235" s="13">
        <f t="shared" si="151"/>
        <v>41547.694456018515</v>
      </c>
      <c r="T3235" s="13">
        <f t="shared" si="152"/>
        <v>41569.165972222225</v>
      </c>
    </row>
    <row r="3236" spans="1:20" ht="18.5" customHeight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8267</v>
      </c>
      <c r="O3236" t="s">
        <v>8301</v>
      </c>
      <c r="P3236">
        <f>ROUND(E3236/D3236*100,0)</f>
        <v>0</v>
      </c>
      <c r="Q3236">
        <f t="shared" si="150"/>
        <v>30.5</v>
      </c>
      <c r="S3236" s="13">
        <f t="shared" si="151"/>
        <v>42177.543171296296</v>
      </c>
      <c r="T3236" s="13">
        <f t="shared" si="152"/>
        <v>42207.543171296296</v>
      </c>
    </row>
    <row r="3237" spans="1:20" ht="18.5" customHeight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8267</v>
      </c>
      <c r="O3237" t="s">
        <v>8269</v>
      </c>
      <c r="P3237">
        <f>ROUND(E3237/D3237*100,0)</f>
        <v>0</v>
      </c>
      <c r="Q3237">
        <f t="shared" si="150"/>
        <v>30.5</v>
      </c>
      <c r="S3237" s="13">
        <f t="shared" si="151"/>
        <v>41948.041192129633</v>
      </c>
      <c r="T3237" s="13">
        <f t="shared" si="152"/>
        <v>41978.041192129633</v>
      </c>
    </row>
    <row r="3238" spans="1:20" ht="18.5" customHeight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8282</v>
      </c>
      <c r="O3238" t="s">
        <v>8285</v>
      </c>
      <c r="P3238">
        <f>ROUND(E3238/D3238*100,0)</f>
        <v>8</v>
      </c>
      <c r="Q3238">
        <f t="shared" si="150"/>
        <v>10.17</v>
      </c>
      <c r="S3238" s="13">
        <f t="shared" si="151"/>
        <v>42020.768634259264</v>
      </c>
      <c r="T3238" s="13">
        <f t="shared" si="152"/>
        <v>42065.958333333328</v>
      </c>
    </row>
    <row r="3239" spans="1:20" ht="18.5" customHeight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8280</v>
      </c>
      <c r="O3239" t="s">
        <v>8284</v>
      </c>
      <c r="P3239">
        <f>ROUND(E3239/D3239*100,0)</f>
        <v>0</v>
      </c>
      <c r="Q3239">
        <f t="shared" si="150"/>
        <v>30</v>
      </c>
      <c r="S3239" s="13">
        <f t="shared" si="151"/>
        <v>42129.777210648142</v>
      </c>
      <c r="T3239" s="13">
        <f t="shared" si="152"/>
        <v>42159.777210648142</v>
      </c>
    </row>
    <row r="3240" spans="1:20" ht="18.5" customHeight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8267</v>
      </c>
      <c r="O3240" t="s">
        <v>8301</v>
      </c>
      <c r="P3240">
        <f>ROUND(E3240/D3240*100,0)</f>
        <v>3</v>
      </c>
      <c r="Q3240">
        <f t="shared" si="150"/>
        <v>20</v>
      </c>
      <c r="S3240" s="13">
        <f t="shared" si="151"/>
        <v>42087.343090277776</v>
      </c>
      <c r="T3240" s="13">
        <f t="shared" si="152"/>
        <v>42132.343090277776</v>
      </c>
    </row>
    <row r="3241" spans="1:20" ht="18.5" customHeight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8272</v>
      </c>
      <c r="O3241" t="s">
        <v>8314</v>
      </c>
      <c r="P3241">
        <f>ROUND(E3241/D3241*100,0)</f>
        <v>9</v>
      </c>
      <c r="Q3241">
        <f t="shared" si="150"/>
        <v>60</v>
      </c>
      <c r="S3241" s="13">
        <f t="shared" si="151"/>
        <v>42286.88217592593</v>
      </c>
      <c r="T3241" s="13">
        <f t="shared" si="152"/>
        <v>42316.923842592587</v>
      </c>
    </row>
    <row r="3242" spans="1:20" ht="18.5" customHeight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8267</v>
      </c>
      <c r="O3242" t="s">
        <v>8277</v>
      </c>
      <c r="P3242">
        <f>ROUND(E3242/D3242*100,0)</f>
        <v>9</v>
      </c>
      <c r="Q3242">
        <f t="shared" si="150"/>
        <v>30</v>
      </c>
      <c r="S3242" s="13">
        <f t="shared" si="151"/>
        <v>41929.174456018518</v>
      </c>
      <c r="T3242" s="13">
        <f t="shared" si="152"/>
        <v>41944.165972222225</v>
      </c>
    </row>
    <row r="3243" spans="1:20" ht="18.5" customHeight="1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8282</v>
      </c>
      <c r="O3243" t="s">
        <v>8285</v>
      </c>
      <c r="P3243">
        <f>ROUND(E3243/D3243*100,0)</f>
        <v>1</v>
      </c>
      <c r="Q3243">
        <f t="shared" si="150"/>
        <v>20</v>
      </c>
      <c r="S3243" s="13">
        <f t="shared" si="151"/>
        <v>42295.891828703709</v>
      </c>
      <c r="T3243" s="13">
        <f t="shared" si="152"/>
        <v>42325.933495370366</v>
      </c>
    </row>
    <row r="3244" spans="1:20" ht="18.5" customHeight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8282</v>
      </c>
      <c r="O3244" t="s">
        <v>8285</v>
      </c>
      <c r="P3244">
        <f>ROUND(E3244/D3244*100,0)</f>
        <v>6</v>
      </c>
      <c r="Q3244">
        <f t="shared" si="150"/>
        <v>15</v>
      </c>
      <c r="S3244" s="13">
        <f t="shared" si="151"/>
        <v>42177.964201388888</v>
      </c>
      <c r="T3244" s="13">
        <f t="shared" si="152"/>
        <v>42207.964201388888</v>
      </c>
    </row>
    <row r="3245" spans="1:20" ht="18.5" customHeight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8282</v>
      </c>
      <c r="O3245" t="s">
        <v>8285</v>
      </c>
      <c r="P3245">
        <f>ROUND(E3245/D3245*100,0)</f>
        <v>2</v>
      </c>
      <c r="Q3245">
        <f t="shared" si="150"/>
        <v>15</v>
      </c>
      <c r="S3245" s="13">
        <f t="shared" si="151"/>
        <v>42178.815891203703</v>
      </c>
      <c r="T3245" s="13">
        <f t="shared" si="152"/>
        <v>42238.815891203703</v>
      </c>
    </row>
    <row r="3246" spans="1:20" ht="18.5" customHeight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8278</v>
      </c>
      <c r="O3246" t="s">
        <v>8304</v>
      </c>
      <c r="P3246">
        <f>ROUND(E3246/D3246*100,0)</f>
        <v>1</v>
      </c>
      <c r="Q3246">
        <f t="shared" si="150"/>
        <v>29.5</v>
      </c>
      <c r="S3246" s="13">
        <f t="shared" si="151"/>
        <v>42744.903182870374</v>
      </c>
      <c r="T3246" s="13">
        <f t="shared" si="152"/>
        <v>42774.903182870374</v>
      </c>
    </row>
    <row r="3247" spans="1:20" ht="18.5" customHeight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8282</v>
      </c>
      <c r="O3247" t="s">
        <v>8285</v>
      </c>
      <c r="P3247">
        <f>ROUND(E3247/D3247*100,0)</f>
        <v>2</v>
      </c>
      <c r="Q3247">
        <f t="shared" si="150"/>
        <v>59</v>
      </c>
      <c r="S3247" s="13">
        <f t="shared" si="151"/>
        <v>42767.031678240746</v>
      </c>
      <c r="T3247" s="13">
        <f t="shared" si="152"/>
        <v>42797.208333333328</v>
      </c>
    </row>
    <row r="3248" spans="1:20" ht="18.5" customHeight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8270</v>
      </c>
      <c r="O3248" t="s">
        <v>8311</v>
      </c>
      <c r="P3248">
        <f>ROUND(E3248/D3248*100,0)</f>
        <v>2</v>
      </c>
      <c r="Q3248">
        <f t="shared" si="150"/>
        <v>19</v>
      </c>
      <c r="S3248" s="13">
        <f t="shared" si="151"/>
        <v>41840.983541666668</v>
      </c>
      <c r="T3248" s="13">
        <f t="shared" si="152"/>
        <v>41885.983541666668</v>
      </c>
    </row>
    <row r="3249" spans="1:20" ht="18.5" customHeight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8267</v>
      </c>
      <c r="O3249" t="s">
        <v>8301</v>
      </c>
      <c r="P3249">
        <f>ROUND(E3249/D3249*100,0)</f>
        <v>1</v>
      </c>
      <c r="Q3249">
        <f t="shared" si="150"/>
        <v>14</v>
      </c>
      <c r="S3249" s="13">
        <f t="shared" si="151"/>
        <v>42020.854247685187</v>
      </c>
      <c r="T3249" s="13">
        <f t="shared" si="152"/>
        <v>42050.854247685187</v>
      </c>
    </row>
    <row r="3250" spans="1:20" ht="18.5" customHeight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8275</v>
      </c>
      <c r="O3250" t="s">
        <v>8293</v>
      </c>
      <c r="P3250">
        <f>ROUND(E3250/D3250*100,0)</f>
        <v>1</v>
      </c>
      <c r="Q3250">
        <f t="shared" si="150"/>
        <v>18.670000000000002</v>
      </c>
      <c r="S3250" s="13">
        <f t="shared" si="151"/>
        <v>41101.906111111115</v>
      </c>
      <c r="T3250" s="13">
        <f t="shared" si="152"/>
        <v>41131.906111111115</v>
      </c>
    </row>
    <row r="3251" spans="1:20" ht="18.5" customHeight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8282</v>
      </c>
      <c r="O3251" t="s">
        <v>8283</v>
      </c>
      <c r="P3251">
        <f>ROUND(E3251/D3251*100,0)</f>
        <v>0</v>
      </c>
      <c r="Q3251">
        <f t="shared" si="150"/>
        <v>18.670000000000002</v>
      </c>
      <c r="S3251" s="13">
        <f t="shared" si="151"/>
        <v>41853.563402777778</v>
      </c>
      <c r="T3251" s="13">
        <f t="shared" si="152"/>
        <v>41883.208333333336</v>
      </c>
    </row>
    <row r="3252" spans="1:20" ht="18.5" customHeight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8267</v>
      </c>
      <c r="O3252" t="s">
        <v>8301</v>
      </c>
      <c r="P3252">
        <f>ROUND(E3252/D3252*100,0)</f>
        <v>0</v>
      </c>
      <c r="Q3252">
        <f t="shared" si="150"/>
        <v>27.5</v>
      </c>
      <c r="S3252" s="13">
        <f t="shared" si="151"/>
        <v>42268.658715277779</v>
      </c>
      <c r="T3252" s="13">
        <f t="shared" si="152"/>
        <v>42303.658715277779</v>
      </c>
    </row>
    <row r="3253" spans="1:20" ht="18.5" customHeight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8270</v>
      </c>
      <c r="O3253" t="s">
        <v>8307</v>
      </c>
      <c r="P3253">
        <f>ROUND(E3253/D3253*100,0)</f>
        <v>1</v>
      </c>
      <c r="Q3253">
        <f t="shared" si="150"/>
        <v>27.5</v>
      </c>
      <c r="S3253" s="13">
        <f t="shared" si="151"/>
        <v>42232.15016203704</v>
      </c>
      <c r="T3253" s="13">
        <f t="shared" si="152"/>
        <v>42262.465972222228</v>
      </c>
    </row>
    <row r="3254" spans="1:20" ht="18.5" customHeight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8270</v>
      </c>
      <c r="O3254" t="s">
        <v>8308</v>
      </c>
      <c r="P3254">
        <f>ROUND(E3254/D3254*100,0)</f>
        <v>1</v>
      </c>
      <c r="Q3254">
        <f t="shared" si="150"/>
        <v>27.5</v>
      </c>
      <c r="S3254" s="13">
        <f t="shared" si="151"/>
        <v>41054.847777777781</v>
      </c>
      <c r="T3254" s="13">
        <f t="shared" si="152"/>
        <v>41114.847777777781</v>
      </c>
    </row>
    <row r="3255" spans="1:20" ht="18.5" customHeight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8267</v>
      </c>
      <c r="O3255" t="s">
        <v>8301</v>
      </c>
      <c r="P3255">
        <f>ROUND(E3255/D3255*100,0)</f>
        <v>1</v>
      </c>
      <c r="Q3255">
        <f t="shared" si="150"/>
        <v>27.5</v>
      </c>
      <c r="S3255" s="13">
        <f t="shared" si="151"/>
        <v>42096.918240740735</v>
      </c>
      <c r="T3255" s="13">
        <f t="shared" si="152"/>
        <v>42126.918240740735</v>
      </c>
    </row>
    <row r="3256" spans="1:20" ht="18.5" customHeight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8267</v>
      </c>
      <c r="O3256" t="s">
        <v>8301</v>
      </c>
      <c r="P3256">
        <f>ROUND(E3256/D3256*100,0)</f>
        <v>0</v>
      </c>
      <c r="Q3256">
        <f t="shared" si="150"/>
        <v>18.329999999999998</v>
      </c>
      <c r="S3256" s="13">
        <f t="shared" si="151"/>
        <v>42248.793310185181</v>
      </c>
      <c r="T3256" s="13">
        <f t="shared" si="152"/>
        <v>42278.793310185181</v>
      </c>
    </row>
    <row r="3257" spans="1:20" ht="18.5" customHeight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8278</v>
      </c>
      <c r="O3257" t="s">
        <v>8304</v>
      </c>
      <c r="P3257">
        <f>ROUND(E3257/D3257*100,0)</f>
        <v>1</v>
      </c>
      <c r="Q3257">
        <f t="shared" si="150"/>
        <v>27.5</v>
      </c>
      <c r="S3257" s="13">
        <f t="shared" si="151"/>
        <v>41805.895254629628</v>
      </c>
      <c r="T3257" s="13">
        <f t="shared" si="152"/>
        <v>41830.895254629628</v>
      </c>
    </row>
    <row r="3258" spans="1:20" ht="18.5" customHeight="1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8282</v>
      </c>
      <c r="O3258" t="s">
        <v>8285</v>
      </c>
      <c r="P3258">
        <f>ROUND(E3258/D3258*100,0)</f>
        <v>0</v>
      </c>
      <c r="Q3258">
        <f t="shared" si="150"/>
        <v>18.329999999999998</v>
      </c>
      <c r="S3258" s="13">
        <f t="shared" si="151"/>
        <v>41784.789687500001</v>
      </c>
      <c r="T3258" s="13">
        <f t="shared" si="152"/>
        <v>41814.789687500001</v>
      </c>
    </row>
    <row r="3259" spans="1:20" ht="18.5" customHeight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8282</v>
      </c>
      <c r="O3259" t="s">
        <v>8294</v>
      </c>
      <c r="P3259">
        <f>ROUND(E3259/D3259*100,0)</f>
        <v>6</v>
      </c>
      <c r="Q3259">
        <f t="shared" si="150"/>
        <v>18.329999999999998</v>
      </c>
      <c r="S3259" s="13">
        <f t="shared" si="151"/>
        <v>42104.781597222223</v>
      </c>
      <c r="T3259" s="13">
        <f t="shared" si="152"/>
        <v>42134.781597222223</v>
      </c>
    </row>
    <row r="3260" spans="1:20" ht="18.5" customHeight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8267</v>
      </c>
      <c r="O3260" t="s">
        <v>8269</v>
      </c>
      <c r="P3260">
        <f>ROUND(E3260/D3260*100,0)</f>
        <v>0</v>
      </c>
      <c r="Q3260">
        <f t="shared" si="150"/>
        <v>13.25</v>
      </c>
      <c r="S3260" s="13">
        <f t="shared" si="151"/>
        <v>42778.765300925923</v>
      </c>
      <c r="T3260" s="13">
        <f t="shared" si="152"/>
        <v>42808.723634259266</v>
      </c>
    </row>
    <row r="3261" spans="1:20" ht="18.5" customHeight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8275</v>
      </c>
      <c r="O3261" t="s">
        <v>8293</v>
      </c>
      <c r="P3261">
        <f>ROUND(E3261/D3261*100,0)</f>
        <v>0</v>
      </c>
      <c r="Q3261">
        <f t="shared" si="150"/>
        <v>13.25</v>
      </c>
      <c r="S3261" s="13">
        <f t="shared" si="151"/>
        <v>42429.695543981477</v>
      </c>
      <c r="T3261" s="13">
        <f t="shared" si="152"/>
        <v>42459.653877314813</v>
      </c>
    </row>
    <row r="3262" spans="1:20" ht="18.5" customHeight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8270</v>
      </c>
      <c r="O3262" t="s">
        <v>8315</v>
      </c>
      <c r="P3262">
        <f>ROUND(E3262/D3262*100,0)</f>
        <v>1</v>
      </c>
      <c r="Q3262">
        <f t="shared" si="150"/>
        <v>13.25</v>
      </c>
      <c r="S3262" s="13">
        <f t="shared" si="151"/>
        <v>42585.7106712963</v>
      </c>
      <c r="T3262" s="13">
        <f t="shared" si="152"/>
        <v>42615.7106712963</v>
      </c>
    </row>
    <row r="3263" spans="1:20" ht="18.5" customHeight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8270</v>
      </c>
      <c r="O3263" t="s">
        <v>8315</v>
      </c>
      <c r="P3263">
        <f>ROUND(E3263/D3263*100,0)</f>
        <v>2</v>
      </c>
      <c r="Q3263">
        <f t="shared" si="150"/>
        <v>53</v>
      </c>
      <c r="S3263" s="13">
        <f t="shared" si="151"/>
        <v>42300.585891203707</v>
      </c>
      <c r="T3263" s="13">
        <f t="shared" si="152"/>
        <v>42330.627557870372</v>
      </c>
    </row>
    <row r="3264" spans="1:20" ht="18.5" customHeight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8280</v>
      </c>
      <c r="O3264" t="s">
        <v>8298</v>
      </c>
      <c r="P3264">
        <f>ROUND(E3264/D3264*100,0)</f>
        <v>0</v>
      </c>
      <c r="Q3264">
        <f t="shared" si="150"/>
        <v>3.71</v>
      </c>
      <c r="S3264" s="13">
        <f t="shared" si="151"/>
        <v>42318.098217592589</v>
      </c>
      <c r="T3264" s="13">
        <f t="shared" si="152"/>
        <v>42363.098217592589</v>
      </c>
    </row>
    <row r="3265" spans="1:20" ht="18.5" customHeight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8267</v>
      </c>
      <c r="O3265" t="s">
        <v>8301</v>
      </c>
      <c r="P3265">
        <f>ROUND(E3265/D3265*100,0)</f>
        <v>0</v>
      </c>
      <c r="Q3265">
        <f t="shared" si="150"/>
        <v>26</v>
      </c>
      <c r="S3265" s="13">
        <f t="shared" si="151"/>
        <v>42249.667997685188</v>
      </c>
      <c r="T3265" s="13">
        <f t="shared" si="152"/>
        <v>42294.667997685188</v>
      </c>
    </row>
    <row r="3266" spans="1:20" ht="18.5" customHeight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8278</v>
      </c>
      <c r="O3266" t="s">
        <v>8304</v>
      </c>
      <c r="P3266">
        <f>ROUND(E3266/D3266*100,0)</f>
        <v>0</v>
      </c>
      <c r="Q3266">
        <f t="shared" si="150"/>
        <v>52</v>
      </c>
      <c r="S3266" s="13">
        <f t="shared" si="151"/>
        <v>42107.679756944446</v>
      </c>
      <c r="T3266" s="13">
        <f t="shared" si="152"/>
        <v>42137.679756944446</v>
      </c>
    </row>
    <row r="3267" spans="1:20" ht="18.5" customHeight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8280</v>
      </c>
      <c r="O3267" t="s">
        <v>8284</v>
      </c>
      <c r="P3267">
        <f>ROUND(E3267/D3267*100,0)</f>
        <v>3</v>
      </c>
      <c r="Q3267">
        <f t="shared" ref="Q3267:Q3330" si="153">IFERROR(ROUND(E3267/L3267,2),0)</f>
        <v>25.5</v>
      </c>
      <c r="S3267" s="13">
        <f t="shared" ref="S3267:S3330" si="154">(((J3267/60)/60)/24)+DATE(1970,1,1)</f>
        <v>41825.791226851856</v>
      </c>
      <c r="T3267" s="13">
        <f t="shared" ref="T3267:T3330" si="155">(((I3267/60)/60)/24)+DATE(1970,1,1)</f>
        <v>41883.165972222225</v>
      </c>
    </row>
    <row r="3268" spans="1:20" ht="18.5" customHeight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8280</v>
      </c>
      <c r="O3268" t="s">
        <v>8298</v>
      </c>
      <c r="P3268">
        <f>ROUND(E3268/D3268*100,0)</f>
        <v>1</v>
      </c>
      <c r="Q3268">
        <f t="shared" si="153"/>
        <v>25.5</v>
      </c>
      <c r="S3268" s="13">
        <f t="shared" si="154"/>
        <v>41605.167696759258</v>
      </c>
      <c r="T3268" s="13">
        <f t="shared" si="155"/>
        <v>41655.166666666664</v>
      </c>
    </row>
    <row r="3269" spans="1:20" ht="18.5" customHeight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8275</v>
      </c>
      <c r="O3269" t="s">
        <v>8293</v>
      </c>
      <c r="P3269">
        <f>ROUND(E3269/D3269*100,0)</f>
        <v>0</v>
      </c>
      <c r="Q3269">
        <f t="shared" si="153"/>
        <v>12.75</v>
      </c>
      <c r="S3269" s="13">
        <f t="shared" si="154"/>
        <v>41645.832141203704</v>
      </c>
      <c r="T3269" s="13">
        <f t="shared" si="155"/>
        <v>41675.832141203704</v>
      </c>
    </row>
    <row r="3270" spans="1:20" ht="18.5" customHeight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8286</v>
      </c>
      <c r="O3270" t="s">
        <v>8289</v>
      </c>
      <c r="P3270">
        <f>ROUND(E3270/D3270*100,0)</f>
        <v>1</v>
      </c>
      <c r="Q3270">
        <f t="shared" si="153"/>
        <v>25.5</v>
      </c>
      <c r="S3270" s="13">
        <f t="shared" si="154"/>
        <v>42187.281678240746</v>
      </c>
      <c r="T3270" s="13">
        <f t="shared" si="155"/>
        <v>42247.281678240746</v>
      </c>
    </row>
    <row r="3271" spans="1:20" ht="18.5" customHeight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8275</v>
      </c>
      <c r="O3271" t="s">
        <v>8303</v>
      </c>
      <c r="P3271">
        <f>ROUND(E3271/D3271*100,0)</f>
        <v>1</v>
      </c>
      <c r="Q3271">
        <f t="shared" si="153"/>
        <v>17</v>
      </c>
      <c r="S3271" s="13">
        <f t="shared" si="154"/>
        <v>42528.899398148147</v>
      </c>
      <c r="T3271" s="13">
        <f t="shared" si="155"/>
        <v>42588.899398148147</v>
      </c>
    </row>
    <row r="3272" spans="1:20" ht="18.5" customHeight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8272</v>
      </c>
      <c r="O3272" t="s">
        <v>8312</v>
      </c>
      <c r="P3272">
        <f>ROUND(E3272/D3272*100,0)</f>
        <v>3</v>
      </c>
      <c r="Q3272">
        <f t="shared" si="153"/>
        <v>12.75</v>
      </c>
      <c r="S3272" s="13">
        <f t="shared" si="154"/>
        <v>42555.698738425926</v>
      </c>
      <c r="T3272" s="13">
        <f t="shared" si="155"/>
        <v>42584.958333333328</v>
      </c>
    </row>
    <row r="3273" spans="1:20" ht="18.5" customHeight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8278</v>
      </c>
      <c r="O3273" t="s">
        <v>8304</v>
      </c>
      <c r="P3273">
        <f>ROUND(E3273/D3273*100,0)</f>
        <v>1</v>
      </c>
      <c r="Q3273">
        <f t="shared" si="153"/>
        <v>25.5</v>
      </c>
      <c r="S3273" s="13">
        <f t="shared" si="154"/>
        <v>42110.326423611114</v>
      </c>
      <c r="T3273" s="13">
        <f t="shared" si="155"/>
        <v>42140.125</v>
      </c>
    </row>
    <row r="3274" spans="1:20" ht="18.5" customHeight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8267</v>
      </c>
      <c r="O3274" t="s">
        <v>8274</v>
      </c>
      <c r="P3274">
        <f>ROUND(E3274/D3274*100,0)</f>
        <v>0</v>
      </c>
      <c r="Q3274">
        <f t="shared" si="153"/>
        <v>8.5</v>
      </c>
      <c r="S3274" s="13">
        <f t="shared" si="154"/>
        <v>42055.600995370376</v>
      </c>
      <c r="T3274" s="13">
        <f t="shared" si="155"/>
        <v>42115.559328703705</v>
      </c>
    </row>
    <row r="3275" spans="1:20" ht="18.5" customHeight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8282</v>
      </c>
      <c r="O3275" t="s">
        <v>8285</v>
      </c>
      <c r="P3275">
        <f>ROUND(E3275/D3275*100,0)</f>
        <v>9</v>
      </c>
      <c r="Q3275">
        <f t="shared" si="153"/>
        <v>8.5</v>
      </c>
      <c r="S3275" s="13">
        <f t="shared" si="154"/>
        <v>41826.61954861111</v>
      </c>
      <c r="T3275" s="13">
        <f t="shared" si="155"/>
        <v>41856.61954861111</v>
      </c>
    </row>
    <row r="3276" spans="1:20" ht="18.5" customHeight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8280</v>
      </c>
      <c r="O3276" t="s">
        <v>8284</v>
      </c>
      <c r="P3276">
        <f>ROUND(E3276/D3276*100,0)</f>
        <v>0</v>
      </c>
      <c r="Q3276">
        <f t="shared" si="153"/>
        <v>50</v>
      </c>
      <c r="S3276" s="13">
        <f t="shared" si="154"/>
        <v>42527.650995370372</v>
      </c>
      <c r="T3276" s="13">
        <f t="shared" si="155"/>
        <v>42537.650995370372</v>
      </c>
    </row>
    <row r="3277" spans="1:20" ht="18.5" customHeight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8280</v>
      </c>
      <c r="O3277" t="s">
        <v>8284</v>
      </c>
      <c r="P3277">
        <f>ROUND(E3277/D3277*100,0)</f>
        <v>0</v>
      </c>
      <c r="Q3277">
        <f t="shared" si="153"/>
        <v>50</v>
      </c>
      <c r="S3277" s="13">
        <f t="shared" si="154"/>
        <v>42377.577187499999</v>
      </c>
      <c r="T3277" s="13">
        <f t="shared" si="155"/>
        <v>42437.577187499999</v>
      </c>
    </row>
    <row r="3278" spans="1:20" ht="18.5" customHeight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8280</v>
      </c>
      <c r="O3278" t="s">
        <v>8298</v>
      </c>
      <c r="P3278">
        <f>ROUND(E3278/D3278*100,0)</f>
        <v>5</v>
      </c>
      <c r="Q3278">
        <f t="shared" si="153"/>
        <v>50</v>
      </c>
      <c r="S3278" s="13">
        <f t="shared" si="154"/>
        <v>40894.906956018516</v>
      </c>
      <c r="T3278" s="13">
        <f t="shared" si="155"/>
        <v>40954.906956018516</v>
      </c>
    </row>
    <row r="3279" spans="1:20" ht="18.5" customHeight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8280</v>
      </c>
      <c r="O3279" t="s">
        <v>8298</v>
      </c>
      <c r="P3279">
        <f>ROUND(E3279/D3279*100,0)</f>
        <v>0</v>
      </c>
      <c r="Q3279">
        <f t="shared" si="153"/>
        <v>50</v>
      </c>
      <c r="S3279" s="13">
        <f t="shared" si="154"/>
        <v>41761.94258101852</v>
      </c>
      <c r="T3279" s="13">
        <f t="shared" si="155"/>
        <v>41791.94258101852</v>
      </c>
    </row>
    <row r="3280" spans="1:20" ht="18.5" customHeight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8280</v>
      </c>
      <c r="O3280" t="s">
        <v>8298</v>
      </c>
      <c r="P3280">
        <f>ROUND(E3280/D3280*100,0)</f>
        <v>3</v>
      </c>
      <c r="Q3280">
        <f t="shared" si="153"/>
        <v>16.670000000000002</v>
      </c>
      <c r="S3280" s="13">
        <f t="shared" si="154"/>
        <v>41830.613969907405</v>
      </c>
      <c r="T3280" s="13">
        <f t="shared" si="155"/>
        <v>41860.613969907405</v>
      </c>
    </row>
    <row r="3281" spans="1:20" ht="18.5" customHeight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8267</v>
      </c>
      <c r="O3281" t="s">
        <v>8301</v>
      </c>
      <c r="P3281">
        <f>ROUND(E3281/D3281*100,0)</f>
        <v>0</v>
      </c>
      <c r="Q3281">
        <f t="shared" si="153"/>
        <v>50</v>
      </c>
      <c r="S3281" s="13">
        <f t="shared" si="154"/>
        <v>42321.283101851848</v>
      </c>
      <c r="T3281" s="13">
        <f t="shared" si="155"/>
        <v>42351.283101851848</v>
      </c>
    </row>
    <row r="3282" spans="1:20" ht="18.5" customHeight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8270</v>
      </c>
      <c r="O3282" t="s">
        <v>8311</v>
      </c>
      <c r="P3282">
        <f>ROUND(E3282/D3282*100,0)</f>
        <v>3</v>
      </c>
      <c r="Q3282">
        <f t="shared" si="153"/>
        <v>50</v>
      </c>
      <c r="S3282" s="13">
        <f t="shared" si="154"/>
        <v>40068.056932870371</v>
      </c>
      <c r="T3282" s="13">
        <f t="shared" si="155"/>
        <v>40118.165972222225</v>
      </c>
    </row>
    <row r="3283" spans="1:20" ht="18.5" customHeight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8286</v>
      </c>
      <c r="O3283" t="s">
        <v>8309</v>
      </c>
      <c r="P3283">
        <f>ROUND(E3283/D3283*100,0)</f>
        <v>0</v>
      </c>
      <c r="Q3283">
        <f t="shared" si="153"/>
        <v>50</v>
      </c>
      <c r="S3283" s="13">
        <f t="shared" si="154"/>
        <v>41616.027754629627</v>
      </c>
      <c r="T3283" s="13">
        <f t="shared" si="155"/>
        <v>41646.027754629627</v>
      </c>
    </row>
    <row r="3284" spans="1:20" ht="18.5" customHeight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8286</v>
      </c>
      <c r="O3284" t="s">
        <v>8309</v>
      </c>
      <c r="P3284">
        <f>ROUND(E3284/D3284*100,0)</f>
        <v>1</v>
      </c>
      <c r="Q3284">
        <f t="shared" si="153"/>
        <v>25</v>
      </c>
      <c r="S3284" s="13">
        <f t="shared" si="154"/>
        <v>42368.333668981482</v>
      </c>
      <c r="T3284" s="13">
        <f t="shared" si="155"/>
        <v>42398.333668981482</v>
      </c>
    </row>
    <row r="3285" spans="1:20" ht="18.5" customHeight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8305</v>
      </c>
      <c r="O3285" t="s">
        <v>8306</v>
      </c>
      <c r="P3285">
        <f>ROUND(E3285/D3285*100,0)</f>
        <v>1</v>
      </c>
      <c r="Q3285">
        <f t="shared" si="153"/>
        <v>50</v>
      </c>
      <c r="S3285" s="13">
        <f t="shared" si="154"/>
        <v>42079.913113425922</v>
      </c>
      <c r="T3285" s="13">
        <f t="shared" si="155"/>
        <v>42109.913113425922</v>
      </c>
    </row>
    <row r="3286" spans="1:20" ht="18.5" customHeight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8275</v>
      </c>
      <c r="O3286" t="s">
        <v>8303</v>
      </c>
      <c r="P3286">
        <f>ROUND(E3286/D3286*100,0)</f>
        <v>5</v>
      </c>
      <c r="Q3286">
        <f t="shared" si="153"/>
        <v>50</v>
      </c>
      <c r="S3286" s="13">
        <f t="shared" si="154"/>
        <v>42558.989513888882</v>
      </c>
      <c r="T3286" s="13">
        <f t="shared" si="155"/>
        <v>42588.989513888882</v>
      </c>
    </row>
    <row r="3287" spans="1:20" ht="18.5" customHeight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8278</v>
      </c>
      <c r="O3287" t="s">
        <v>8304</v>
      </c>
      <c r="P3287">
        <f>ROUND(E3287/D3287*100,0)</f>
        <v>1</v>
      </c>
      <c r="Q3287">
        <f t="shared" si="153"/>
        <v>50</v>
      </c>
      <c r="S3287" s="13">
        <f t="shared" si="154"/>
        <v>42143.714178240742</v>
      </c>
      <c r="T3287" s="13">
        <f t="shared" si="155"/>
        <v>42173.714178240742</v>
      </c>
    </row>
    <row r="3288" spans="1:20" ht="18.5" customHeight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8270</v>
      </c>
      <c r="O3288" t="s">
        <v>8311</v>
      </c>
      <c r="P3288">
        <f>ROUND(E3288/D3288*100,0)</f>
        <v>1</v>
      </c>
      <c r="Q3288">
        <f t="shared" si="153"/>
        <v>25</v>
      </c>
      <c r="S3288" s="13">
        <f t="shared" si="154"/>
        <v>42548.192997685182</v>
      </c>
      <c r="T3288" s="13">
        <f t="shared" si="155"/>
        <v>42573.192997685182</v>
      </c>
    </row>
    <row r="3289" spans="1:20" ht="18.5" customHeight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8272</v>
      </c>
      <c r="O3289" t="s">
        <v>8314</v>
      </c>
      <c r="P3289">
        <f>ROUND(E3289/D3289*100,0)</f>
        <v>0</v>
      </c>
      <c r="Q3289">
        <f t="shared" si="153"/>
        <v>50</v>
      </c>
      <c r="S3289" s="13">
        <f t="shared" si="154"/>
        <v>42108.05322916666</v>
      </c>
      <c r="T3289" s="13">
        <f t="shared" si="155"/>
        <v>42123.05322916666</v>
      </c>
    </row>
    <row r="3290" spans="1:20" ht="18.5" customHeight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8286</v>
      </c>
      <c r="O3290" t="s">
        <v>8289</v>
      </c>
      <c r="P3290">
        <f>ROUND(E3290/D3290*100,0)</f>
        <v>2</v>
      </c>
      <c r="Q3290">
        <f t="shared" si="153"/>
        <v>50</v>
      </c>
      <c r="S3290" s="13">
        <f t="shared" si="154"/>
        <v>41887.801064814819</v>
      </c>
      <c r="T3290" s="13">
        <f t="shared" si="155"/>
        <v>41917.801064814819</v>
      </c>
    </row>
    <row r="3291" spans="1:20" ht="18.5" customHeight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8267</v>
      </c>
      <c r="O3291" t="s">
        <v>8277</v>
      </c>
      <c r="P3291">
        <f>ROUND(E3291/D3291*100,0)</f>
        <v>0</v>
      </c>
      <c r="Q3291">
        <f t="shared" si="153"/>
        <v>25</v>
      </c>
      <c r="S3291" s="13">
        <f t="shared" si="154"/>
        <v>42326.685428240744</v>
      </c>
      <c r="T3291" s="13">
        <f t="shared" si="155"/>
        <v>42371.685428240744</v>
      </c>
    </row>
    <row r="3292" spans="1:20" ht="18.5" customHeight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8272</v>
      </c>
      <c r="O3292" t="s">
        <v>8312</v>
      </c>
      <c r="P3292">
        <f>ROUND(E3292/D3292*100,0)</f>
        <v>1</v>
      </c>
      <c r="Q3292">
        <f t="shared" si="153"/>
        <v>50</v>
      </c>
      <c r="S3292" s="13">
        <f t="shared" si="154"/>
        <v>42685.680648148147</v>
      </c>
      <c r="T3292" s="13">
        <f t="shared" si="155"/>
        <v>42715.680648148147</v>
      </c>
    </row>
    <row r="3293" spans="1:20" ht="18.5" customHeight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8275</v>
      </c>
      <c r="O3293" t="s">
        <v>8293</v>
      </c>
      <c r="P3293">
        <f>ROUND(E3293/D3293*100,0)</f>
        <v>10</v>
      </c>
      <c r="Q3293">
        <f t="shared" si="153"/>
        <v>10</v>
      </c>
      <c r="S3293" s="13">
        <f t="shared" si="154"/>
        <v>40198.424849537041</v>
      </c>
      <c r="T3293" s="13">
        <f t="shared" si="155"/>
        <v>40252.290972222225</v>
      </c>
    </row>
    <row r="3294" spans="1:20" ht="18.5" customHeight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8275</v>
      </c>
      <c r="O3294" t="s">
        <v>8293</v>
      </c>
      <c r="P3294">
        <f>ROUND(E3294/D3294*100,0)</f>
        <v>0</v>
      </c>
      <c r="Q3294">
        <f t="shared" si="153"/>
        <v>12.5</v>
      </c>
      <c r="S3294" s="13">
        <f t="shared" si="154"/>
        <v>41683.832280092596</v>
      </c>
      <c r="T3294" s="13">
        <f t="shared" si="155"/>
        <v>41713.790613425925</v>
      </c>
    </row>
    <row r="3295" spans="1:20" ht="18.5" customHeight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8267</v>
      </c>
      <c r="O3295" t="s">
        <v>8301</v>
      </c>
      <c r="P3295">
        <f>ROUND(E3295/D3295*100,0)</f>
        <v>0</v>
      </c>
      <c r="Q3295">
        <f t="shared" si="153"/>
        <v>50</v>
      </c>
      <c r="S3295" s="13">
        <f t="shared" si="154"/>
        <v>42215.662314814821</v>
      </c>
      <c r="T3295" s="13">
        <f t="shared" si="155"/>
        <v>42245.662314814821</v>
      </c>
    </row>
    <row r="3296" spans="1:20" ht="18.5" customHeight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8267</v>
      </c>
      <c r="O3296" t="s">
        <v>8301</v>
      </c>
      <c r="P3296">
        <f>ROUND(E3296/D3296*100,0)</f>
        <v>0</v>
      </c>
      <c r="Q3296">
        <f t="shared" si="153"/>
        <v>50</v>
      </c>
      <c r="S3296" s="13">
        <f t="shared" si="154"/>
        <v>42194.648344907408</v>
      </c>
      <c r="T3296" s="13">
        <f t="shared" si="155"/>
        <v>42224.648344907408</v>
      </c>
    </row>
    <row r="3297" spans="1:20" ht="18.5" customHeight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8278</v>
      </c>
      <c r="O3297" t="s">
        <v>8304</v>
      </c>
      <c r="P3297">
        <f>ROUND(E3297/D3297*100,0)</f>
        <v>0</v>
      </c>
      <c r="Q3297">
        <f t="shared" si="153"/>
        <v>50</v>
      </c>
      <c r="S3297" s="13">
        <f t="shared" si="154"/>
        <v>42285.91506944444</v>
      </c>
      <c r="T3297" s="13">
        <f t="shared" si="155"/>
        <v>42345.956736111111</v>
      </c>
    </row>
    <row r="3298" spans="1:20" ht="18.5" customHeight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8278</v>
      </c>
      <c r="O3298" t="s">
        <v>8304</v>
      </c>
      <c r="P3298">
        <f>ROUND(E3298/D3298*100,0)</f>
        <v>1</v>
      </c>
      <c r="Q3298">
        <f t="shared" si="153"/>
        <v>50</v>
      </c>
      <c r="S3298" s="13">
        <f t="shared" si="154"/>
        <v>42584.666597222225</v>
      </c>
      <c r="T3298" s="13">
        <f t="shared" si="155"/>
        <v>42614.666597222225</v>
      </c>
    </row>
    <row r="3299" spans="1:20" ht="18.5" customHeight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8278</v>
      </c>
      <c r="O3299" t="s">
        <v>8304</v>
      </c>
      <c r="P3299">
        <f>ROUND(E3299/D3299*100,0)</f>
        <v>0</v>
      </c>
      <c r="Q3299">
        <f t="shared" si="153"/>
        <v>50</v>
      </c>
      <c r="S3299" s="13">
        <f t="shared" si="154"/>
        <v>41795.963333333333</v>
      </c>
      <c r="T3299" s="13">
        <f t="shared" si="155"/>
        <v>41825.963333333333</v>
      </c>
    </row>
    <row r="3300" spans="1:20" ht="18.5" customHeight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8278</v>
      </c>
      <c r="O3300" t="s">
        <v>8304</v>
      </c>
      <c r="P3300">
        <f>ROUND(E3300/D3300*100,0)</f>
        <v>0</v>
      </c>
      <c r="Q3300">
        <f t="shared" si="153"/>
        <v>50</v>
      </c>
      <c r="S3300" s="13">
        <f t="shared" si="154"/>
        <v>41887.801168981481</v>
      </c>
      <c r="T3300" s="13">
        <f t="shared" si="155"/>
        <v>41917.801168981481</v>
      </c>
    </row>
    <row r="3301" spans="1:20" ht="18.5" customHeight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8282</v>
      </c>
      <c r="O3301" t="s">
        <v>8283</v>
      </c>
      <c r="P3301">
        <f>ROUND(E3301/D3301*100,0)</f>
        <v>0</v>
      </c>
      <c r="Q3301">
        <f t="shared" si="153"/>
        <v>16.670000000000002</v>
      </c>
      <c r="S3301" s="13">
        <f t="shared" si="154"/>
        <v>42173.67082175926</v>
      </c>
      <c r="T3301" s="13">
        <f t="shared" si="155"/>
        <v>42233.67082175926</v>
      </c>
    </row>
    <row r="3302" spans="1:20" ht="18.5" customHeight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8282</v>
      </c>
      <c r="O3302" t="s">
        <v>8283</v>
      </c>
      <c r="P3302">
        <f>ROUND(E3302/D3302*100,0)</f>
        <v>0</v>
      </c>
      <c r="Q3302">
        <f t="shared" si="153"/>
        <v>50</v>
      </c>
      <c r="S3302" s="13">
        <f t="shared" si="154"/>
        <v>42523.025231481486</v>
      </c>
      <c r="T3302" s="13">
        <f t="shared" si="155"/>
        <v>42583.025231481486</v>
      </c>
    </row>
    <row r="3303" spans="1:20" ht="18.5" customHeight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8282</v>
      </c>
      <c r="O3303" t="s">
        <v>8285</v>
      </c>
      <c r="P3303">
        <f>ROUND(E3303/D3303*100,0)</f>
        <v>3</v>
      </c>
      <c r="Q3303">
        <f t="shared" si="153"/>
        <v>50</v>
      </c>
      <c r="S3303" s="13">
        <f t="shared" si="154"/>
        <v>42807.885057870371</v>
      </c>
      <c r="T3303" s="13">
        <f t="shared" si="155"/>
        <v>42858.8</v>
      </c>
    </row>
    <row r="3304" spans="1:20" ht="18.5" customHeight="1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8282</v>
      </c>
      <c r="O3304" t="s">
        <v>8294</v>
      </c>
      <c r="P3304">
        <f>ROUND(E3304/D3304*100,0)</f>
        <v>1</v>
      </c>
      <c r="Q3304">
        <f t="shared" si="153"/>
        <v>50</v>
      </c>
      <c r="S3304" s="13">
        <f t="shared" si="154"/>
        <v>42132.58048611111</v>
      </c>
      <c r="T3304" s="13">
        <f t="shared" si="155"/>
        <v>42162.58048611111</v>
      </c>
    </row>
    <row r="3305" spans="1:20" ht="18.5" customHeight="1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8282</v>
      </c>
      <c r="O3305" t="s">
        <v>8285</v>
      </c>
      <c r="P3305">
        <f>ROUND(E3305/D3305*100,0)</f>
        <v>5</v>
      </c>
      <c r="Q3305">
        <f t="shared" si="153"/>
        <v>50</v>
      </c>
      <c r="S3305" s="13">
        <f t="shared" si="154"/>
        <v>42032.250208333338</v>
      </c>
      <c r="T3305" s="13">
        <f t="shared" si="155"/>
        <v>42063.250208333338</v>
      </c>
    </row>
    <row r="3306" spans="1:20" ht="18.5" customHeight="1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8282</v>
      </c>
      <c r="O3306" t="s">
        <v>8285</v>
      </c>
      <c r="P3306">
        <f>ROUND(E3306/D3306*100,0)</f>
        <v>1</v>
      </c>
      <c r="Q3306">
        <f t="shared" si="153"/>
        <v>25</v>
      </c>
      <c r="S3306" s="13">
        <f t="shared" si="154"/>
        <v>41940.587233796294</v>
      </c>
      <c r="T3306" s="13">
        <f t="shared" si="155"/>
        <v>41968.041666666672</v>
      </c>
    </row>
    <row r="3307" spans="1:20" ht="18.5" customHeight="1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8282</v>
      </c>
      <c r="O3307" t="s">
        <v>8285</v>
      </c>
      <c r="P3307">
        <f>ROUND(E3307/D3307*100,0)</f>
        <v>1</v>
      </c>
      <c r="Q3307">
        <f t="shared" si="153"/>
        <v>50</v>
      </c>
      <c r="S3307" s="13">
        <f t="shared" si="154"/>
        <v>42570.850381944445</v>
      </c>
      <c r="T3307" s="13">
        <f t="shared" si="155"/>
        <v>42615.850381944445</v>
      </c>
    </row>
    <row r="3308" spans="1:20" ht="18.5" customHeight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8270</v>
      </c>
      <c r="O3308" t="s">
        <v>8311</v>
      </c>
      <c r="P3308">
        <f>ROUND(E3308/D3308*100,0)</f>
        <v>0</v>
      </c>
      <c r="Q3308">
        <f t="shared" si="153"/>
        <v>16</v>
      </c>
      <c r="S3308" s="13">
        <f t="shared" si="154"/>
        <v>42032.168530092589</v>
      </c>
      <c r="T3308" s="13">
        <f t="shared" si="155"/>
        <v>42062.168530092589</v>
      </c>
    </row>
    <row r="3309" spans="1:20" ht="18.5" customHeight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8275</v>
      </c>
      <c r="O3309" t="s">
        <v>8293</v>
      </c>
      <c r="P3309">
        <f>ROUND(E3309/D3309*100,0)</f>
        <v>0</v>
      </c>
      <c r="Q3309">
        <f t="shared" si="153"/>
        <v>11.92</v>
      </c>
      <c r="S3309" s="13">
        <f t="shared" si="154"/>
        <v>41536.509097222224</v>
      </c>
      <c r="T3309" s="13">
        <f t="shared" si="155"/>
        <v>41566.509097222224</v>
      </c>
    </row>
    <row r="3310" spans="1:20" ht="18.5" customHeight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8275</v>
      </c>
      <c r="O3310" t="s">
        <v>8293</v>
      </c>
      <c r="P3310">
        <f>ROUND(E3310/D3310*100,0)</f>
        <v>0</v>
      </c>
      <c r="Q3310">
        <f t="shared" si="153"/>
        <v>6.71</v>
      </c>
      <c r="S3310" s="13">
        <f t="shared" si="154"/>
        <v>41660.792557870373</v>
      </c>
      <c r="T3310" s="13">
        <f t="shared" si="155"/>
        <v>41700.792557870373</v>
      </c>
    </row>
    <row r="3311" spans="1:20" ht="18.5" customHeight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8282</v>
      </c>
      <c r="O3311" t="s">
        <v>8285</v>
      </c>
      <c r="P3311">
        <f>ROUND(E3311/D3311*100,0)</f>
        <v>5</v>
      </c>
      <c r="Q3311">
        <f t="shared" si="153"/>
        <v>9.4</v>
      </c>
      <c r="S3311" s="13">
        <f t="shared" si="154"/>
        <v>42304.940960648149</v>
      </c>
      <c r="T3311" s="13">
        <f t="shared" si="155"/>
        <v>42329.166666666672</v>
      </c>
    </row>
    <row r="3312" spans="1:20" ht="18.5" customHeight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8280</v>
      </c>
      <c r="O3312" t="s">
        <v>8298</v>
      </c>
      <c r="P3312">
        <f>ROUND(E3312/D3312*100,0)</f>
        <v>2</v>
      </c>
      <c r="Q3312">
        <f t="shared" si="153"/>
        <v>9</v>
      </c>
      <c r="S3312" s="13">
        <f t="shared" si="154"/>
        <v>41534.568113425928</v>
      </c>
      <c r="T3312" s="13">
        <f t="shared" si="155"/>
        <v>41564.568113425928</v>
      </c>
    </row>
    <row r="3313" spans="1:20" ht="18.5" customHeight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8280</v>
      </c>
      <c r="O3313" t="s">
        <v>8298</v>
      </c>
      <c r="P3313">
        <f>ROUND(E3313/D3313*100,0)</f>
        <v>0</v>
      </c>
      <c r="Q3313">
        <f t="shared" si="153"/>
        <v>22.5</v>
      </c>
      <c r="S3313" s="13">
        <f t="shared" si="154"/>
        <v>40971.002569444441</v>
      </c>
      <c r="T3313" s="13">
        <f t="shared" si="155"/>
        <v>41016.021527777775</v>
      </c>
    </row>
    <row r="3314" spans="1:20" ht="18.5" customHeight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8286</v>
      </c>
      <c r="O3314" t="s">
        <v>8309</v>
      </c>
      <c r="P3314">
        <f>ROUND(E3314/D3314*100,0)</f>
        <v>2</v>
      </c>
      <c r="Q3314">
        <f t="shared" si="153"/>
        <v>22.5</v>
      </c>
      <c r="S3314" s="13">
        <f t="shared" si="154"/>
        <v>41230.77311342593</v>
      </c>
      <c r="T3314" s="13">
        <f t="shared" si="155"/>
        <v>41290.77311342593</v>
      </c>
    </row>
    <row r="3315" spans="1:20" ht="18.5" customHeight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8286</v>
      </c>
      <c r="O3315" t="s">
        <v>8309</v>
      </c>
      <c r="P3315">
        <f>ROUND(E3315/D3315*100,0)</f>
        <v>1</v>
      </c>
      <c r="Q3315">
        <f t="shared" si="153"/>
        <v>9</v>
      </c>
      <c r="S3315" s="13">
        <f t="shared" si="154"/>
        <v>41184.167129629634</v>
      </c>
      <c r="T3315" s="13">
        <f t="shared" si="155"/>
        <v>41224.208796296298</v>
      </c>
    </row>
    <row r="3316" spans="1:20" ht="18.5" customHeight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8275</v>
      </c>
      <c r="O3316" t="s">
        <v>8293</v>
      </c>
      <c r="P3316">
        <f>ROUND(E3316/D3316*100,0)</f>
        <v>0</v>
      </c>
      <c r="Q3316">
        <f t="shared" si="153"/>
        <v>11.25</v>
      </c>
      <c r="S3316" s="13">
        <f t="shared" si="154"/>
        <v>42440.371111111104</v>
      </c>
      <c r="T3316" s="13">
        <f t="shared" si="155"/>
        <v>42470.329444444447</v>
      </c>
    </row>
    <row r="3317" spans="1:20" ht="18.5" customHeight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8275</v>
      </c>
      <c r="O3317" t="s">
        <v>8293</v>
      </c>
      <c r="P3317">
        <f>ROUND(E3317/D3317*100,0)</f>
        <v>5</v>
      </c>
      <c r="Q3317">
        <f t="shared" si="153"/>
        <v>15</v>
      </c>
      <c r="S3317" s="13">
        <f t="shared" si="154"/>
        <v>41005.904120370367</v>
      </c>
      <c r="T3317" s="13">
        <f t="shared" si="155"/>
        <v>41035.904120370367</v>
      </c>
    </row>
    <row r="3318" spans="1:20" ht="18.5" customHeight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8275</v>
      </c>
      <c r="O3318" t="s">
        <v>8293</v>
      </c>
      <c r="P3318">
        <f>ROUND(E3318/D3318*100,0)</f>
        <v>8</v>
      </c>
      <c r="Q3318">
        <f t="shared" si="153"/>
        <v>9</v>
      </c>
      <c r="S3318" s="13">
        <f t="shared" si="154"/>
        <v>40701.195844907408</v>
      </c>
      <c r="T3318" s="13">
        <f t="shared" si="155"/>
        <v>40746.195844907408</v>
      </c>
    </row>
    <row r="3319" spans="1:20" ht="18.5" customHeight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8275</v>
      </c>
      <c r="O3319" t="s">
        <v>8293</v>
      </c>
      <c r="P3319">
        <f>ROUND(E3319/D3319*100,0)</f>
        <v>0</v>
      </c>
      <c r="Q3319">
        <f t="shared" si="153"/>
        <v>15</v>
      </c>
      <c r="S3319" s="13">
        <f t="shared" si="154"/>
        <v>42662.752199074079</v>
      </c>
      <c r="T3319" s="13">
        <f t="shared" si="155"/>
        <v>42692.793865740736</v>
      </c>
    </row>
    <row r="3320" spans="1:20" ht="18.5" customHeight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8270</v>
      </c>
      <c r="O3320" t="s">
        <v>8307</v>
      </c>
      <c r="P3320">
        <f>ROUND(E3320/D3320*100,0)</f>
        <v>5</v>
      </c>
      <c r="Q3320">
        <f t="shared" si="153"/>
        <v>15</v>
      </c>
      <c r="S3320" s="13">
        <f t="shared" si="154"/>
        <v>42432.379826388889</v>
      </c>
      <c r="T3320" s="13">
        <f t="shared" si="155"/>
        <v>42462.338159722218</v>
      </c>
    </row>
    <row r="3321" spans="1:20" ht="18.5" customHeight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8278</v>
      </c>
      <c r="O3321" t="s">
        <v>8304</v>
      </c>
      <c r="P3321">
        <f>ROUND(E3321/D3321*100,0)</f>
        <v>0</v>
      </c>
      <c r="Q3321">
        <f t="shared" si="153"/>
        <v>22.5</v>
      </c>
      <c r="S3321" s="13">
        <f t="shared" si="154"/>
        <v>42338.615393518514</v>
      </c>
      <c r="T3321" s="13">
        <f t="shared" si="155"/>
        <v>42398.615393518514</v>
      </c>
    </row>
    <row r="3322" spans="1:20" ht="18.5" customHeight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8270</v>
      </c>
      <c r="O3322" t="s">
        <v>8315</v>
      </c>
      <c r="P3322">
        <f>ROUND(E3322/D3322*100,0)</f>
        <v>1</v>
      </c>
      <c r="Q3322">
        <f t="shared" si="153"/>
        <v>11.25</v>
      </c>
      <c r="S3322" s="13">
        <f t="shared" si="154"/>
        <v>41030.292025462964</v>
      </c>
      <c r="T3322" s="13">
        <f t="shared" si="155"/>
        <v>41059.791666666664</v>
      </c>
    </row>
    <row r="3323" spans="1:20" ht="18.5" customHeight="1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8282</v>
      </c>
      <c r="O3323" t="s">
        <v>8285</v>
      </c>
      <c r="P3323">
        <f>ROUND(E3323/D3323*100,0)</f>
        <v>1</v>
      </c>
      <c r="Q3323">
        <f t="shared" si="153"/>
        <v>22.5</v>
      </c>
      <c r="S3323" s="13">
        <f t="shared" si="154"/>
        <v>42627.955104166671</v>
      </c>
      <c r="T3323" s="13">
        <f t="shared" si="155"/>
        <v>42657.916666666672</v>
      </c>
    </row>
    <row r="3324" spans="1:20" ht="18.5" customHeight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8282</v>
      </c>
      <c r="O3324" t="s">
        <v>8285</v>
      </c>
      <c r="P3324">
        <f>ROUND(E3324/D3324*100,0)</f>
        <v>2</v>
      </c>
      <c r="Q3324">
        <f t="shared" si="153"/>
        <v>15</v>
      </c>
      <c r="S3324" s="13">
        <f t="shared" si="154"/>
        <v>42783.513182870374</v>
      </c>
      <c r="T3324" s="13">
        <f t="shared" si="155"/>
        <v>42813.471516203703</v>
      </c>
    </row>
    <row r="3325" spans="1:20" ht="18.5" customHeight="1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8282</v>
      </c>
      <c r="O3325" t="s">
        <v>8285</v>
      </c>
      <c r="P3325">
        <f>ROUND(E3325/D3325*100,0)</f>
        <v>2</v>
      </c>
      <c r="Q3325">
        <f t="shared" si="153"/>
        <v>11.25</v>
      </c>
      <c r="S3325" s="13">
        <f t="shared" si="154"/>
        <v>42342.845555555556</v>
      </c>
      <c r="T3325" s="13">
        <f t="shared" si="155"/>
        <v>42372.845555555556</v>
      </c>
    </row>
    <row r="3326" spans="1:20" ht="18.5" customHeight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8282</v>
      </c>
      <c r="O3326" t="s">
        <v>8285</v>
      </c>
      <c r="P3326">
        <f>ROUND(E3326/D3326*100,0)</f>
        <v>3</v>
      </c>
      <c r="Q3326">
        <f t="shared" si="153"/>
        <v>15</v>
      </c>
      <c r="S3326" s="13">
        <f t="shared" si="154"/>
        <v>42311.621458333335</v>
      </c>
      <c r="T3326" s="13">
        <f t="shared" si="155"/>
        <v>42336.621458333335</v>
      </c>
    </row>
    <row r="3327" spans="1:20" ht="18.5" customHeight="1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8282</v>
      </c>
      <c r="O3327" t="s">
        <v>8285</v>
      </c>
      <c r="P3327">
        <f>ROUND(E3327/D3327*100,0)</f>
        <v>1</v>
      </c>
      <c r="Q3327">
        <f t="shared" si="153"/>
        <v>22.5</v>
      </c>
      <c r="S3327" s="13">
        <f t="shared" si="154"/>
        <v>41801.711550925924</v>
      </c>
      <c r="T3327" s="13">
        <f t="shared" si="155"/>
        <v>41844.124305555553</v>
      </c>
    </row>
    <row r="3328" spans="1:20" ht="18.5" customHeight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8275</v>
      </c>
      <c r="O3328" t="s">
        <v>8293</v>
      </c>
      <c r="P3328">
        <f>ROUND(E3328/D3328*100,0)</f>
        <v>14</v>
      </c>
      <c r="Q3328">
        <f t="shared" si="153"/>
        <v>10.56</v>
      </c>
      <c r="S3328" s="13">
        <f t="shared" si="154"/>
        <v>42396.973807870367</v>
      </c>
      <c r="T3328" s="13">
        <f t="shared" si="155"/>
        <v>42411.973807870367</v>
      </c>
    </row>
    <row r="3329" spans="1:20" ht="18.5" customHeight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8278</v>
      </c>
      <c r="O3329" t="s">
        <v>8304</v>
      </c>
      <c r="P3329">
        <f>ROUND(E3329/D3329*100,0)</f>
        <v>4</v>
      </c>
      <c r="Q3329">
        <f t="shared" si="153"/>
        <v>10.5</v>
      </c>
      <c r="S3329" s="13">
        <f t="shared" si="154"/>
        <v>42728.827407407407</v>
      </c>
      <c r="T3329" s="13">
        <f t="shared" si="155"/>
        <v>42747.695833333331</v>
      </c>
    </row>
    <row r="3330" spans="1:20" ht="18.5" customHeight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8267</v>
      </c>
      <c r="O3330" t="s">
        <v>8277</v>
      </c>
      <c r="P3330">
        <f>ROUND(E3330/D3330*100,0)</f>
        <v>0</v>
      </c>
      <c r="Q3330">
        <f t="shared" si="153"/>
        <v>10.5</v>
      </c>
      <c r="S3330" s="13">
        <f t="shared" si="154"/>
        <v>41859.925856481481</v>
      </c>
      <c r="T3330" s="13">
        <f t="shared" si="155"/>
        <v>41889.925856481481</v>
      </c>
    </row>
    <row r="3331" spans="1:20" ht="18.5" customHeight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8275</v>
      </c>
      <c r="O3331" t="s">
        <v>8293</v>
      </c>
      <c r="P3331">
        <f>ROUND(E3331/D3331*100,0)</f>
        <v>0</v>
      </c>
      <c r="Q3331">
        <f t="shared" ref="Q3331:Q3394" si="156">IFERROR(ROUND(E3331/L3331,2),0)</f>
        <v>6.83</v>
      </c>
      <c r="S3331" s="13">
        <f t="shared" ref="S3331:S3394" si="157">(((J3331/60)/60)/24)+DATE(1970,1,1)</f>
        <v>42538.77243055556</v>
      </c>
      <c r="T3331" s="13">
        <f t="shared" ref="T3331:T3394" si="158">(((I3331/60)/60)/24)+DATE(1970,1,1)</f>
        <v>42565.758333333331</v>
      </c>
    </row>
    <row r="3332" spans="1:20" ht="18.5" customHeight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8282</v>
      </c>
      <c r="O3332" t="s">
        <v>8283</v>
      </c>
      <c r="P3332">
        <f>ROUND(E3332/D3332*100,0)</f>
        <v>4</v>
      </c>
      <c r="Q3332">
        <f t="shared" si="156"/>
        <v>10.25</v>
      </c>
      <c r="S3332" s="13">
        <f t="shared" si="157"/>
        <v>42241.429120370376</v>
      </c>
      <c r="T3332" s="13">
        <f t="shared" si="158"/>
        <v>42263.916666666672</v>
      </c>
    </row>
    <row r="3333" spans="1:20" ht="18.5" customHeight="1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8282</v>
      </c>
      <c r="O3333" t="s">
        <v>8285</v>
      </c>
      <c r="P3333">
        <f>ROUND(E3333/D3333*100,0)</f>
        <v>2</v>
      </c>
      <c r="Q3333">
        <f t="shared" si="156"/>
        <v>10.25</v>
      </c>
      <c r="S3333" s="13">
        <f t="shared" si="157"/>
        <v>41883.916678240741</v>
      </c>
      <c r="T3333" s="13">
        <f t="shared" si="158"/>
        <v>41906.916678240741</v>
      </c>
    </row>
    <row r="3334" spans="1:20" ht="18.5" customHeight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8280</v>
      </c>
      <c r="O3334" t="s">
        <v>8296</v>
      </c>
      <c r="P3334">
        <f>ROUND(E3334/D3334*100,0)</f>
        <v>0</v>
      </c>
      <c r="Q3334">
        <f t="shared" si="156"/>
        <v>20</v>
      </c>
      <c r="S3334" s="13">
        <f t="shared" si="157"/>
        <v>42397.281666666662</v>
      </c>
      <c r="T3334" s="13">
        <f t="shared" si="158"/>
        <v>42427.281666666662</v>
      </c>
    </row>
    <row r="3335" spans="1:20" ht="18.5" customHeight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8280</v>
      </c>
      <c r="O3335" t="s">
        <v>8296</v>
      </c>
      <c r="P3335">
        <f>ROUND(E3335/D3335*100,0)</f>
        <v>3</v>
      </c>
      <c r="Q3335">
        <f t="shared" si="156"/>
        <v>13.33</v>
      </c>
      <c r="S3335" s="13">
        <f t="shared" si="157"/>
        <v>42115.547395833331</v>
      </c>
      <c r="T3335" s="13">
        <f t="shared" si="158"/>
        <v>42158.547395833331</v>
      </c>
    </row>
    <row r="3336" spans="1:20" ht="18.5" customHeight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8286</v>
      </c>
      <c r="O3336" t="s">
        <v>8309</v>
      </c>
      <c r="P3336">
        <f>ROUND(E3336/D3336*100,0)</f>
        <v>1</v>
      </c>
      <c r="Q3336">
        <f t="shared" si="156"/>
        <v>20</v>
      </c>
      <c r="S3336" s="13">
        <f t="shared" si="157"/>
        <v>41551.798113425924</v>
      </c>
      <c r="T3336" s="13">
        <f t="shared" si="158"/>
        <v>41581.839780092596</v>
      </c>
    </row>
    <row r="3337" spans="1:20" ht="18.5" customHeight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8286</v>
      </c>
      <c r="O3337" t="s">
        <v>8309</v>
      </c>
      <c r="P3337">
        <f>ROUND(E3337/D3337*100,0)</f>
        <v>1</v>
      </c>
      <c r="Q3337">
        <f t="shared" si="156"/>
        <v>20</v>
      </c>
      <c r="S3337" s="13">
        <f t="shared" si="157"/>
        <v>41416.763171296298</v>
      </c>
      <c r="T3337" s="13">
        <f t="shared" si="158"/>
        <v>41455.831944444442</v>
      </c>
    </row>
    <row r="3338" spans="1:20" ht="18.5" customHeight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8286</v>
      </c>
      <c r="O3338" t="s">
        <v>8313</v>
      </c>
      <c r="P3338">
        <f>ROUND(E3338/D3338*100,0)</f>
        <v>1</v>
      </c>
      <c r="Q3338">
        <f t="shared" si="156"/>
        <v>40</v>
      </c>
      <c r="S3338" s="13">
        <f t="shared" si="157"/>
        <v>41506.848032407412</v>
      </c>
      <c r="T3338" s="13">
        <f t="shared" si="158"/>
        <v>41553.848032407412</v>
      </c>
    </row>
    <row r="3339" spans="1:20" ht="18.5" customHeight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8272</v>
      </c>
      <c r="O3339" t="s">
        <v>8273</v>
      </c>
      <c r="P3339">
        <f>ROUND(E3339/D3339*100,0)</f>
        <v>1</v>
      </c>
      <c r="Q3339">
        <f t="shared" si="156"/>
        <v>10</v>
      </c>
      <c r="S3339" s="13">
        <f t="shared" si="157"/>
        <v>41956.250034722223</v>
      </c>
      <c r="T3339" s="13">
        <f t="shared" si="158"/>
        <v>42016.250034722223</v>
      </c>
    </row>
    <row r="3340" spans="1:20" ht="18.5" customHeight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8272</v>
      </c>
      <c r="O3340" t="s">
        <v>8273</v>
      </c>
      <c r="P3340">
        <f>ROUND(E3340/D3340*100,0)</f>
        <v>1</v>
      </c>
      <c r="Q3340">
        <f t="shared" si="156"/>
        <v>20</v>
      </c>
      <c r="S3340" s="13">
        <f t="shared" si="157"/>
        <v>41940.89166666667</v>
      </c>
      <c r="T3340" s="13">
        <f t="shared" si="158"/>
        <v>41970.933333333334</v>
      </c>
    </row>
    <row r="3341" spans="1:20" ht="18.5" customHeight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8272</v>
      </c>
      <c r="O3341" t="s">
        <v>8273</v>
      </c>
      <c r="P3341">
        <f>ROUND(E3341/D3341*100,0)</f>
        <v>0</v>
      </c>
      <c r="Q3341">
        <f t="shared" si="156"/>
        <v>1.54</v>
      </c>
      <c r="S3341" s="13">
        <f t="shared" si="157"/>
        <v>41876.433680555558</v>
      </c>
      <c r="T3341" s="13">
        <f t="shared" si="158"/>
        <v>41936.166666666664</v>
      </c>
    </row>
    <row r="3342" spans="1:20" ht="18.5" customHeight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8278</v>
      </c>
      <c r="O3342" t="s">
        <v>8304</v>
      </c>
      <c r="P3342">
        <f>ROUND(E3342/D3342*100,0)</f>
        <v>1</v>
      </c>
      <c r="Q3342">
        <f t="shared" si="156"/>
        <v>13.33</v>
      </c>
      <c r="S3342" s="13">
        <f t="shared" si="157"/>
        <v>41834.138495370367</v>
      </c>
      <c r="T3342" s="13">
        <f t="shared" si="158"/>
        <v>41864.138495370367</v>
      </c>
    </row>
    <row r="3343" spans="1:20" ht="18.5" customHeight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8282</v>
      </c>
      <c r="O3343" t="s">
        <v>8285</v>
      </c>
      <c r="P3343">
        <f>ROUND(E3343/D3343*100,0)</f>
        <v>2</v>
      </c>
      <c r="Q3343">
        <f t="shared" si="156"/>
        <v>13.33</v>
      </c>
      <c r="S3343" s="13">
        <f t="shared" si="157"/>
        <v>42172.613506944443</v>
      </c>
      <c r="T3343" s="13">
        <f t="shared" si="158"/>
        <v>42202.554166666669</v>
      </c>
    </row>
    <row r="3344" spans="1:20" ht="18.5" customHeight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8282</v>
      </c>
      <c r="O3344" t="s">
        <v>8283</v>
      </c>
      <c r="P3344">
        <f>ROUND(E3344/D3344*100,0)</f>
        <v>0</v>
      </c>
      <c r="Q3344">
        <f t="shared" si="156"/>
        <v>13.33</v>
      </c>
      <c r="S3344" s="13">
        <f t="shared" si="157"/>
        <v>41862.761724537035</v>
      </c>
      <c r="T3344" s="13">
        <f t="shared" si="158"/>
        <v>41914.165972222225</v>
      </c>
    </row>
    <row r="3345" spans="1:20" ht="18.5" customHeight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8282</v>
      </c>
      <c r="O3345" t="s">
        <v>8294</v>
      </c>
      <c r="P3345">
        <f>ROUND(E3345/D3345*100,0)</f>
        <v>3</v>
      </c>
      <c r="Q3345">
        <f t="shared" si="156"/>
        <v>13.33</v>
      </c>
      <c r="S3345" s="13">
        <f t="shared" si="157"/>
        <v>42763.780671296292</v>
      </c>
      <c r="T3345" s="13">
        <f t="shared" si="158"/>
        <v>42823.739004629635</v>
      </c>
    </row>
    <row r="3346" spans="1:20" ht="18.5" customHeight="1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8282</v>
      </c>
      <c r="O3346" t="s">
        <v>8285</v>
      </c>
      <c r="P3346">
        <f>ROUND(E3346/D3346*100,0)</f>
        <v>1</v>
      </c>
      <c r="Q3346">
        <f t="shared" si="156"/>
        <v>20</v>
      </c>
      <c r="S3346" s="13">
        <f t="shared" si="157"/>
        <v>41872.807696759257</v>
      </c>
      <c r="T3346" s="13">
        <f t="shared" si="158"/>
        <v>41932.807696759257</v>
      </c>
    </row>
    <row r="3347" spans="1:20" ht="18.5" customHeight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8267</v>
      </c>
      <c r="O3347" t="s">
        <v>8301</v>
      </c>
      <c r="P3347">
        <f>ROUND(E3347/D3347*100,0)</f>
        <v>0</v>
      </c>
      <c r="Q3347">
        <f t="shared" si="156"/>
        <v>13</v>
      </c>
      <c r="S3347" s="13">
        <f t="shared" si="157"/>
        <v>42615.79896990741</v>
      </c>
      <c r="T3347" s="13">
        <f t="shared" si="158"/>
        <v>42660.79896990741</v>
      </c>
    </row>
    <row r="3348" spans="1:20" ht="18.5" customHeight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8282</v>
      </c>
      <c r="O3348" t="s">
        <v>8285</v>
      </c>
      <c r="P3348">
        <f>ROUND(E3348/D3348*100,0)</f>
        <v>1</v>
      </c>
      <c r="Q3348">
        <f t="shared" si="156"/>
        <v>9.75</v>
      </c>
      <c r="S3348" s="13">
        <f t="shared" si="157"/>
        <v>42196.166874999995</v>
      </c>
      <c r="T3348" s="13">
        <f t="shared" si="158"/>
        <v>42256.166874999995</v>
      </c>
    </row>
    <row r="3349" spans="1:20" ht="18.5" customHeight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8282</v>
      </c>
      <c r="O3349" t="s">
        <v>8285</v>
      </c>
      <c r="P3349">
        <f>ROUND(E3349/D3349*100,0)</f>
        <v>4</v>
      </c>
      <c r="Q3349">
        <f t="shared" si="156"/>
        <v>9.5</v>
      </c>
      <c r="S3349" s="13">
        <f t="shared" si="157"/>
        <v>41975.124340277776</v>
      </c>
      <c r="T3349" s="13">
        <f t="shared" si="158"/>
        <v>42005.124340277776</v>
      </c>
    </row>
    <row r="3350" spans="1:20" ht="18.5" customHeight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8282</v>
      </c>
      <c r="O3350" t="s">
        <v>8285</v>
      </c>
      <c r="P3350">
        <f>ROUND(E3350/D3350*100,0)</f>
        <v>1</v>
      </c>
      <c r="Q3350">
        <f t="shared" si="156"/>
        <v>18.5</v>
      </c>
      <c r="S3350" s="13">
        <f t="shared" si="157"/>
        <v>42078.34520833334</v>
      </c>
      <c r="T3350" s="13">
        <f t="shared" si="158"/>
        <v>42133.166666666672</v>
      </c>
    </row>
    <row r="3351" spans="1:20" ht="18.5" customHeight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8275</v>
      </c>
      <c r="O3351" t="s">
        <v>8303</v>
      </c>
      <c r="P3351">
        <f>ROUND(E3351/D3351*100,0)</f>
        <v>0</v>
      </c>
      <c r="Q3351">
        <f t="shared" si="156"/>
        <v>18</v>
      </c>
      <c r="S3351" s="13">
        <f t="shared" si="157"/>
        <v>42164.615856481483</v>
      </c>
      <c r="T3351" s="13">
        <f t="shared" si="158"/>
        <v>42193.697916666672</v>
      </c>
    </row>
    <row r="3352" spans="1:20" ht="18.5" customHeight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8267</v>
      </c>
      <c r="O3352" t="s">
        <v>8274</v>
      </c>
      <c r="P3352">
        <f>ROUND(E3352/D3352*100,0)</f>
        <v>1</v>
      </c>
      <c r="Q3352">
        <f t="shared" si="156"/>
        <v>12</v>
      </c>
      <c r="S3352" s="13">
        <f t="shared" si="157"/>
        <v>42200.261793981481</v>
      </c>
      <c r="T3352" s="13">
        <f t="shared" si="158"/>
        <v>42230.261793981481</v>
      </c>
    </row>
    <row r="3353" spans="1:20" ht="18.5" customHeight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8278</v>
      </c>
      <c r="O3353" t="s">
        <v>8304</v>
      </c>
      <c r="P3353">
        <f>ROUND(E3353/D3353*100,0)</f>
        <v>0</v>
      </c>
      <c r="Q3353">
        <f t="shared" si="156"/>
        <v>12</v>
      </c>
      <c r="S3353" s="13">
        <f t="shared" si="157"/>
        <v>42034.75509259259</v>
      </c>
      <c r="T3353" s="13">
        <f t="shared" si="158"/>
        <v>42064.75509259259</v>
      </c>
    </row>
    <row r="3354" spans="1:20" ht="18.5" customHeight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8270</v>
      </c>
      <c r="O3354" t="s">
        <v>8315</v>
      </c>
      <c r="P3354">
        <f>ROUND(E3354/D3354*100,0)</f>
        <v>1</v>
      </c>
      <c r="Q3354">
        <f t="shared" si="156"/>
        <v>9</v>
      </c>
      <c r="S3354" s="13">
        <f t="shared" si="157"/>
        <v>41247.063576388886</v>
      </c>
      <c r="T3354" s="13">
        <f t="shared" si="158"/>
        <v>41277.063576388886</v>
      </c>
    </row>
    <row r="3355" spans="1:20" ht="18.5" customHeight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8267</v>
      </c>
      <c r="O3355" t="s">
        <v>8301</v>
      </c>
      <c r="P3355">
        <f>ROUND(E3355/D3355*100,0)</f>
        <v>1</v>
      </c>
      <c r="Q3355">
        <f t="shared" si="156"/>
        <v>8.75</v>
      </c>
      <c r="S3355" s="13">
        <f t="shared" si="157"/>
        <v>42753.678761574076</v>
      </c>
      <c r="T3355" s="13">
        <f t="shared" si="158"/>
        <v>42766.208333333328</v>
      </c>
    </row>
    <row r="3356" spans="1:20" ht="18.5" customHeight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8278</v>
      </c>
      <c r="O3356" t="s">
        <v>8304</v>
      </c>
      <c r="P3356">
        <f>ROUND(E3356/D3356*100,0)</f>
        <v>0</v>
      </c>
      <c r="Q3356">
        <f t="shared" si="156"/>
        <v>11.67</v>
      </c>
      <c r="S3356" s="13">
        <f t="shared" si="157"/>
        <v>41952.09175925926</v>
      </c>
      <c r="T3356" s="13">
        <f t="shared" si="158"/>
        <v>41982.09175925926</v>
      </c>
    </row>
    <row r="3357" spans="1:20" ht="18.5" customHeight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8278</v>
      </c>
      <c r="O3357" t="s">
        <v>8304</v>
      </c>
      <c r="P3357">
        <f>ROUND(E3357/D3357*100,0)</f>
        <v>0</v>
      </c>
      <c r="Q3357">
        <f t="shared" si="156"/>
        <v>17.5</v>
      </c>
      <c r="S3357" s="13">
        <f t="shared" si="157"/>
        <v>41876.683611111112</v>
      </c>
      <c r="T3357" s="13">
        <f t="shared" si="158"/>
        <v>41907.683611111112</v>
      </c>
    </row>
    <row r="3358" spans="1:20" ht="18.5" customHeight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8272</v>
      </c>
      <c r="O3358" t="s">
        <v>8314</v>
      </c>
      <c r="P3358">
        <f>ROUND(E3358/D3358*100,0)</f>
        <v>5</v>
      </c>
      <c r="Q3358">
        <f t="shared" si="156"/>
        <v>11.67</v>
      </c>
      <c r="S3358" s="13">
        <f t="shared" si="157"/>
        <v>42185.397673611107</v>
      </c>
      <c r="T3358" s="13">
        <f t="shared" si="158"/>
        <v>42244.508333333331</v>
      </c>
    </row>
    <row r="3359" spans="1:20" ht="18.5" customHeight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8286</v>
      </c>
      <c r="O3359" t="s">
        <v>8289</v>
      </c>
      <c r="P3359">
        <f>ROUND(E3359/D3359*100,0)</f>
        <v>1</v>
      </c>
      <c r="Q3359">
        <f t="shared" si="156"/>
        <v>11.67</v>
      </c>
      <c r="S3359" s="13">
        <f t="shared" si="157"/>
        <v>41869.534618055557</v>
      </c>
      <c r="T3359" s="13">
        <f t="shared" si="158"/>
        <v>41899.534618055557</v>
      </c>
    </row>
    <row r="3360" spans="1:20" ht="18.5" customHeight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8286</v>
      </c>
      <c r="O3360" t="s">
        <v>8289</v>
      </c>
      <c r="P3360">
        <f>ROUND(E3360/D3360*100,0)</f>
        <v>1</v>
      </c>
      <c r="Q3360">
        <f t="shared" si="156"/>
        <v>8.75</v>
      </c>
      <c r="S3360" s="13">
        <f t="shared" si="157"/>
        <v>41912.932430555556</v>
      </c>
      <c r="T3360" s="13">
        <f t="shared" si="158"/>
        <v>41942.932430555556</v>
      </c>
    </row>
    <row r="3361" spans="1:20" ht="18.5" customHeight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8278</v>
      </c>
      <c r="O3361" t="s">
        <v>8304</v>
      </c>
      <c r="P3361">
        <f>ROUND(E3361/D3361*100,0)</f>
        <v>0</v>
      </c>
      <c r="Q3361">
        <f t="shared" si="156"/>
        <v>17.5</v>
      </c>
      <c r="S3361" s="13">
        <f t="shared" si="157"/>
        <v>42089.724039351851</v>
      </c>
      <c r="T3361" s="13">
        <f t="shared" si="158"/>
        <v>42134.724039351851</v>
      </c>
    </row>
    <row r="3362" spans="1:20" ht="18.5" customHeight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8270</v>
      </c>
      <c r="O3362" t="s">
        <v>8315</v>
      </c>
      <c r="P3362">
        <f>ROUND(E3362/D3362*100,0)</f>
        <v>0</v>
      </c>
      <c r="Q3362">
        <f t="shared" si="156"/>
        <v>8.75</v>
      </c>
      <c r="S3362" s="13">
        <f t="shared" si="157"/>
        <v>41911.657430555555</v>
      </c>
      <c r="T3362" s="13">
        <f t="shared" si="158"/>
        <v>41932.088194444441</v>
      </c>
    </row>
    <row r="3363" spans="1:20" ht="18.5" customHeight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8282</v>
      </c>
      <c r="O3363" t="s">
        <v>8285</v>
      </c>
      <c r="P3363">
        <f>ROUND(E3363/D3363*100,0)</f>
        <v>2</v>
      </c>
      <c r="Q3363">
        <f t="shared" si="156"/>
        <v>35</v>
      </c>
      <c r="S3363" s="13">
        <f t="shared" si="157"/>
        <v>42233.362314814818</v>
      </c>
      <c r="T3363" s="13">
        <f t="shared" si="158"/>
        <v>42293.362314814818</v>
      </c>
    </row>
    <row r="3364" spans="1:20" ht="18.5" customHeight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8282</v>
      </c>
      <c r="O3364" t="s">
        <v>8294</v>
      </c>
      <c r="P3364">
        <f>ROUND(E3364/D3364*100,0)</f>
        <v>0</v>
      </c>
      <c r="Q3364">
        <f t="shared" si="156"/>
        <v>17.5</v>
      </c>
      <c r="S3364" s="13">
        <f t="shared" si="157"/>
        <v>42170.447013888886</v>
      </c>
      <c r="T3364" s="13">
        <f t="shared" si="158"/>
        <v>42200.447013888886</v>
      </c>
    </row>
    <row r="3365" spans="1:20" ht="18.5" customHeight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8282</v>
      </c>
      <c r="O3365" t="s">
        <v>8294</v>
      </c>
      <c r="P3365">
        <f>ROUND(E3365/D3365*100,0)</f>
        <v>2</v>
      </c>
      <c r="Q3365">
        <f t="shared" si="156"/>
        <v>17.5</v>
      </c>
      <c r="S3365" s="13">
        <f t="shared" si="157"/>
        <v>42079.857974537037</v>
      </c>
      <c r="T3365" s="13">
        <f t="shared" si="158"/>
        <v>42125.916666666672</v>
      </c>
    </row>
    <row r="3366" spans="1:20" ht="18.5" customHeight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8282</v>
      </c>
      <c r="O3366" t="s">
        <v>8285</v>
      </c>
      <c r="P3366">
        <f>ROUND(E3366/D3366*100,0)</f>
        <v>1</v>
      </c>
      <c r="Q3366">
        <f t="shared" si="156"/>
        <v>34.950000000000003</v>
      </c>
      <c r="S3366" s="13">
        <f t="shared" si="157"/>
        <v>42718.963599537034</v>
      </c>
      <c r="T3366" s="13">
        <f t="shared" si="158"/>
        <v>42748.961805555555</v>
      </c>
    </row>
    <row r="3367" spans="1:20" ht="18.5" customHeight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8286</v>
      </c>
      <c r="O3367" t="s">
        <v>8289</v>
      </c>
      <c r="P3367">
        <f>ROUND(E3367/D3367*100,0)</f>
        <v>1</v>
      </c>
      <c r="Q3367">
        <f t="shared" si="156"/>
        <v>34</v>
      </c>
      <c r="S3367" s="13">
        <f t="shared" si="157"/>
        <v>42341.59129629629</v>
      </c>
      <c r="T3367" s="13">
        <f t="shared" si="158"/>
        <v>42387.541666666672</v>
      </c>
    </row>
    <row r="3368" spans="1:20" ht="18.5" customHeight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8275</v>
      </c>
      <c r="O3368" t="s">
        <v>8293</v>
      </c>
      <c r="P3368">
        <f>ROUND(E3368/D3368*100,0)</f>
        <v>0</v>
      </c>
      <c r="Q3368">
        <f t="shared" si="156"/>
        <v>8.5</v>
      </c>
      <c r="S3368" s="13">
        <f t="shared" si="157"/>
        <v>41974.911087962959</v>
      </c>
      <c r="T3368" s="13">
        <f t="shared" si="158"/>
        <v>42014.332638888889</v>
      </c>
    </row>
    <row r="3369" spans="1:20" ht="18.5" customHeight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8270</v>
      </c>
      <c r="O3369" t="s">
        <v>8315</v>
      </c>
      <c r="P3369">
        <f>ROUND(E3369/D3369*100,0)</f>
        <v>1</v>
      </c>
      <c r="Q3369">
        <f t="shared" si="156"/>
        <v>11.33</v>
      </c>
      <c r="S3369" s="13">
        <f t="shared" si="157"/>
        <v>42172.958912037036</v>
      </c>
      <c r="T3369" s="13">
        <f t="shared" si="158"/>
        <v>42232.958912037036</v>
      </c>
    </row>
    <row r="3370" spans="1:20" ht="18.5" customHeight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8270</v>
      </c>
      <c r="O3370" t="s">
        <v>8311</v>
      </c>
      <c r="P3370">
        <f>ROUND(E3370/D3370*100,0)</f>
        <v>1</v>
      </c>
      <c r="Q3370">
        <f t="shared" si="156"/>
        <v>16</v>
      </c>
      <c r="S3370" s="13">
        <f t="shared" si="157"/>
        <v>42100.735937499994</v>
      </c>
      <c r="T3370" s="13">
        <f t="shared" si="158"/>
        <v>42134.959027777775</v>
      </c>
    </row>
    <row r="3371" spans="1:20" ht="18.5" customHeight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8282</v>
      </c>
      <c r="O3371" t="s">
        <v>8285</v>
      </c>
      <c r="P3371">
        <f>ROUND(E3371/D3371*100,0)</f>
        <v>2</v>
      </c>
      <c r="Q3371">
        <f t="shared" si="156"/>
        <v>8</v>
      </c>
      <c r="S3371" s="13">
        <f t="shared" si="157"/>
        <v>42230.08116898148</v>
      </c>
      <c r="T3371" s="13">
        <f t="shared" si="158"/>
        <v>42245.08116898148</v>
      </c>
    </row>
    <row r="3372" spans="1:20" ht="18.5" customHeight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8282</v>
      </c>
      <c r="O3372" t="s">
        <v>8285</v>
      </c>
      <c r="P3372">
        <f>ROUND(E3372/D3372*100,0)</f>
        <v>3</v>
      </c>
      <c r="Q3372">
        <f t="shared" si="156"/>
        <v>10.67</v>
      </c>
      <c r="S3372" s="13">
        <f t="shared" si="157"/>
        <v>42209.67288194444</v>
      </c>
      <c r="T3372" s="13">
        <f t="shared" si="158"/>
        <v>42223.625</v>
      </c>
    </row>
    <row r="3373" spans="1:20" ht="18.5" customHeight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8280</v>
      </c>
      <c r="O3373" t="s">
        <v>8298</v>
      </c>
      <c r="P3373">
        <f>ROUND(E3373/D3373*100,0)</f>
        <v>0</v>
      </c>
      <c r="Q3373">
        <f t="shared" si="156"/>
        <v>10.33</v>
      </c>
      <c r="S3373" s="13">
        <f t="shared" si="157"/>
        <v>41799.830613425926</v>
      </c>
      <c r="T3373" s="13">
        <f t="shared" si="158"/>
        <v>41823.125</v>
      </c>
    </row>
    <row r="3374" spans="1:20" ht="18.5" customHeight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8267</v>
      </c>
      <c r="O3374" t="s">
        <v>8301</v>
      </c>
      <c r="P3374">
        <f>ROUND(E3374/D3374*100,0)</f>
        <v>0</v>
      </c>
      <c r="Q3374">
        <f t="shared" si="156"/>
        <v>15.5</v>
      </c>
      <c r="S3374" s="13">
        <f t="shared" si="157"/>
        <v>42047.812523148154</v>
      </c>
      <c r="T3374" s="13">
        <f t="shared" si="158"/>
        <v>42071.636111111111</v>
      </c>
    </row>
    <row r="3375" spans="1:20" ht="18.5" customHeight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8280</v>
      </c>
      <c r="O3375" t="s">
        <v>8296</v>
      </c>
      <c r="P3375">
        <f>ROUND(E3375/D3375*100,0)</f>
        <v>0</v>
      </c>
      <c r="Q3375">
        <f t="shared" si="156"/>
        <v>15</v>
      </c>
      <c r="S3375" s="13">
        <f t="shared" si="157"/>
        <v>41875.077546296299</v>
      </c>
      <c r="T3375" s="13">
        <f t="shared" si="158"/>
        <v>41905.077546296299</v>
      </c>
    </row>
    <row r="3376" spans="1:20" ht="18.5" customHeight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8280</v>
      </c>
      <c r="O3376" t="s">
        <v>8298</v>
      </c>
      <c r="P3376">
        <f>ROUND(E3376/D3376*100,0)</f>
        <v>1</v>
      </c>
      <c r="Q3376">
        <f t="shared" si="156"/>
        <v>10</v>
      </c>
      <c r="S3376" s="13">
        <f t="shared" si="157"/>
        <v>41945.037789351853</v>
      </c>
      <c r="T3376" s="13">
        <f t="shared" si="158"/>
        <v>41998.208333333328</v>
      </c>
    </row>
    <row r="3377" spans="1:20" ht="18.5" customHeight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8286</v>
      </c>
      <c r="O3377" t="s">
        <v>8287</v>
      </c>
      <c r="P3377">
        <f>ROUND(E3377/D3377*100,0)</f>
        <v>1</v>
      </c>
      <c r="Q3377">
        <f t="shared" si="156"/>
        <v>30</v>
      </c>
      <c r="S3377" s="13">
        <f t="shared" si="157"/>
        <v>40877.25099537037</v>
      </c>
      <c r="T3377" s="13">
        <f t="shared" si="158"/>
        <v>40922.25099537037</v>
      </c>
    </row>
    <row r="3378" spans="1:20" ht="18.5" customHeight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8286</v>
      </c>
      <c r="O3378" t="s">
        <v>8309</v>
      </c>
      <c r="P3378">
        <f>ROUND(E3378/D3378*100,0)</f>
        <v>1</v>
      </c>
      <c r="Q3378">
        <f t="shared" si="156"/>
        <v>15</v>
      </c>
      <c r="S3378" s="13">
        <f t="shared" si="157"/>
        <v>41194.109340277777</v>
      </c>
      <c r="T3378" s="13">
        <f t="shared" si="158"/>
        <v>41254.151006944441</v>
      </c>
    </row>
    <row r="3379" spans="1:20" ht="18.5" customHeight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8286</v>
      </c>
      <c r="O3379" t="s">
        <v>8309</v>
      </c>
      <c r="P3379">
        <f>ROUND(E3379/D3379*100,0)</f>
        <v>1</v>
      </c>
      <c r="Q3379">
        <f t="shared" si="156"/>
        <v>30</v>
      </c>
      <c r="S3379" s="13">
        <f t="shared" si="157"/>
        <v>41802.94363425926</v>
      </c>
      <c r="T3379" s="13">
        <f t="shared" si="158"/>
        <v>41834.104166666664</v>
      </c>
    </row>
    <row r="3380" spans="1:20" ht="18.5" customHeight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8278</v>
      </c>
      <c r="O3380" t="s">
        <v>8304</v>
      </c>
      <c r="P3380">
        <f>ROUND(E3380/D3380*100,0)</f>
        <v>0</v>
      </c>
      <c r="Q3380">
        <f t="shared" si="156"/>
        <v>30</v>
      </c>
      <c r="S3380" s="13">
        <f t="shared" si="157"/>
        <v>42184.185844907406</v>
      </c>
      <c r="T3380" s="13">
        <f t="shared" si="158"/>
        <v>42219.185844907406</v>
      </c>
    </row>
    <row r="3381" spans="1:20" ht="18.5" customHeight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8270</v>
      </c>
      <c r="O3381" t="s">
        <v>8311</v>
      </c>
      <c r="P3381">
        <f>ROUND(E3381/D3381*100,0)</f>
        <v>1</v>
      </c>
      <c r="Q3381">
        <f t="shared" si="156"/>
        <v>15</v>
      </c>
      <c r="S3381" s="13">
        <f t="shared" si="157"/>
        <v>40682.884791666671</v>
      </c>
      <c r="T3381" s="13">
        <f t="shared" si="158"/>
        <v>40712.884791666671</v>
      </c>
    </row>
    <row r="3382" spans="1:20" ht="18.5" customHeight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8272</v>
      </c>
      <c r="O3382" t="s">
        <v>8273</v>
      </c>
      <c r="P3382">
        <f>ROUND(E3382/D3382*100,0)</f>
        <v>120</v>
      </c>
      <c r="Q3382">
        <f t="shared" si="156"/>
        <v>7.5</v>
      </c>
      <c r="S3382" s="13">
        <f t="shared" si="157"/>
        <v>42252.788900462961</v>
      </c>
      <c r="T3382" s="13">
        <f t="shared" si="158"/>
        <v>42282.788900462961</v>
      </c>
    </row>
    <row r="3383" spans="1:20" ht="18.5" customHeight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8267</v>
      </c>
      <c r="O3383" t="s">
        <v>8301</v>
      </c>
      <c r="P3383">
        <f>ROUND(E3383/D3383*100,0)</f>
        <v>0</v>
      </c>
      <c r="Q3383">
        <f t="shared" si="156"/>
        <v>30</v>
      </c>
      <c r="S3383" s="13">
        <f t="shared" si="157"/>
        <v>42179.653379629628</v>
      </c>
      <c r="T3383" s="13">
        <f t="shared" si="158"/>
        <v>42210.915972222225</v>
      </c>
    </row>
    <row r="3384" spans="1:20" ht="18.5" customHeight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8278</v>
      </c>
      <c r="O3384" t="s">
        <v>8304</v>
      </c>
      <c r="P3384">
        <f>ROUND(E3384/D3384*100,0)</f>
        <v>0</v>
      </c>
      <c r="Q3384">
        <f t="shared" si="156"/>
        <v>15</v>
      </c>
      <c r="S3384" s="13">
        <f t="shared" si="157"/>
        <v>41919.140706018516</v>
      </c>
      <c r="T3384" s="13">
        <f t="shared" si="158"/>
        <v>41949.182372685187</v>
      </c>
    </row>
    <row r="3385" spans="1:20" ht="18.5" customHeight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8278</v>
      </c>
      <c r="O3385" t="s">
        <v>8316</v>
      </c>
      <c r="P3385">
        <f>ROUND(E3385/D3385*100,0)</f>
        <v>1</v>
      </c>
      <c r="Q3385">
        <f t="shared" si="156"/>
        <v>15</v>
      </c>
      <c r="S3385" s="13">
        <f t="shared" si="157"/>
        <v>42258.297094907408</v>
      </c>
      <c r="T3385" s="13">
        <f t="shared" si="158"/>
        <v>42280.875</v>
      </c>
    </row>
    <row r="3386" spans="1:20" ht="18.5" customHeight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8282</v>
      </c>
      <c r="O3386" t="s">
        <v>8285</v>
      </c>
      <c r="P3386">
        <f>ROUND(E3386/D3386*100,0)</f>
        <v>5</v>
      </c>
      <c r="Q3386">
        <f t="shared" si="156"/>
        <v>30</v>
      </c>
      <c r="S3386" s="13">
        <f t="shared" si="157"/>
        <v>42709.546064814815</v>
      </c>
      <c r="T3386" s="13">
        <f t="shared" si="158"/>
        <v>42739.546064814815</v>
      </c>
    </row>
    <row r="3387" spans="1:20" ht="18.5" customHeight="1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8282</v>
      </c>
      <c r="O3387" t="s">
        <v>8294</v>
      </c>
      <c r="P3387">
        <f>ROUND(E3387/D3387*100,0)</f>
        <v>6</v>
      </c>
      <c r="Q3387">
        <f t="shared" si="156"/>
        <v>15</v>
      </c>
      <c r="S3387" s="13">
        <f t="shared" si="157"/>
        <v>42598.749155092592</v>
      </c>
      <c r="T3387" s="13">
        <f t="shared" si="158"/>
        <v>42643.749155092592</v>
      </c>
    </row>
    <row r="3388" spans="1:20" ht="18.5" customHeight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8275</v>
      </c>
      <c r="O3388" t="s">
        <v>8293</v>
      </c>
      <c r="P3388">
        <f>ROUND(E3388/D3388*100,0)</f>
        <v>0</v>
      </c>
      <c r="Q3388">
        <f t="shared" si="156"/>
        <v>5.8</v>
      </c>
      <c r="S3388" s="13">
        <f t="shared" si="157"/>
        <v>42412.934212962966</v>
      </c>
      <c r="T3388" s="13">
        <f t="shared" si="158"/>
        <v>42442.892546296294</v>
      </c>
    </row>
    <row r="3389" spans="1:20" ht="18.5" customHeight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8286</v>
      </c>
      <c r="O3389" t="s">
        <v>8300</v>
      </c>
      <c r="P3389">
        <f>ROUND(E3389/D3389*100,0)</f>
        <v>116</v>
      </c>
      <c r="Q3389">
        <f t="shared" si="156"/>
        <v>7.25</v>
      </c>
      <c r="S3389" s="13">
        <f t="shared" si="157"/>
        <v>41464.106087962966</v>
      </c>
      <c r="T3389" s="13">
        <f t="shared" si="158"/>
        <v>41485.106087962966</v>
      </c>
    </row>
    <row r="3390" spans="1:20" ht="18.5" customHeight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8282</v>
      </c>
      <c r="O3390" t="s">
        <v>8285</v>
      </c>
      <c r="P3390">
        <f>ROUND(E3390/D3390*100,0)</f>
        <v>0</v>
      </c>
      <c r="Q3390">
        <f t="shared" si="156"/>
        <v>29</v>
      </c>
      <c r="S3390" s="13">
        <f t="shared" si="157"/>
        <v>42359.725243055553</v>
      </c>
      <c r="T3390" s="13">
        <f t="shared" si="158"/>
        <v>42389.725243055553</v>
      </c>
    </row>
    <row r="3391" spans="1:20" ht="18.5" customHeight="1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8282</v>
      </c>
      <c r="O3391" t="s">
        <v>8285</v>
      </c>
      <c r="P3391">
        <f>ROUND(E3391/D3391*100,0)</f>
        <v>1</v>
      </c>
      <c r="Q3391">
        <f t="shared" si="156"/>
        <v>7.25</v>
      </c>
      <c r="S3391" s="13">
        <f t="shared" si="157"/>
        <v>42417.675879629634</v>
      </c>
      <c r="T3391" s="13">
        <f t="shared" si="158"/>
        <v>42475.686111111107</v>
      </c>
    </row>
    <row r="3392" spans="1:20" ht="18.5" customHeight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8267</v>
      </c>
      <c r="O3392" t="s">
        <v>8269</v>
      </c>
      <c r="P3392">
        <f>ROUND(E3392/D3392*100,0)</f>
        <v>1</v>
      </c>
      <c r="Q3392">
        <f t="shared" si="156"/>
        <v>28</v>
      </c>
      <c r="S3392" s="13">
        <f t="shared" si="157"/>
        <v>42082.702800925923</v>
      </c>
      <c r="T3392" s="13">
        <f t="shared" si="158"/>
        <v>42112.702800925923</v>
      </c>
    </row>
    <row r="3393" spans="1:20" ht="18.5" customHeight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8270</v>
      </c>
      <c r="O3393" t="s">
        <v>8308</v>
      </c>
      <c r="P3393">
        <f>ROUND(E3393/D3393*100,0)</f>
        <v>1</v>
      </c>
      <c r="Q3393">
        <f t="shared" si="156"/>
        <v>14</v>
      </c>
      <c r="S3393" s="13">
        <f t="shared" si="157"/>
        <v>41481.996423611112</v>
      </c>
      <c r="T3393" s="13">
        <f t="shared" si="158"/>
        <v>41514.996423611112</v>
      </c>
    </row>
    <row r="3394" spans="1:20" ht="18.5" customHeight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8282</v>
      </c>
      <c r="O3394" t="s">
        <v>8285</v>
      </c>
      <c r="P3394">
        <f>ROUND(E3394/D3394*100,0)</f>
        <v>1</v>
      </c>
      <c r="Q3394">
        <f t="shared" si="156"/>
        <v>6.75</v>
      </c>
      <c r="S3394" s="13">
        <f t="shared" si="157"/>
        <v>41833.951516203706</v>
      </c>
      <c r="T3394" s="13">
        <f t="shared" si="158"/>
        <v>41863.951516203706</v>
      </c>
    </row>
    <row r="3395" spans="1:20" ht="18.5" customHeight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8278</v>
      </c>
      <c r="O3395" t="s">
        <v>8304</v>
      </c>
      <c r="P3395">
        <f>ROUND(E3395/D3395*100,0)</f>
        <v>0</v>
      </c>
      <c r="Q3395">
        <f t="shared" ref="Q3395:Q3458" si="159">IFERROR(ROUND(E3395/L3395,2),0)</f>
        <v>13.01</v>
      </c>
      <c r="S3395" s="13">
        <f t="shared" ref="S3395:S3458" si="160">(((J3395/60)/60)/24)+DATE(1970,1,1)</f>
        <v>41787.898240740738</v>
      </c>
      <c r="T3395" s="13">
        <f t="shared" ref="T3395:T3458" si="161">(((I3395/60)/60)/24)+DATE(1970,1,1)</f>
        <v>41817.898240740738</v>
      </c>
    </row>
    <row r="3396" spans="1:20" ht="18.5" customHeight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8280</v>
      </c>
      <c r="O3396" t="s">
        <v>8298</v>
      </c>
      <c r="P3396">
        <f>ROUND(E3396/D3396*100,0)</f>
        <v>0</v>
      </c>
      <c r="Q3396">
        <f t="shared" si="159"/>
        <v>13</v>
      </c>
      <c r="S3396" s="13">
        <f t="shared" si="160"/>
        <v>42038.824988425928</v>
      </c>
      <c r="T3396" s="13">
        <f t="shared" si="161"/>
        <v>42054.824988425928</v>
      </c>
    </row>
    <row r="3397" spans="1:20" ht="18.5" customHeight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8267</v>
      </c>
      <c r="O3397" t="s">
        <v>8301</v>
      </c>
      <c r="P3397">
        <f>ROUND(E3397/D3397*100,0)</f>
        <v>0</v>
      </c>
      <c r="Q3397">
        <f t="shared" si="159"/>
        <v>13</v>
      </c>
      <c r="S3397" s="13">
        <f t="shared" si="160"/>
        <v>42446.780162037037</v>
      </c>
      <c r="T3397" s="13">
        <f t="shared" si="161"/>
        <v>42476.780162037037</v>
      </c>
    </row>
    <row r="3398" spans="1:20" ht="18.5" customHeight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8267</v>
      </c>
      <c r="O3398" t="s">
        <v>8269</v>
      </c>
      <c r="P3398">
        <f>ROUND(E3398/D3398*100,0)</f>
        <v>0</v>
      </c>
      <c r="Q3398">
        <f t="shared" si="159"/>
        <v>13</v>
      </c>
      <c r="S3398" s="13">
        <f t="shared" si="160"/>
        <v>41855.784305555557</v>
      </c>
      <c r="T3398" s="13">
        <f t="shared" si="161"/>
        <v>41885.784305555557</v>
      </c>
    </row>
    <row r="3399" spans="1:20" ht="18.5" customHeight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8270</v>
      </c>
      <c r="O3399" t="s">
        <v>8307</v>
      </c>
      <c r="P3399">
        <f>ROUND(E3399/D3399*100,0)</f>
        <v>0</v>
      </c>
      <c r="Q3399">
        <f t="shared" si="159"/>
        <v>13</v>
      </c>
      <c r="S3399" s="13">
        <f t="shared" si="160"/>
        <v>42604.239629629628</v>
      </c>
      <c r="T3399" s="13">
        <f t="shared" si="161"/>
        <v>42634.239629629628</v>
      </c>
    </row>
    <row r="3400" spans="1:20" ht="18.5" customHeight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8275</v>
      </c>
      <c r="O3400" t="s">
        <v>8303</v>
      </c>
      <c r="P3400">
        <f>ROUND(E3400/D3400*100,0)</f>
        <v>0</v>
      </c>
      <c r="Q3400">
        <f t="shared" si="159"/>
        <v>13</v>
      </c>
      <c r="S3400" s="13">
        <f t="shared" si="160"/>
        <v>42529.969131944439</v>
      </c>
      <c r="T3400" s="13">
        <f t="shared" si="161"/>
        <v>42549.969131944439</v>
      </c>
    </row>
    <row r="3401" spans="1:20" ht="18.5" customHeight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8275</v>
      </c>
      <c r="O3401" t="s">
        <v>8293</v>
      </c>
      <c r="P3401">
        <f>ROUND(E3401/D3401*100,0)</f>
        <v>1</v>
      </c>
      <c r="Q3401">
        <f t="shared" si="159"/>
        <v>13</v>
      </c>
      <c r="S3401" s="13">
        <f t="shared" si="160"/>
        <v>40710.731180555551</v>
      </c>
      <c r="T3401" s="13">
        <f t="shared" si="161"/>
        <v>40740.731180555551</v>
      </c>
    </row>
    <row r="3402" spans="1:20" ht="18.5" customHeight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8278</v>
      </c>
      <c r="O3402" t="s">
        <v>8304</v>
      </c>
      <c r="P3402">
        <f>ROUND(E3402/D3402*100,0)</f>
        <v>0</v>
      </c>
      <c r="Q3402">
        <f t="shared" si="159"/>
        <v>13</v>
      </c>
      <c r="S3402" s="13">
        <f t="shared" si="160"/>
        <v>42180.18604166666</v>
      </c>
      <c r="T3402" s="13">
        <f t="shared" si="161"/>
        <v>42220.18604166666</v>
      </c>
    </row>
    <row r="3403" spans="1:20" ht="18.5" customHeight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8278</v>
      </c>
      <c r="O3403" t="s">
        <v>8304</v>
      </c>
      <c r="P3403">
        <f>ROUND(E3403/D3403*100,0)</f>
        <v>2</v>
      </c>
      <c r="Q3403">
        <f t="shared" si="159"/>
        <v>13</v>
      </c>
      <c r="S3403" s="13">
        <f t="shared" si="160"/>
        <v>42382.906527777777</v>
      </c>
      <c r="T3403" s="13">
        <f t="shared" si="161"/>
        <v>42442.864861111113</v>
      </c>
    </row>
    <row r="3404" spans="1:20" ht="18.5" customHeight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8282</v>
      </c>
      <c r="O3404" t="s">
        <v>8283</v>
      </c>
      <c r="P3404">
        <f>ROUND(E3404/D3404*100,0)</f>
        <v>0</v>
      </c>
      <c r="Q3404">
        <f t="shared" si="159"/>
        <v>13</v>
      </c>
      <c r="S3404" s="13">
        <f t="shared" si="160"/>
        <v>42062.680486111116</v>
      </c>
      <c r="T3404" s="13">
        <f t="shared" si="161"/>
        <v>42122.638819444444</v>
      </c>
    </row>
    <row r="3405" spans="1:20" ht="18.5" customHeight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8282</v>
      </c>
      <c r="O3405" t="s">
        <v>8283</v>
      </c>
      <c r="P3405">
        <f>ROUND(E3405/D3405*100,0)</f>
        <v>0</v>
      </c>
      <c r="Q3405">
        <f t="shared" si="159"/>
        <v>6.5</v>
      </c>
      <c r="S3405" s="13">
        <f t="shared" si="160"/>
        <v>41977.780104166668</v>
      </c>
      <c r="T3405" s="13">
        <f t="shared" si="161"/>
        <v>42037.780104166668</v>
      </c>
    </row>
    <row r="3406" spans="1:20" ht="18.5" customHeight="1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8282</v>
      </c>
      <c r="O3406" t="s">
        <v>8285</v>
      </c>
      <c r="P3406">
        <f>ROUND(E3406/D3406*100,0)</f>
        <v>0</v>
      </c>
      <c r="Q3406">
        <f t="shared" si="159"/>
        <v>13</v>
      </c>
      <c r="S3406" s="13">
        <f t="shared" si="160"/>
        <v>41848.84002314815</v>
      </c>
      <c r="T3406" s="13">
        <f t="shared" si="161"/>
        <v>41883.84002314815</v>
      </c>
    </row>
    <row r="3407" spans="1:20" ht="18.5" customHeight="1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8282</v>
      </c>
      <c r="O3407" t="s">
        <v>8285</v>
      </c>
      <c r="P3407">
        <f>ROUND(E3407/D3407*100,0)</f>
        <v>1</v>
      </c>
      <c r="Q3407">
        <f t="shared" si="159"/>
        <v>13</v>
      </c>
      <c r="S3407" s="13">
        <f t="shared" si="160"/>
        <v>42021.301192129627</v>
      </c>
      <c r="T3407" s="13">
        <f t="shared" si="161"/>
        <v>42051.301192129627</v>
      </c>
    </row>
    <row r="3408" spans="1:20" ht="18.5" customHeight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8280</v>
      </c>
      <c r="O3408" t="s">
        <v>8298</v>
      </c>
      <c r="P3408">
        <f>ROUND(E3408/D3408*100,0)</f>
        <v>0</v>
      </c>
      <c r="Q3408">
        <f t="shared" si="159"/>
        <v>25</v>
      </c>
      <c r="S3408" s="13">
        <f t="shared" si="160"/>
        <v>40800.6403587963</v>
      </c>
      <c r="T3408" s="13">
        <f t="shared" si="161"/>
        <v>40860.682025462964</v>
      </c>
    </row>
    <row r="3409" spans="1:20" ht="18.5" customHeight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8280</v>
      </c>
      <c r="O3409" t="s">
        <v>8298</v>
      </c>
      <c r="P3409">
        <f>ROUND(E3409/D3409*100,0)</f>
        <v>0</v>
      </c>
      <c r="Q3409">
        <f t="shared" si="159"/>
        <v>12.5</v>
      </c>
      <c r="S3409" s="13">
        <f t="shared" si="160"/>
        <v>41759.542534722219</v>
      </c>
      <c r="T3409" s="13">
        <f t="shared" si="161"/>
        <v>41791.166666666664</v>
      </c>
    </row>
    <row r="3410" spans="1:20" ht="18.5" customHeight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8267</v>
      </c>
      <c r="O3410" t="s">
        <v>8301</v>
      </c>
      <c r="P3410">
        <f>ROUND(E3410/D3410*100,0)</f>
        <v>1</v>
      </c>
      <c r="Q3410">
        <f t="shared" si="159"/>
        <v>25</v>
      </c>
      <c r="S3410" s="13">
        <f t="shared" si="160"/>
        <v>42276.046689814815</v>
      </c>
      <c r="T3410" s="13">
        <f t="shared" si="161"/>
        <v>42306.046689814815</v>
      </c>
    </row>
    <row r="3411" spans="1:20" ht="18.5" customHeight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8286</v>
      </c>
      <c r="O3411" t="s">
        <v>8309</v>
      </c>
      <c r="P3411">
        <f>ROUND(E3411/D3411*100,0)</f>
        <v>0</v>
      </c>
      <c r="Q3411">
        <f t="shared" si="159"/>
        <v>25</v>
      </c>
      <c r="S3411" s="13">
        <f t="shared" si="160"/>
        <v>41124.479722222226</v>
      </c>
      <c r="T3411" s="13">
        <f t="shared" si="161"/>
        <v>41154.479722222226</v>
      </c>
    </row>
    <row r="3412" spans="1:20" ht="18.5" customHeight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8275</v>
      </c>
      <c r="O3412" t="s">
        <v>8293</v>
      </c>
      <c r="P3412">
        <f>ROUND(E3412/D3412*100,0)</f>
        <v>13</v>
      </c>
      <c r="Q3412">
        <f t="shared" si="159"/>
        <v>12.5</v>
      </c>
      <c r="S3412" s="13">
        <f t="shared" si="160"/>
        <v>42440.820277777777</v>
      </c>
      <c r="T3412" s="13">
        <f t="shared" si="161"/>
        <v>42470.778611111105</v>
      </c>
    </row>
    <row r="3413" spans="1:20" ht="18.5" customHeight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8275</v>
      </c>
      <c r="O3413" t="s">
        <v>8293</v>
      </c>
      <c r="P3413">
        <f>ROUND(E3413/D3413*100,0)</f>
        <v>1</v>
      </c>
      <c r="Q3413">
        <f t="shared" si="159"/>
        <v>25</v>
      </c>
      <c r="S3413" s="13">
        <f t="shared" si="160"/>
        <v>42107.836435185185</v>
      </c>
      <c r="T3413" s="13">
        <f t="shared" si="161"/>
        <v>42137.836435185185</v>
      </c>
    </row>
    <row r="3414" spans="1:20" ht="18.5" customHeight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8278</v>
      </c>
      <c r="O3414" t="s">
        <v>8304</v>
      </c>
      <c r="P3414">
        <f>ROUND(E3414/D3414*100,0)</f>
        <v>0</v>
      </c>
      <c r="Q3414">
        <f t="shared" si="159"/>
        <v>25</v>
      </c>
      <c r="S3414" s="13">
        <f t="shared" si="160"/>
        <v>41938.804710648146</v>
      </c>
      <c r="T3414" s="13">
        <f t="shared" si="161"/>
        <v>41956.846377314811</v>
      </c>
    </row>
    <row r="3415" spans="1:20" ht="18.5" customHeight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8286</v>
      </c>
      <c r="O3415" t="s">
        <v>8313</v>
      </c>
      <c r="P3415">
        <f>ROUND(E3415/D3415*100,0)</f>
        <v>1</v>
      </c>
      <c r="Q3415">
        <f t="shared" si="159"/>
        <v>25</v>
      </c>
      <c r="S3415" s="13">
        <f t="shared" si="160"/>
        <v>40985.459803240738</v>
      </c>
      <c r="T3415" s="13">
        <f t="shared" si="161"/>
        <v>41015.666666666664</v>
      </c>
    </row>
    <row r="3416" spans="1:20" ht="18.5" customHeight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8272</v>
      </c>
      <c r="O3416" t="s">
        <v>8273</v>
      </c>
      <c r="P3416">
        <f>ROUND(E3416/D3416*100,0)</f>
        <v>2</v>
      </c>
      <c r="Q3416">
        <f t="shared" si="159"/>
        <v>6.25</v>
      </c>
      <c r="S3416" s="13">
        <f t="shared" si="160"/>
        <v>41820.752268518518</v>
      </c>
      <c r="T3416" s="13">
        <f t="shared" si="161"/>
        <v>41850.752268518518</v>
      </c>
    </row>
    <row r="3417" spans="1:20" ht="18.5" customHeight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8272</v>
      </c>
      <c r="O3417" t="s">
        <v>8312</v>
      </c>
      <c r="P3417">
        <f>ROUND(E3417/D3417*100,0)</f>
        <v>0</v>
      </c>
      <c r="Q3417">
        <f t="shared" si="159"/>
        <v>25</v>
      </c>
      <c r="S3417" s="13">
        <f t="shared" si="160"/>
        <v>42206.763217592597</v>
      </c>
      <c r="T3417" s="13">
        <f t="shared" si="161"/>
        <v>42236.763217592597</v>
      </c>
    </row>
    <row r="3418" spans="1:20" ht="18.5" customHeight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8275</v>
      </c>
      <c r="O3418" t="s">
        <v>8293</v>
      </c>
      <c r="P3418">
        <f>ROUND(E3418/D3418*100,0)</f>
        <v>0</v>
      </c>
      <c r="Q3418">
        <f t="shared" si="159"/>
        <v>25</v>
      </c>
      <c r="S3418" s="13">
        <f t="shared" si="160"/>
        <v>41843.772789351853</v>
      </c>
      <c r="T3418" s="13">
        <f t="shared" si="161"/>
        <v>41903.772789351853</v>
      </c>
    </row>
    <row r="3419" spans="1:20" ht="18.5" customHeight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8275</v>
      </c>
      <c r="O3419" t="s">
        <v>8293</v>
      </c>
      <c r="P3419">
        <f>ROUND(E3419/D3419*100,0)</f>
        <v>5</v>
      </c>
      <c r="Q3419">
        <f t="shared" si="159"/>
        <v>8.33</v>
      </c>
      <c r="S3419" s="13">
        <f t="shared" si="160"/>
        <v>42167.207071759258</v>
      </c>
      <c r="T3419" s="13">
        <f t="shared" si="161"/>
        <v>42197.207071759258</v>
      </c>
    </row>
    <row r="3420" spans="1:20" ht="18.5" customHeight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8267</v>
      </c>
      <c r="O3420" t="s">
        <v>8301</v>
      </c>
      <c r="P3420">
        <f>ROUND(E3420/D3420*100,0)</f>
        <v>0</v>
      </c>
      <c r="Q3420">
        <f t="shared" si="159"/>
        <v>25</v>
      </c>
      <c r="S3420" s="13">
        <f t="shared" si="160"/>
        <v>41954.722916666666</v>
      </c>
      <c r="T3420" s="13">
        <f t="shared" si="161"/>
        <v>42014.722916666666</v>
      </c>
    </row>
    <row r="3421" spans="1:20" ht="18.5" customHeight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8267</v>
      </c>
      <c r="O3421" t="s">
        <v>8301</v>
      </c>
      <c r="P3421">
        <f>ROUND(E3421/D3421*100,0)</f>
        <v>0</v>
      </c>
      <c r="Q3421">
        <f t="shared" si="159"/>
        <v>25</v>
      </c>
      <c r="S3421" s="13">
        <f t="shared" si="160"/>
        <v>42064.794490740736</v>
      </c>
      <c r="T3421" s="13">
        <f t="shared" si="161"/>
        <v>42094.752824074079</v>
      </c>
    </row>
    <row r="3422" spans="1:20" ht="18.5" customHeight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8278</v>
      </c>
      <c r="O3422" t="s">
        <v>8304</v>
      </c>
      <c r="P3422">
        <f>ROUND(E3422/D3422*100,0)</f>
        <v>1</v>
      </c>
      <c r="Q3422">
        <f t="shared" si="159"/>
        <v>8.33</v>
      </c>
      <c r="S3422" s="13">
        <f t="shared" si="160"/>
        <v>41760.10974537037</v>
      </c>
      <c r="T3422" s="13">
        <f t="shared" si="161"/>
        <v>41790.979166666664</v>
      </c>
    </row>
    <row r="3423" spans="1:20" ht="18.5" customHeight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8278</v>
      </c>
      <c r="O3423" t="s">
        <v>8304</v>
      </c>
      <c r="P3423">
        <f>ROUND(E3423/D3423*100,0)</f>
        <v>1</v>
      </c>
      <c r="Q3423">
        <f t="shared" si="159"/>
        <v>25</v>
      </c>
      <c r="S3423" s="13">
        <f t="shared" si="160"/>
        <v>42058.334027777775</v>
      </c>
      <c r="T3423" s="13">
        <f t="shared" si="161"/>
        <v>42088.292361111111</v>
      </c>
    </row>
    <row r="3424" spans="1:20" ht="18.5" customHeight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8270</v>
      </c>
      <c r="O3424" t="s">
        <v>8315</v>
      </c>
      <c r="P3424">
        <f>ROUND(E3424/D3424*100,0)</f>
        <v>1</v>
      </c>
      <c r="Q3424">
        <f t="shared" si="159"/>
        <v>25</v>
      </c>
      <c r="S3424" s="13">
        <f t="shared" si="160"/>
        <v>40927.036979166667</v>
      </c>
      <c r="T3424" s="13">
        <f t="shared" si="161"/>
        <v>40986.995312500003</v>
      </c>
    </row>
    <row r="3425" spans="1:20" ht="18.5" customHeight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8282</v>
      </c>
      <c r="O3425" t="s">
        <v>8285</v>
      </c>
      <c r="P3425">
        <f>ROUND(E3425/D3425*100,0)</f>
        <v>1</v>
      </c>
      <c r="Q3425">
        <f t="shared" si="159"/>
        <v>12.5</v>
      </c>
      <c r="S3425" s="13">
        <f t="shared" si="160"/>
        <v>41953.773090277777</v>
      </c>
      <c r="T3425" s="13">
        <f t="shared" si="161"/>
        <v>42013.083333333328</v>
      </c>
    </row>
    <row r="3426" spans="1:20" ht="18.5" customHeight="1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8282</v>
      </c>
      <c r="O3426" t="s">
        <v>8285</v>
      </c>
      <c r="P3426">
        <f>ROUND(E3426/D3426*100,0)</f>
        <v>0</v>
      </c>
      <c r="Q3426">
        <f t="shared" si="159"/>
        <v>25</v>
      </c>
      <c r="S3426" s="13">
        <f t="shared" si="160"/>
        <v>42210.439768518518</v>
      </c>
      <c r="T3426" s="13">
        <f t="shared" si="161"/>
        <v>42240.439768518518</v>
      </c>
    </row>
    <row r="3427" spans="1:20" ht="18.5" customHeight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8282</v>
      </c>
      <c r="O3427" t="s">
        <v>8283</v>
      </c>
      <c r="P3427">
        <f>ROUND(E3427/D3427*100,0)</f>
        <v>3</v>
      </c>
      <c r="Q3427">
        <f t="shared" si="159"/>
        <v>12.5</v>
      </c>
      <c r="S3427" s="13">
        <f t="shared" si="160"/>
        <v>42297.823113425926</v>
      </c>
      <c r="T3427" s="13">
        <f t="shared" si="161"/>
        <v>42327.864780092597</v>
      </c>
    </row>
    <row r="3428" spans="1:20" ht="18.5" customHeight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8282</v>
      </c>
      <c r="O3428" t="s">
        <v>8283</v>
      </c>
      <c r="P3428">
        <f>ROUND(E3428/D3428*100,0)</f>
        <v>0</v>
      </c>
      <c r="Q3428">
        <f t="shared" si="159"/>
        <v>25</v>
      </c>
      <c r="S3428" s="13">
        <f t="shared" si="160"/>
        <v>42207.795787037037</v>
      </c>
      <c r="T3428" s="13">
        <f t="shared" si="161"/>
        <v>42267.795787037037</v>
      </c>
    </row>
    <row r="3429" spans="1:20" ht="18.5" customHeight="1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8282</v>
      </c>
      <c r="O3429" t="s">
        <v>8294</v>
      </c>
      <c r="P3429">
        <f>ROUND(E3429/D3429*100,0)</f>
        <v>1</v>
      </c>
      <c r="Q3429">
        <f t="shared" si="159"/>
        <v>12.5</v>
      </c>
      <c r="S3429" s="13">
        <f t="shared" si="160"/>
        <v>41861.767094907409</v>
      </c>
      <c r="T3429" s="13">
        <f t="shared" si="161"/>
        <v>41882.767094907409</v>
      </c>
    </row>
    <row r="3430" spans="1:20" ht="18.5" customHeight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8282</v>
      </c>
      <c r="O3430" t="s">
        <v>8285</v>
      </c>
      <c r="P3430">
        <f>ROUND(E3430/D3430*100,0)</f>
        <v>1</v>
      </c>
      <c r="Q3430">
        <f t="shared" si="159"/>
        <v>25</v>
      </c>
      <c r="S3430" s="13">
        <f t="shared" si="160"/>
        <v>42164.299722222218</v>
      </c>
      <c r="T3430" s="13">
        <f t="shared" si="161"/>
        <v>42190.957638888889</v>
      </c>
    </row>
    <row r="3431" spans="1:20" ht="18.5" customHeight="1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8282</v>
      </c>
      <c r="O3431" t="s">
        <v>8285</v>
      </c>
      <c r="P3431">
        <f>ROUND(E3431/D3431*100,0)</f>
        <v>3</v>
      </c>
      <c r="Q3431">
        <f t="shared" si="159"/>
        <v>25</v>
      </c>
      <c r="S3431" s="13">
        <f t="shared" si="160"/>
        <v>42059.970729166671</v>
      </c>
      <c r="T3431" s="13">
        <f t="shared" si="161"/>
        <v>42089.929062499999</v>
      </c>
    </row>
    <row r="3432" spans="1:20" ht="18.5" customHeight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8282</v>
      </c>
      <c r="O3432" t="s">
        <v>8294</v>
      </c>
      <c r="P3432">
        <f>ROUND(E3432/D3432*100,0)</f>
        <v>5</v>
      </c>
      <c r="Q3432">
        <f t="shared" si="159"/>
        <v>25</v>
      </c>
      <c r="S3432" s="13">
        <f t="shared" si="160"/>
        <v>42756.018506944441</v>
      </c>
      <c r="T3432" s="13">
        <f t="shared" si="161"/>
        <v>42786.018506944441</v>
      </c>
    </row>
    <row r="3433" spans="1:20" ht="18.5" customHeight="1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8282</v>
      </c>
      <c r="O3433" t="s">
        <v>8285</v>
      </c>
      <c r="P3433">
        <f>ROUND(E3433/D3433*100,0)</f>
        <v>1</v>
      </c>
      <c r="Q3433">
        <f t="shared" si="159"/>
        <v>25</v>
      </c>
      <c r="S3433" s="13">
        <f t="shared" si="160"/>
        <v>42317.826377314821</v>
      </c>
      <c r="T3433" s="13">
        <f t="shared" si="161"/>
        <v>42357.826377314821</v>
      </c>
    </row>
    <row r="3434" spans="1:20" ht="18.5" customHeight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8282</v>
      </c>
      <c r="O3434" t="s">
        <v>8285</v>
      </c>
      <c r="P3434">
        <f>ROUND(E3434/D3434*100,0)</f>
        <v>1</v>
      </c>
      <c r="Q3434">
        <f t="shared" si="159"/>
        <v>12.5</v>
      </c>
      <c r="S3434" s="13">
        <f t="shared" si="160"/>
        <v>41830.267407407409</v>
      </c>
      <c r="T3434" s="13">
        <f t="shared" si="161"/>
        <v>41860.267407407409</v>
      </c>
    </row>
    <row r="3435" spans="1:20" ht="18.5" customHeight="1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8282</v>
      </c>
      <c r="O3435" t="s">
        <v>8285</v>
      </c>
      <c r="P3435">
        <f>ROUND(E3435/D3435*100,0)</f>
        <v>1</v>
      </c>
      <c r="Q3435">
        <f t="shared" si="159"/>
        <v>25</v>
      </c>
      <c r="S3435" s="13">
        <f t="shared" si="160"/>
        <v>42439.702314814815</v>
      </c>
      <c r="T3435" s="13">
        <f t="shared" si="161"/>
        <v>42468.774305555555</v>
      </c>
    </row>
    <row r="3436" spans="1:20" ht="18.5" customHeight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8282</v>
      </c>
      <c r="O3436" t="s">
        <v>8285</v>
      </c>
      <c r="P3436">
        <f>ROUND(E3436/D3436*100,0)</f>
        <v>0</v>
      </c>
      <c r="Q3436">
        <f t="shared" si="159"/>
        <v>25</v>
      </c>
      <c r="S3436" s="13">
        <f t="shared" si="160"/>
        <v>42243.790393518517</v>
      </c>
      <c r="T3436" s="13">
        <f t="shared" si="161"/>
        <v>42303.790393518517</v>
      </c>
    </row>
    <row r="3437" spans="1:20" ht="18.5" customHeight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8282</v>
      </c>
      <c r="O3437" t="s">
        <v>8285</v>
      </c>
      <c r="P3437">
        <f>ROUND(E3437/D3437*100,0)</f>
        <v>0</v>
      </c>
      <c r="Q3437">
        <f t="shared" si="159"/>
        <v>25</v>
      </c>
      <c r="S3437" s="13">
        <f t="shared" si="160"/>
        <v>42479.039212962962</v>
      </c>
      <c r="T3437" s="13">
        <f t="shared" si="161"/>
        <v>42509.039212962962</v>
      </c>
    </row>
    <row r="3438" spans="1:20" ht="18.5" customHeight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8280</v>
      </c>
      <c r="O3438" t="s">
        <v>8298</v>
      </c>
      <c r="P3438">
        <f>ROUND(E3438/D3438*100,0)</f>
        <v>2</v>
      </c>
      <c r="Q3438">
        <f t="shared" si="159"/>
        <v>4.8</v>
      </c>
      <c r="S3438" s="13">
        <f t="shared" si="160"/>
        <v>41513.107256944444</v>
      </c>
      <c r="T3438" s="13">
        <f t="shared" si="161"/>
        <v>41528.107256944444</v>
      </c>
    </row>
    <row r="3439" spans="1:20" ht="18.5" customHeight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8282</v>
      </c>
      <c r="O3439" t="s">
        <v>8283</v>
      </c>
      <c r="P3439">
        <f>ROUND(E3439/D3439*100,0)</f>
        <v>0</v>
      </c>
      <c r="Q3439">
        <f t="shared" si="159"/>
        <v>2.67</v>
      </c>
      <c r="S3439" s="13">
        <f t="shared" si="160"/>
        <v>42097.649224537032</v>
      </c>
      <c r="T3439" s="13">
        <f t="shared" si="161"/>
        <v>42157.649224537032</v>
      </c>
    </row>
    <row r="3440" spans="1:20" ht="18.5" customHeight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8282</v>
      </c>
      <c r="O3440" t="s">
        <v>8285</v>
      </c>
      <c r="P3440">
        <f>ROUND(E3440/D3440*100,0)</f>
        <v>5</v>
      </c>
      <c r="Q3440">
        <f t="shared" si="159"/>
        <v>5.75</v>
      </c>
      <c r="S3440" s="13">
        <f t="shared" si="160"/>
        <v>41811.555462962962</v>
      </c>
      <c r="T3440" s="13">
        <f t="shared" si="161"/>
        <v>41812.875</v>
      </c>
    </row>
    <row r="3441" spans="1:20" ht="18.5" customHeight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8282</v>
      </c>
      <c r="O3441" t="s">
        <v>8285</v>
      </c>
      <c r="P3441">
        <f>ROUND(E3441/D3441*100,0)</f>
        <v>2</v>
      </c>
      <c r="Q3441">
        <f t="shared" si="159"/>
        <v>5.75</v>
      </c>
      <c r="S3441" s="13">
        <f t="shared" si="160"/>
        <v>41879.043530092589</v>
      </c>
      <c r="T3441" s="13">
        <f t="shared" si="161"/>
        <v>41909.043530092589</v>
      </c>
    </row>
    <row r="3442" spans="1:20" ht="18.5" customHeight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8286</v>
      </c>
      <c r="O3442" t="s">
        <v>8289</v>
      </c>
      <c r="P3442">
        <f>ROUND(E3442/D3442*100,0)</f>
        <v>1</v>
      </c>
      <c r="Q3442">
        <f t="shared" si="159"/>
        <v>22</v>
      </c>
      <c r="S3442" s="13">
        <f t="shared" si="160"/>
        <v>42286.861493055556</v>
      </c>
      <c r="T3442" s="13">
        <f t="shared" si="161"/>
        <v>42316.90315972222</v>
      </c>
    </row>
    <row r="3443" spans="1:20" ht="18.5" customHeight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8282</v>
      </c>
      <c r="O3443" t="s">
        <v>8283</v>
      </c>
      <c r="P3443">
        <f>ROUND(E3443/D3443*100,0)</f>
        <v>0</v>
      </c>
      <c r="Q3443">
        <f t="shared" si="159"/>
        <v>7.33</v>
      </c>
      <c r="S3443" s="13">
        <f t="shared" si="160"/>
        <v>42409.571284722217</v>
      </c>
      <c r="T3443" s="13">
        <f t="shared" si="161"/>
        <v>42439.571284722217</v>
      </c>
    </row>
    <row r="3444" spans="1:20" ht="18.5" customHeight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8270</v>
      </c>
      <c r="O3444" t="s">
        <v>8311</v>
      </c>
      <c r="P3444">
        <f>ROUND(E3444/D3444*100,0)</f>
        <v>1</v>
      </c>
      <c r="Q3444">
        <f t="shared" si="159"/>
        <v>7</v>
      </c>
      <c r="S3444" s="13">
        <f t="shared" si="160"/>
        <v>41456.981215277774</v>
      </c>
      <c r="T3444" s="13">
        <f t="shared" si="161"/>
        <v>41486.981215277774</v>
      </c>
    </row>
    <row r="3445" spans="1:20" ht="18.5" customHeight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8286</v>
      </c>
      <c r="O3445" t="s">
        <v>8309</v>
      </c>
      <c r="P3445">
        <f>ROUND(E3445/D3445*100,0)</f>
        <v>0</v>
      </c>
      <c r="Q3445">
        <f t="shared" si="159"/>
        <v>10.5</v>
      </c>
      <c r="S3445" s="13">
        <f t="shared" si="160"/>
        <v>42429.84956018519</v>
      </c>
      <c r="T3445" s="13">
        <f t="shared" si="161"/>
        <v>42459.807893518519</v>
      </c>
    </row>
    <row r="3446" spans="1:20" ht="18.5" customHeight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8275</v>
      </c>
      <c r="O3446" t="s">
        <v>8293</v>
      </c>
      <c r="P3446">
        <f>ROUND(E3446/D3446*100,0)</f>
        <v>1</v>
      </c>
      <c r="Q3446">
        <f t="shared" si="159"/>
        <v>3</v>
      </c>
      <c r="S3446" s="13">
        <f t="shared" si="160"/>
        <v>41250.025902777779</v>
      </c>
      <c r="T3446" s="13">
        <f t="shared" si="161"/>
        <v>41280.025902777779</v>
      </c>
    </row>
    <row r="3447" spans="1:20" ht="18.5" customHeight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8275</v>
      </c>
      <c r="O3447" t="s">
        <v>8303</v>
      </c>
      <c r="P3447">
        <f>ROUND(E3447/D3447*100,0)</f>
        <v>0</v>
      </c>
      <c r="Q3447">
        <f t="shared" si="159"/>
        <v>10.5</v>
      </c>
      <c r="S3447" s="13">
        <f t="shared" si="160"/>
        <v>42496.264965277776</v>
      </c>
      <c r="T3447" s="13">
        <f t="shared" si="161"/>
        <v>42526.264965277776</v>
      </c>
    </row>
    <row r="3448" spans="1:20" ht="18.5" customHeight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8278</v>
      </c>
      <c r="O3448" t="s">
        <v>8304</v>
      </c>
      <c r="P3448">
        <f>ROUND(E3448/D3448*100,0)</f>
        <v>1</v>
      </c>
      <c r="Q3448">
        <f t="shared" si="159"/>
        <v>10.5</v>
      </c>
      <c r="S3448" s="13">
        <f t="shared" si="160"/>
        <v>42382.130833333329</v>
      </c>
      <c r="T3448" s="13">
        <f t="shared" si="161"/>
        <v>42412.130833333329</v>
      </c>
    </row>
    <row r="3449" spans="1:20" ht="18.5" customHeight="1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8282</v>
      </c>
      <c r="O3449" t="s">
        <v>8285</v>
      </c>
      <c r="P3449">
        <f>ROUND(E3449/D3449*100,0)</f>
        <v>1</v>
      </c>
      <c r="Q3449">
        <f t="shared" si="159"/>
        <v>7</v>
      </c>
      <c r="S3449" s="13">
        <f t="shared" si="160"/>
        <v>41831.742962962962</v>
      </c>
      <c r="T3449" s="13">
        <f t="shared" si="161"/>
        <v>41860.125</v>
      </c>
    </row>
    <row r="3450" spans="1:20" ht="18.5" customHeight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8282</v>
      </c>
      <c r="O3450" t="s">
        <v>8285</v>
      </c>
      <c r="P3450">
        <f>ROUND(E3450/D3450*100,0)</f>
        <v>0</v>
      </c>
      <c r="Q3450">
        <f t="shared" si="159"/>
        <v>10.5</v>
      </c>
      <c r="S3450" s="13">
        <f t="shared" si="160"/>
        <v>41745.891319444447</v>
      </c>
      <c r="T3450" s="13">
        <f t="shared" si="161"/>
        <v>41767.891319444447</v>
      </c>
    </row>
    <row r="3451" spans="1:20" ht="18.5" customHeight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8282</v>
      </c>
      <c r="O3451" t="s">
        <v>8285</v>
      </c>
      <c r="P3451">
        <f>ROUND(E3451/D3451*100,0)</f>
        <v>0</v>
      </c>
      <c r="Q3451">
        <f t="shared" si="159"/>
        <v>10.5</v>
      </c>
      <c r="S3451" s="13">
        <f t="shared" si="160"/>
        <v>42559.474004629628</v>
      </c>
      <c r="T3451" s="13">
        <f t="shared" si="161"/>
        <v>42619.474004629628</v>
      </c>
    </row>
    <row r="3452" spans="1:20" ht="18.5" customHeight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8282</v>
      </c>
      <c r="O3452" t="s">
        <v>8285</v>
      </c>
      <c r="P3452">
        <f>ROUND(E3452/D3452*100,0)</f>
        <v>0</v>
      </c>
      <c r="Q3452">
        <f t="shared" si="159"/>
        <v>7</v>
      </c>
      <c r="S3452" s="13">
        <f t="shared" si="160"/>
        <v>41995.084074074075</v>
      </c>
      <c r="T3452" s="13">
        <f t="shared" si="161"/>
        <v>42024.802777777775</v>
      </c>
    </row>
    <row r="3453" spans="1:20" ht="18.5" customHeight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8280</v>
      </c>
      <c r="O3453" t="s">
        <v>8284</v>
      </c>
      <c r="P3453">
        <f>ROUND(E3453/D3453*100,0)</f>
        <v>0</v>
      </c>
      <c r="Q3453">
        <f t="shared" si="159"/>
        <v>20</v>
      </c>
      <c r="S3453" s="13">
        <f t="shared" si="160"/>
        <v>42202.594293981485</v>
      </c>
      <c r="T3453" s="13">
        <f t="shared" si="161"/>
        <v>42232.587974537033</v>
      </c>
    </row>
    <row r="3454" spans="1:20" ht="18.5" customHeight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8267</v>
      </c>
      <c r="O3454" t="s">
        <v>8301</v>
      </c>
      <c r="P3454">
        <f>ROUND(E3454/D3454*100,0)</f>
        <v>1</v>
      </c>
      <c r="Q3454">
        <f t="shared" si="159"/>
        <v>20</v>
      </c>
      <c r="S3454" s="13">
        <f t="shared" si="160"/>
        <v>42340.847361111111</v>
      </c>
      <c r="T3454" s="13">
        <f t="shared" si="161"/>
        <v>42370.847361111111</v>
      </c>
    </row>
    <row r="3455" spans="1:20" ht="18.5" customHeight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8267</v>
      </c>
      <c r="O3455" t="s">
        <v>8301</v>
      </c>
      <c r="P3455">
        <f>ROUND(E3455/D3455*100,0)</f>
        <v>0</v>
      </c>
      <c r="Q3455">
        <f t="shared" si="159"/>
        <v>10</v>
      </c>
      <c r="S3455" s="13">
        <f t="shared" si="160"/>
        <v>42545.705266203702</v>
      </c>
      <c r="T3455" s="13">
        <f t="shared" si="161"/>
        <v>42582.666666666672</v>
      </c>
    </row>
    <row r="3456" spans="1:20" ht="18.5" customHeight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8286</v>
      </c>
      <c r="O3456" t="s">
        <v>8287</v>
      </c>
      <c r="P3456">
        <f>ROUND(E3456/D3456*100,0)</f>
        <v>1</v>
      </c>
      <c r="Q3456">
        <f t="shared" si="159"/>
        <v>10</v>
      </c>
      <c r="S3456" s="13">
        <f t="shared" si="160"/>
        <v>40981.802615740737</v>
      </c>
      <c r="T3456" s="13">
        <f t="shared" si="161"/>
        <v>41041.104861111111</v>
      </c>
    </row>
    <row r="3457" spans="1:20" ht="18.5" customHeight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8275</v>
      </c>
      <c r="O3457" t="s">
        <v>8303</v>
      </c>
      <c r="P3457">
        <f>ROUND(E3457/D3457*100,0)</f>
        <v>1</v>
      </c>
      <c r="Q3457">
        <f t="shared" si="159"/>
        <v>20</v>
      </c>
      <c r="S3457" s="13">
        <f t="shared" si="160"/>
        <v>41821.407187500001</v>
      </c>
      <c r="T3457" s="13">
        <f t="shared" si="161"/>
        <v>41851.407187500001</v>
      </c>
    </row>
    <row r="3458" spans="1:20" ht="18.5" customHeight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8272</v>
      </c>
      <c r="O3458" t="s">
        <v>8314</v>
      </c>
      <c r="P3458">
        <f>ROUND(E3458/D3458*100,0)</f>
        <v>4</v>
      </c>
      <c r="Q3458">
        <f t="shared" si="159"/>
        <v>20</v>
      </c>
      <c r="S3458" s="13">
        <f t="shared" si="160"/>
        <v>42170.996527777781</v>
      </c>
      <c r="T3458" s="13">
        <f t="shared" si="161"/>
        <v>42185.996527777781</v>
      </c>
    </row>
    <row r="3459" spans="1:20" ht="18.5" customHeight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8286</v>
      </c>
      <c r="O3459" t="s">
        <v>8289</v>
      </c>
      <c r="P3459">
        <f>ROUND(E3459/D3459*100,0)</f>
        <v>0</v>
      </c>
      <c r="Q3459">
        <f t="shared" ref="Q3459:Q3522" si="162">IFERROR(ROUND(E3459/L3459,2),0)</f>
        <v>20</v>
      </c>
      <c r="S3459" s="13">
        <f t="shared" ref="S3459:S3522" si="163">(((J3459/60)/60)/24)+DATE(1970,1,1)</f>
        <v>41884.874328703707</v>
      </c>
      <c r="T3459" s="13">
        <f t="shared" ref="T3459:T3522" si="164">(((I3459/60)/60)/24)+DATE(1970,1,1)</f>
        <v>41914.874328703707</v>
      </c>
    </row>
    <row r="3460" spans="1:20" ht="18.5" customHeight="1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8282</v>
      </c>
      <c r="O3460" t="s">
        <v>8285</v>
      </c>
      <c r="P3460">
        <f>ROUND(E3460/D3460*100,0)</f>
        <v>0</v>
      </c>
      <c r="Q3460">
        <f t="shared" si="162"/>
        <v>20</v>
      </c>
      <c r="S3460" s="13">
        <f t="shared" si="163"/>
        <v>41831.675034722226</v>
      </c>
      <c r="T3460" s="13">
        <f t="shared" si="164"/>
        <v>41891.675034722226</v>
      </c>
    </row>
    <row r="3461" spans="1:20" ht="18.5" customHeight="1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8282</v>
      </c>
      <c r="O3461" t="s">
        <v>8285</v>
      </c>
      <c r="P3461">
        <f>ROUND(E3461/D3461*100,0)</f>
        <v>0</v>
      </c>
      <c r="Q3461">
        <f t="shared" si="162"/>
        <v>20</v>
      </c>
      <c r="S3461" s="13">
        <f t="shared" si="163"/>
        <v>41929.266215277778</v>
      </c>
      <c r="T3461" s="13">
        <f t="shared" si="164"/>
        <v>41968.823611111111</v>
      </c>
    </row>
    <row r="3462" spans="1:20" ht="18.5" customHeight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8282</v>
      </c>
      <c r="O3462" t="s">
        <v>8285</v>
      </c>
      <c r="P3462">
        <f>ROUND(E3462/D3462*100,0)</f>
        <v>13</v>
      </c>
      <c r="Q3462">
        <f t="shared" si="162"/>
        <v>10</v>
      </c>
      <c r="S3462" s="13">
        <f t="shared" si="163"/>
        <v>42122.693159722221</v>
      </c>
      <c r="T3462" s="13">
        <f t="shared" si="164"/>
        <v>42152.693159722221</v>
      </c>
    </row>
    <row r="3463" spans="1:20" ht="18.5" customHeight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8282</v>
      </c>
      <c r="O3463" t="s">
        <v>8285</v>
      </c>
      <c r="P3463">
        <f>ROUND(E3463/D3463*100,0)</f>
        <v>0</v>
      </c>
      <c r="Q3463">
        <f t="shared" si="162"/>
        <v>10</v>
      </c>
      <c r="S3463" s="13">
        <f t="shared" si="163"/>
        <v>42065.190694444449</v>
      </c>
      <c r="T3463" s="13">
        <f t="shared" si="164"/>
        <v>42090.149027777778</v>
      </c>
    </row>
    <row r="3464" spans="1:20" ht="18.5" customHeight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8282</v>
      </c>
      <c r="O3464" t="s">
        <v>8285</v>
      </c>
      <c r="P3464">
        <f>ROUND(E3464/D3464*100,0)</f>
        <v>0</v>
      </c>
      <c r="Q3464">
        <f t="shared" si="162"/>
        <v>20</v>
      </c>
      <c r="S3464" s="13">
        <f t="shared" si="163"/>
        <v>42039.194988425923</v>
      </c>
      <c r="T3464" s="13">
        <f t="shared" si="164"/>
        <v>42099.153321759266</v>
      </c>
    </row>
    <row r="3465" spans="1:20" ht="18.5" customHeight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8267</v>
      </c>
      <c r="O3465" t="s">
        <v>8274</v>
      </c>
      <c r="P3465">
        <f>ROUND(E3465/D3465*100,0)</f>
        <v>0</v>
      </c>
      <c r="Q3465">
        <f t="shared" si="162"/>
        <v>3.8</v>
      </c>
      <c r="S3465" s="13">
        <f t="shared" si="163"/>
        <v>42272.713171296295</v>
      </c>
      <c r="T3465" s="13">
        <f t="shared" si="164"/>
        <v>42332.754837962959</v>
      </c>
    </row>
    <row r="3466" spans="1:20" ht="18.5" customHeight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8282</v>
      </c>
      <c r="O3466" t="s">
        <v>8285</v>
      </c>
      <c r="P3466">
        <f>ROUND(E3466/D3466*100,0)</f>
        <v>8</v>
      </c>
      <c r="Q3466">
        <f t="shared" si="162"/>
        <v>4.75</v>
      </c>
      <c r="S3466" s="13">
        <f t="shared" si="163"/>
        <v>42002.54488425926</v>
      </c>
      <c r="T3466" s="13">
        <f t="shared" si="164"/>
        <v>42032.54488425926</v>
      </c>
    </row>
    <row r="3467" spans="1:20" ht="18.5" customHeight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8267</v>
      </c>
      <c r="O3467" t="s">
        <v>8301</v>
      </c>
      <c r="P3467">
        <f>ROUND(E3467/D3467*100,0)</f>
        <v>0</v>
      </c>
      <c r="Q3467">
        <f t="shared" si="162"/>
        <v>3</v>
      </c>
      <c r="S3467" s="13">
        <f t="shared" si="163"/>
        <v>42759.593310185184</v>
      </c>
      <c r="T3467" s="13">
        <f t="shared" si="164"/>
        <v>42819.55164351852</v>
      </c>
    </row>
    <row r="3468" spans="1:20" ht="18.5" customHeight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8286</v>
      </c>
      <c r="O3468" t="s">
        <v>8289</v>
      </c>
      <c r="P3468">
        <f>ROUND(E3468/D3468*100,0)</f>
        <v>0</v>
      </c>
      <c r="Q3468">
        <f t="shared" si="162"/>
        <v>18</v>
      </c>
      <c r="S3468" s="13">
        <f t="shared" si="163"/>
        <v>42792.843969907408</v>
      </c>
      <c r="T3468" s="13">
        <f t="shared" si="164"/>
        <v>42852.802303240736</v>
      </c>
    </row>
    <row r="3469" spans="1:20" ht="18.5" customHeight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8280</v>
      </c>
      <c r="O3469" t="s">
        <v>8284</v>
      </c>
      <c r="P3469">
        <f>ROUND(E3469/D3469*100,0)</f>
        <v>0</v>
      </c>
      <c r="Q3469">
        <f t="shared" si="162"/>
        <v>5.67</v>
      </c>
      <c r="S3469" s="13">
        <f t="shared" si="163"/>
        <v>41899.792037037041</v>
      </c>
      <c r="T3469" s="13">
        <f t="shared" si="164"/>
        <v>41929.792037037041</v>
      </c>
    </row>
    <row r="3470" spans="1:20" ht="18.5" customHeight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8278</v>
      </c>
      <c r="O3470" t="s">
        <v>8304</v>
      </c>
      <c r="P3470">
        <f>ROUND(E3470/D3470*100,0)</f>
        <v>0</v>
      </c>
      <c r="Q3470">
        <f t="shared" si="162"/>
        <v>5.67</v>
      </c>
      <c r="S3470" s="13">
        <f t="shared" si="163"/>
        <v>42027.353738425925</v>
      </c>
      <c r="T3470" s="13">
        <f t="shared" si="164"/>
        <v>42057.353738425925</v>
      </c>
    </row>
    <row r="3471" spans="1:20" ht="18.5" customHeight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8275</v>
      </c>
      <c r="O3471" t="s">
        <v>8293</v>
      </c>
      <c r="P3471">
        <f>ROUND(E3471/D3471*100,0)</f>
        <v>2</v>
      </c>
      <c r="Q3471">
        <f t="shared" si="162"/>
        <v>5.33</v>
      </c>
      <c r="S3471" s="13">
        <f t="shared" si="163"/>
        <v>40619.097210648149</v>
      </c>
      <c r="T3471" s="13">
        <f t="shared" si="164"/>
        <v>40657.290972222225</v>
      </c>
    </row>
    <row r="3472" spans="1:20" ht="18.5" customHeight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8282</v>
      </c>
      <c r="O3472" t="s">
        <v>8285</v>
      </c>
      <c r="P3472">
        <f>ROUND(E3472/D3472*100,0)</f>
        <v>0</v>
      </c>
      <c r="Q3472">
        <f t="shared" si="162"/>
        <v>16</v>
      </c>
      <c r="S3472" s="13">
        <f t="shared" si="163"/>
        <v>42169.958506944444</v>
      </c>
      <c r="T3472" s="13">
        <f t="shared" si="164"/>
        <v>42199.958506944444</v>
      </c>
    </row>
    <row r="3473" spans="1:20" ht="18.5" customHeight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8267</v>
      </c>
      <c r="O3473" t="s">
        <v>8269</v>
      </c>
      <c r="P3473">
        <f>ROUND(E3473/D3473*100,0)</f>
        <v>0</v>
      </c>
      <c r="Q3473">
        <f t="shared" si="162"/>
        <v>7.5</v>
      </c>
      <c r="S3473" s="13">
        <f t="shared" si="163"/>
        <v>41803.116053240738</v>
      </c>
      <c r="T3473" s="13">
        <f t="shared" si="164"/>
        <v>41863.116053240738</v>
      </c>
    </row>
    <row r="3474" spans="1:20" ht="18.5" customHeight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8305</v>
      </c>
      <c r="O3474" t="s">
        <v>8306</v>
      </c>
      <c r="P3474">
        <f>ROUND(E3474/D3474*100,0)</f>
        <v>1</v>
      </c>
      <c r="Q3474">
        <f t="shared" si="162"/>
        <v>15</v>
      </c>
      <c r="S3474" s="13">
        <f t="shared" si="163"/>
        <v>42775.172824074078</v>
      </c>
      <c r="T3474" s="13">
        <f t="shared" si="164"/>
        <v>42800.172824074078</v>
      </c>
    </row>
    <row r="3475" spans="1:20" ht="18.5" customHeight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8275</v>
      </c>
      <c r="O3475" t="s">
        <v>8293</v>
      </c>
      <c r="P3475">
        <f>ROUND(E3475/D3475*100,0)</f>
        <v>0</v>
      </c>
      <c r="Q3475">
        <f t="shared" si="162"/>
        <v>7.5</v>
      </c>
      <c r="S3475" s="13">
        <f t="shared" si="163"/>
        <v>41845.866793981484</v>
      </c>
      <c r="T3475" s="13">
        <f t="shared" si="164"/>
        <v>41875.866793981484</v>
      </c>
    </row>
    <row r="3476" spans="1:20" ht="18.5" customHeight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8270</v>
      </c>
      <c r="O3476" t="s">
        <v>8307</v>
      </c>
      <c r="P3476">
        <f>ROUND(E3476/D3476*100,0)</f>
        <v>0</v>
      </c>
      <c r="Q3476">
        <f t="shared" si="162"/>
        <v>5</v>
      </c>
      <c r="S3476" s="13">
        <f t="shared" si="163"/>
        <v>42297.432951388888</v>
      </c>
      <c r="T3476" s="13">
        <f t="shared" si="164"/>
        <v>42350.416666666672</v>
      </c>
    </row>
    <row r="3477" spans="1:20" ht="18.5" customHeight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8270</v>
      </c>
      <c r="O3477" t="s">
        <v>8307</v>
      </c>
      <c r="P3477">
        <f>ROUND(E3477/D3477*100,0)</f>
        <v>1</v>
      </c>
      <c r="Q3477">
        <f t="shared" si="162"/>
        <v>7.5</v>
      </c>
      <c r="S3477" s="13">
        <f t="shared" si="163"/>
        <v>41838.536782407406</v>
      </c>
      <c r="T3477" s="13">
        <f t="shared" si="164"/>
        <v>41863.536782407406</v>
      </c>
    </row>
    <row r="3478" spans="1:20" ht="18.5" customHeight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8270</v>
      </c>
      <c r="O3478" t="s">
        <v>8307</v>
      </c>
      <c r="P3478">
        <f>ROUND(E3478/D3478*100,0)</f>
        <v>0</v>
      </c>
      <c r="Q3478">
        <f t="shared" si="162"/>
        <v>7.5</v>
      </c>
      <c r="S3478" s="13">
        <f t="shared" si="163"/>
        <v>42258.780324074076</v>
      </c>
      <c r="T3478" s="13">
        <f t="shared" si="164"/>
        <v>42288.780324074076</v>
      </c>
    </row>
    <row r="3479" spans="1:20" ht="18.5" customHeight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8270</v>
      </c>
      <c r="O3479" t="s">
        <v>8307</v>
      </c>
      <c r="P3479">
        <f>ROUND(E3479/D3479*100,0)</f>
        <v>1</v>
      </c>
      <c r="Q3479">
        <f t="shared" si="162"/>
        <v>15</v>
      </c>
      <c r="S3479" s="13">
        <f t="shared" si="163"/>
        <v>42463.866666666669</v>
      </c>
      <c r="T3479" s="13">
        <f t="shared" si="164"/>
        <v>42484.915972222225</v>
      </c>
    </row>
    <row r="3480" spans="1:20" ht="18.5" customHeight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8272</v>
      </c>
      <c r="O3480" t="s">
        <v>8310</v>
      </c>
      <c r="P3480">
        <f>ROUND(E3480/D3480*100,0)</f>
        <v>0</v>
      </c>
      <c r="Q3480">
        <f t="shared" si="162"/>
        <v>15</v>
      </c>
      <c r="S3480" s="13">
        <f t="shared" si="163"/>
        <v>41877.904988425929</v>
      </c>
      <c r="T3480" s="13">
        <f t="shared" si="164"/>
        <v>41907.904988425929</v>
      </c>
    </row>
    <row r="3481" spans="1:20" ht="18.5" customHeight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8272</v>
      </c>
      <c r="O3481" t="s">
        <v>8273</v>
      </c>
      <c r="P3481">
        <f>ROUND(E3481/D3481*100,0)</f>
        <v>3</v>
      </c>
      <c r="Q3481">
        <f t="shared" si="162"/>
        <v>7.5</v>
      </c>
      <c r="S3481" s="13">
        <f t="shared" si="163"/>
        <v>41860.91002314815</v>
      </c>
      <c r="T3481" s="13">
        <f t="shared" si="164"/>
        <v>41872.91002314815</v>
      </c>
    </row>
    <row r="3482" spans="1:20" ht="18.5" customHeight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8267</v>
      </c>
      <c r="O3482" t="s">
        <v>8301</v>
      </c>
      <c r="P3482">
        <f>ROUND(E3482/D3482*100,0)</f>
        <v>2</v>
      </c>
      <c r="Q3482">
        <f t="shared" si="162"/>
        <v>15</v>
      </c>
      <c r="S3482" s="13">
        <f t="shared" si="163"/>
        <v>42577.607361111113</v>
      </c>
      <c r="T3482" s="13">
        <f t="shared" si="164"/>
        <v>42607.607361111113</v>
      </c>
    </row>
    <row r="3483" spans="1:20" ht="18.5" customHeight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8267</v>
      </c>
      <c r="O3483" t="s">
        <v>8274</v>
      </c>
      <c r="P3483">
        <f>ROUND(E3483/D3483*100,0)</f>
        <v>1</v>
      </c>
      <c r="Q3483">
        <f t="shared" si="162"/>
        <v>15</v>
      </c>
      <c r="S3483" s="13">
        <f t="shared" si="163"/>
        <v>41880.827118055553</v>
      </c>
      <c r="T3483" s="13">
        <f t="shared" si="164"/>
        <v>41897.839583333334</v>
      </c>
    </row>
    <row r="3484" spans="1:20" ht="18.5" customHeight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8282</v>
      </c>
      <c r="O3484" t="s">
        <v>8294</v>
      </c>
      <c r="P3484">
        <f>ROUND(E3484/D3484*100,0)</f>
        <v>2</v>
      </c>
      <c r="Q3484">
        <f t="shared" si="162"/>
        <v>7.5</v>
      </c>
      <c r="S3484" s="13">
        <f t="shared" si="163"/>
        <v>42297.816284722227</v>
      </c>
      <c r="T3484" s="13">
        <f t="shared" si="164"/>
        <v>42338.708333333328</v>
      </c>
    </row>
    <row r="3485" spans="1:20" ht="18.5" customHeight="1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8282</v>
      </c>
      <c r="O3485" t="s">
        <v>8285</v>
      </c>
      <c r="P3485">
        <f>ROUND(E3485/D3485*100,0)</f>
        <v>10</v>
      </c>
      <c r="Q3485">
        <f t="shared" si="162"/>
        <v>5</v>
      </c>
      <c r="S3485" s="13">
        <f t="shared" si="163"/>
        <v>41820.870821759258</v>
      </c>
      <c r="T3485" s="13">
        <f t="shared" si="164"/>
        <v>41850.870821759258</v>
      </c>
    </row>
    <row r="3486" spans="1:20" ht="18.5" customHeight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8282</v>
      </c>
      <c r="O3486" t="s">
        <v>8285</v>
      </c>
      <c r="P3486">
        <f>ROUND(E3486/D3486*100,0)</f>
        <v>0</v>
      </c>
      <c r="Q3486">
        <f t="shared" si="162"/>
        <v>15</v>
      </c>
      <c r="S3486" s="13">
        <f t="shared" si="163"/>
        <v>41970.085046296299</v>
      </c>
      <c r="T3486" s="13">
        <f t="shared" si="164"/>
        <v>42000.085046296299</v>
      </c>
    </row>
    <row r="3487" spans="1:20" ht="18.5" customHeight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8280</v>
      </c>
      <c r="O3487" t="s">
        <v>8298</v>
      </c>
      <c r="P3487">
        <f>ROUND(E3487/D3487*100,0)</f>
        <v>0</v>
      </c>
      <c r="Q3487">
        <f t="shared" si="162"/>
        <v>4.83</v>
      </c>
      <c r="S3487" s="13">
        <f t="shared" si="163"/>
        <v>41682.23646990741</v>
      </c>
      <c r="T3487" s="13">
        <f t="shared" si="164"/>
        <v>41712.194803240738</v>
      </c>
    </row>
    <row r="3488" spans="1:20" ht="18.5" customHeight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8267</v>
      </c>
      <c r="O3488" t="s">
        <v>8301</v>
      </c>
      <c r="P3488">
        <f>ROUND(E3488/D3488*100,0)</f>
        <v>0</v>
      </c>
      <c r="Q3488">
        <f t="shared" si="162"/>
        <v>2</v>
      </c>
      <c r="S3488" s="13">
        <f t="shared" si="163"/>
        <v>42230.578622685185</v>
      </c>
      <c r="T3488" s="13">
        <f t="shared" si="164"/>
        <v>42254.578622685185</v>
      </c>
    </row>
    <row r="3489" spans="1:20" ht="18.5" customHeight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8280</v>
      </c>
      <c r="O3489" t="s">
        <v>8291</v>
      </c>
      <c r="P3489">
        <f>ROUND(E3489/D3489*100,0)</f>
        <v>100</v>
      </c>
      <c r="Q3489">
        <f t="shared" si="162"/>
        <v>13</v>
      </c>
      <c r="S3489" s="13">
        <f t="shared" si="163"/>
        <v>42376.79206018518</v>
      </c>
      <c r="T3489" s="13">
        <f t="shared" si="164"/>
        <v>42394.79206018518</v>
      </c>
    </row>
    <row r="3490" spans="1:20" ht="18.5" customHeight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8282</v>
      </c>
      <c r="O3490" t="s">
        <v>8285</v>
      </c>
      <c r="P3490">
        <f>ROUND(E3490/D3490*100,0)</f>
        <v>130</v>
      </c>
      <c r="Q3490">
        <f t="shared" si="162"/>
        <v>3.25</v>
      </c>
      <c r="S3490" s="13">
        <f t="shared" si="163"/>
        <v>42628.849120370374</v>
      </c>
      <c r="T3490" s="13">
        <f t="shared" si="164"/>
        <v>42656.849120370374</v>
      </c>
    </row>
    <row r="3491" spans="1:20" ht="18.5" customHeight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8267</v>
      </c>
      <c r="O3491" t="s">
        <v>8301</v>
      </c>
      <c r="P3491">
        <f>ROUND(E3491/D3491*100,0)</f>
        <v>0</v>
      </c>
      <c r="Q3491">
        <f t="shared" si="162"/>
        <v>4</v>
      </c>
      <c r="S3491" s="13">
        <f t="shared" si="163"/>
        <v>41960.771354166667</v>
      </c>
      <c r="T3491" s="13">
        <f t="shared" si="164"/>
        <v>41990.771354166667</v>
      </c>
    </row>
    <row r="3492" spans="1:20" ht="18.5" customHeight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8275</v>
      </c>
      <c r="O3492" t="s">
        <v>8293</v>
      </c>
      <c r="P3492">
        <f>ROUND(E3492/D3492*100,0)</f>
        <v>0</v>
      </c>
      <c r="Q3492">
        <f t="shared" si="162"/>
        <v>3</v>
      </c>
      <c r="S3492" s="13">
        <f t="shared" si="163"/>
        <v>42002.926990740743</v>
      </c>
      <c r="T3492" s="13">
        <f t="shared" si="164"/>
        <v>42032.926990740743</v>
      </c>
    </row>
    <row r="3493" spans="1:20" ht="18.5" customHeight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8267</v>
      </c>
      <c r="O3493" t="s">
        <v>8277</v>
      </c>
      <c r="P3493">
        <f>ROUND(E3493/D3493*100,0)</f>
        <v>1</v>
      </c>
      <c r="Q3493">
        <f t="shared" si="162"/>
        <v>4</v>
      </c>
      <c r="S3493" s="13">
        <f t="shared" si="163"/>
        <v>42037.789895833332</v>
      </c>
      <c r="T3493" s="13">
        <f t="shared" si="164"/>
        <v>42067.789895833332</v>
      </c>
    </row>
    <row r="3494" spans="1:20" ht="18.5" customHeight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8280</v>
      </c>
      <c r="O3494" t="s">
        <v>8284</v>
      </c>
      <c r="P3494">
        <f>ROUND(E3494/D3494*100,0)</f>
        <v>0</v>
      </c>
      <c r="Q3494">
        <f t="shared" si="162"/>
        <v>5.5</v>
      </c>
      <c r="S3494" s="13">
        <f t="shared" si="163"/>
        <v>42160.927488425921</v>
      </c>
      <c r="T3494" s="13">
        <f t="shared" si="164"/>
        <v>42220.927488425921</v>
      </c>
    </row>
    <row r="3495" spans="1:20" ht="18.5" customHeight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8280</v>
      </c>
      <c r="O3495" t="s">
        <v>8298</v>
      </c>
      <c r="P3495">
        <f>ROUND(E3495/D3495*100,0)</f>
        <v>0</v>
      </c>
      <c r="Q3495">
        <f t="shared" si="162"/>
        <v>5.5</v>
      </c>
      <c r="S3495" s="13">
        <f t="shared" si="163"/>
        <v>42649.742210648154</v>
      </c>
      <c r="T3495" s="13">
        <f t="shared" si="164"/>
        <v>42694.783877314811</v>
      </c>
    </row>
    <row r="3496" spans="1:20" ht="18.5" customHeight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8267</v>
      </c>
      <c r="O3496" t="s">
        <v>8269</v>
      </c>
      <c r="P3496">
        <f>ROUND(E3496/D3496*100,0)</f>
        <v>0</v>
      </c>
      <c r="Q3496">
        <f t="shared" si="162"/>
        <v>2.75</v>
      </c>
      <c r="S3496" s="13">
        <f t="shared" si="163"/>
        <v>41830.947013888886</v>
      </c>
      <c r="T3496" s="13">
        <f t="shared" si="164"/>
        <v>41860.947013888886</v>
      </c>
    </row>
    <row r="3497" spans="1:20" ht="18.5" customHeight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8275</v>
      </c>
      <c r="O3497" t="s">
        <v>8293</v>
      </c>
      <c r="P3497">
        <f>ROUND(E3497/D3497*100,0)</f>
        <v>0</v>
      </c>
      <c r="Q3497">
        <f t="shared" si="162"/>
        <v>3.67</v>
      </c>
      <c r="S3497" s="13">
        <f t="shared" si="163"/>
        <v>41718.5237037037</v>
      </c>
      <c r="T3497" s="13">
        <f t="shared" si="164"/>
        <v>41748.5237037037</v>
      </c>
    </row>
    <row r="3498" spans="1:20" ht="18.5" customHeight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8275</v>
      </c>
      <c r="O3498" t="s">
        <v>8303</v>
      </c>
      <c r="P3498">
        <f>ROUND(E3498/D3498*100,0)</f>
        <v>0</v>
      </c>
      <c r="Q3498">
        <f t="shared" si="162"/>
        <v>3.67</v>
      </c>
      <c r="S3498" s="13">
        <f t="shared" si="163"/>
        <v>41908.996527777781</v>
      </c>
      <c r="T3498" s="13">
        <f t="shared" si="164"/>
        <v>41969.038194444445</v>
      </c>
    </row>
    <row r="3499" spans="1:20" ht="18.5" customHeight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8286</v>
      </c>
      <c r="O3499" t="s">
        <v>8289</v>
      </c>
      <c r="P3499">
        <f>ROUND(E3499/D3499*100,0)</f>
        <v>0</v>
      </c>
      <c r="Q3499">
        <f t="shared" si="162"/>
        <v>5.5</v>
      </c>
      <c r="S3499" s="13">
        <f t="shared" si="163"/>
        <v>42064.217418981483</v>
      </c>
      <c r="T3499" s="13">
        <f t="shared" si="164"/>
        <v>42094.140277777777</v>
      </c>
    </row>
    <row r="3500" spans="1:20" ht="18.5" customHeight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8282</v>
      </c>
      <c r="O3500" t="s">
        <v>8283</v>
      </c>
      <c r="P3500">
        <f>ROUND(E3500/D3500*100,0)</f>
        <v>0</v>
      </c>
      <c r="Q3500">
        <f t="shared" si="162"/>
        <v>5.5</v>
      </c>
      <c r="S3500" s="13">
        <f t="shared" si="163"/>
        <v>42107.156319444446</v>
      </c>
      <c r="T3500" s="13">
        <f t="shared" si="164"/>
        <v>42167.156319444446</v>
      </c>
    </row>
    <row r="3501" spans="1:20" ht="18.5" customHeight="1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8282</v>
      </c>
      <c r="O3501" t="s">
        <v>8285</v>
      </c>
      <c r="P3501">
        <f>ROUND(E3501/D3501*100,0)</f>
        <v>1</v>
      </c>
      <c r="Q3501">
        <f t="shared" si="162"/>
        <v>5.5</v>
      </c>
      <c r="S3501" s="13">
        <f t="shared" si="163"/>
        <v>42402.947002314817</v>
      </c>
      <c r="T3501" s="13">
        <f t="shared" si="164"/>
        <v>42452.145138888889</v>
      </c>
    </row>
    <row r="3502" spans="1:20" ht="18.5" customHeight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8282</v>
      </c>
      <c r="O3502" t="s">
        <v>8285</v>
      </c>
      <c r="P3502">
        <f>ROUND(E3502/D3502*100,0)</f>
        <v>0</v>
      </c>
      <c r="Q3502">
        <f t="shared" si="162"/>
        <v>5.5</v>
      </c>
      <c r="S3502" s="13">
        <f t="shared" si="163"/>
        <v>41961.492488425924</v>
      </c>
      <c r="T3502" s="13">
        <f t="shared" si="164"/>
        <v>42006.492488425924</v>
      </c>
    </row>
    <row r="3503" spans="1:20" ht="18.5" customHeight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8282</v>
      </c>
      <c r="O3503" t="s">
        <v>8285</v>
      </c>
      <c r="P3503">
        <f>ROUND(E3503/D3503*100,0)</f>
        <v>0</v>
      </c>
      <c r="Q3503">
        <f t="shared" si="162"/>
        <v>5.5</v>
      </c>
      <c r="S3503" s="13">
        <f t="shared" si="163"/>
        <v>42447.863553240735</v>
      </c>
      <c r="T3503" s="13">
        <f t="shared" si="164"/>
        <v>42477.863553240735</v>
      </c>
    </row>
    <row r="3504" spans="1:20" ht="18.5" customHeight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8280</v>
      </c>
      <c r="O3504" t="s">
        <v>8296</v>
      </c>
      <c r="P3504">
        <f>ROUND(E3504/D3504*100,0)</f>
        <v>0</v>
      </c>
      <c r="Q3504">
        <f t="shared" si="162"/>
        <v>10</v>
      </c>
      <c r="S3504" s="13">
        <f t="shared" si="163"/>
        <v>42616.049849537041</v>
      </c>
      <c r="T3504" s="13">
        <f t="shared" si="164"/>
        <v>42646.049849537041</v>
      </c>
    </row>
    <row r="3505" spans="1:20" ht="18.5" customHeight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8280</v>
      </c>
      <c r="O3505" t="s">
        <v>8296</v>
      </c>
      <c r="P3505">
        <f>ROUND(E3505/D3505*100,0)</f>
        <v>0</v>
      </c>
      <c r="Q3505">
        <f t="shared" si="162"/>
        <v>10</v>
      </c>
      <c r="S3505" s="13">
        <f t="shared" si="163"/>
        <v>41938.893263888887</v>
      </c>
      <c r="T3505" s="13">
        <f t="shared" si="164"/>
        <v>41959.934930555552</v>
      </c>
    </row>
    <row r="3506" spans="1:20" ht="18.5" customHeight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8280</v>
      </c>
      <c r="O3506" t="s">
        <v>8296</v>
      </c>
      <c r="P3506">
        <f>ROUND(E3506/D3506*100,0)</f>
        <v>0</v>
      </c>
      <c r="Q3506">
        <f t="shared" si="162"/>
        <v>10</v>
      </c>
      <c r="S3506" s="13">
        <f t="shared" si="163"/>
        <v>42514.434548611112</v>
      </c>
      <c r="T3506" s="13">
        <f t="shared" si="164"/>
        <v>42554.434548611112</v>
      </c>
    </row>
    <row r="3507" spans="1:20" ht="18.5" customHeight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8280</v>
      </c>
      <c r="O3507" t="s">
        <v>8284</v>
      </c>
      <c r="P3507">
        <f>ROUND(E3507/D3507*100,0)</f>
        <v>0</v>
      </c>
      <c r="Q3507">
        <f t="shared" si="162"/>
        <v>10</v>
      </c>
      <c r="S3507" s="13">
        <f t="shared" si="163"/>
        <v>42375.230115740742</v>
      </c>
      <c r="T3507" s="13">
        <f t="shared" si="164"/>
        <v>42417.999305555553</v>
      </c>
    </row>
    <row r="3508" spans="1:20" ht="18.5" customHeight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8280</v>
      </c>
      <c r="O3508" t="s">
        <v>8298</v>
      </c>
      <c r="P3508">
        <f>ROUND(E3508/D3508*100,0)</f>
        <v>0</v>
      </c>
      <c r="Q3508">
        <f t="shared" si="162"/>
        <v>5</v>
      </c>
      <c r="S3508" s="13">
        <f t="shared" si="163"/>
        <v>41650.015057870369</v>
      </c>
      <c r="T3508" s="13">
        <f t="shared" si="164"/>
        <v>41680.015057870369</v>
      </c>
    </row>
    <row r="3509" spans="1:20" ht="18.5" customHeight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8280</v>
      </c>
      <c r="O3509" t="s">
        <v>8298</v>
      </c>
      <c r="P3509">
        <f>ROUND(E3509/D3509*100,0)</f>
        <v>0</v>
      </c>
      <c r="Q3509">
        <f t="shared" si="162"/>
        <v>10</v>
      </c>
      <c r="S3509" s="13">
        <f t="shared" si="163"/>
        <v>42447.896875000006</v>
      </c>
      <c r="T3509" s="13">
        <f t="shared" si="164"/>
        <v>42474.606944444444</v>
      </c>
    </row>
    <row r="3510" spans="1:20" ht="18.5" customHeight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8280</v>
      </c>
      <c r="O3510" t="s">
        <v>8298</v>
      </c>
      <c r="P3510">
        <f>ROUND(E3510/D3510*100,0)</f>
        <v>0</v>
      </c>
      <c r="Q3510">
        <f t="shared" si="162"/>
        <v>10</v>
      </c>
      <c r="S3510" s="13">
        <f t="shared" si="163"/>
        <v>42153.631597222222</v>
      </c>
      <c r="T3510" s="13">
        <f t="shared" si="164"/>
        <v>42183.631597222222</v>
      </c>
    </row>
    <row r="3511" spans="1:20" ht="18.5" customHeight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8267</v>
      </c>
      <c r="O3511" t="s">
        <v>8301</v>
      </c>
      <c r="P3511">
        <f>ROUND(E3511/D3511*100,0)</f>
        <v>0</v>
      </c>
      <c r="Q3511">
        <f t="shared" si="162"/>
        <v>10</v>
      </c>
      <c r="S3511" s="13">
        <f t="shared" si="163"/>
        <v>42450.589143518519</v>
      </c>
      <c r="T3511" s="13">
        <f t="shared" si="164"/>
        <v>42510.589143518519</v>
      </c>
    </row>
    <row r="3512" spans="1:20" ht="18.5" customHeight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8267</v>
      </c>
      <c r="O3512" t="s">
        <v>8301</v>
      </c>
      <c r="P3512">
        <f>ROUND(E3512/D3512*100,0)</f>
        <v>1</v>
      </c>
      <c r="Q3512">
        <f t="shared" si="162"/>
        <v>5</v>
      </c>
      <c r="S3512" s="13">
        <f t="shared" si="163"/>
        <v>42049.716620370367</v>
      </c>
      <c r="T3512" s="13">
        <f t="shared" si="164"/>
        <v>42079.674953703703</v>
      </c>
    </row>
    <row r="3513" spans="1:20" ht="18.5" customHeight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8267</v>
      </c>
      <c r="O3513" t="s">
        <v>8301</v>
      </c>
      <c r="P3513">
        <f>ROUND(E3513/D3513*100,0)</f>
        <v>0</v>
      </c>
      <c r="Q3513">
        <f t="shared" si="162"/>
        <v>10</v>
      </c>
      <c r="S3513" s="13">
        <f t="shared" si="163"/>
        <v>42102.650567129633</v>
      </c>
      <c r="T3513" s="13">
        <f t="shared" si="164"/>
        <v>42148.625</v>
      </c>
    </row>
    <row r="3514" spans="1:20" ht="18.5" customHeight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8267</v>
      </c>
      <c r="O3514" t="s">
        <v>8301</v>
      </c>
      <c r="P3514">
        <f>ROUND(E3514/D3514*100,0)</f>
        <v>0</v>
      </c>
      <c r="Q3514">
        <f t="shared" si="162"/>
        <v>10</v>
      </c>
      <c r="S3514" s="13">
        <f t="shared" si="163"/>
        <v>42223.619456018518</v>
      </c>
      <c r="T3514" s="13">
        <f t="shared" si="164"/>
        <v>42253.215277777781</v>
      </c>
    </row>
    <row r="3515" spans="1:20" ht="18.5" customHeight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8270</v>
      </c>
      <c r="O3515" t="s">
        <v>8311</v>
      </c>
      <c r="P3515">
        <f>ROUND(E3515/D3515*100,0)</f>
        <v>0</v>
      </c>
      <c r="Q3515">
        <f t="shared" si="162"/>
        <v>10</v>
      </c>
      <c r="S3515" s="13">
        <f t="shared" si="163"/>
        <v>42349.824097222227</v>
      </c>
      <c r="T3515" s="13">
        <f t="shared" si="164"/>
        <v>42399.824097222227</v>
      </c>
    </row>
    <row r="3516" spans="1:20" ht="18.5" customHeight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8286</v>
      </c>
      <c r="O3516" t="s">
        <v>8295</v>
      </c>
      <c r="P3516">
        <f>ROUND(E3516/D3516*100,0)</f>
        <v>100</v>
      </c>
      <c r="Q3516">
        <f t="shared" si="162"/>
        <v>10</v>
      </c>
      <c r="S3516" s="13">
        <f t="shared" si="163"/>
        <v>42165.79833333334</v>
      </c>
      <c r="T3516" s="13">
        <f t="shared" si="164"/>
        <v>42195.79833333334</v>
      </c>
    </row>
    <row r="3517" spans="1:20" ht="18.5" customHeight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8305</v>
      </c>
      <c r="O3517" t="s">
        <v>8306</v>
      </c>
      <c r="P3517">
        <f>ROUND(E3517/D3517*100,0)</f>
        <v>2</v>
      </c>
      <c r="Q3517">
        <f t="shared" si="162"/>
        <v>10</v>
      </c>
      <c r="S3517" s="13">
        <f t="shared" si="163"/>
        <v>41851.696157407408</v>
      </c>
      <c r="T3517" s="13">
        <f t="shared" si="164"/>
        <v>41894.416666666664</v>
      </c>
    </row>
    <row r="3518" spans="1:20" ht="18.5" customHeight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8275</v>
      </c>
      <c r="O3518" t="s">
        <v>8293</v>
      </c>
      <c r="P3518">
        <f>ROUND(E3518/D3518*100,0)</f>
        <v>1</v>
      </c>
      <c r="Q3518">
        <f t="shared" si="162"/>
        <v>10</v>
      </c>
      <c r="S3518" s="13">
        <f t="shared" si="163"/>
        <v>40802.964594907404</v>
      </c>
      <c r="T3518" s="13">
        <f t="shared" si="164"/>
        <v>40832.964594907404</v>
      </c>
    </row>
    <row r="3519" spans="1:20" ht="18.5" customHeight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8275</v>
      </c>
      <c r="O3519" t="s">
        <v>8293</v>
      </c>
      <c r="P3519">
        <f>ROUND(E3519/D3519*100,0)</f>
        <v>0</v>
      </c>
      <c r="Q3519">
        <f t="shared" si="162"/>
        <v>3.33</v>
      </c>
      <c r="S3519" s="13">
        <f t="shared" si="163"/>
        <v>41526.345914351856</v>
      </c>
      <c r="T3519" s="13">
        <f t="shared" si="164"/>
        <v>41556.345914351856</v>
      </c>
    </row>
    <row r="3520" spans="1:20" ht="18.5" customHeight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8275</v>
      </c>
      <c r="O3520" t="s">
        <v>8303</v>
      </c>
      <c r="P3520">
        <f>ROUND(E3520/D3520*100,0)</f>
        <v>1</v>
      </c>
      <c r="Q3520">
        <f t="shared" si="162"/>
        <v>5</v>
      </c>
      <c r="S3520" s="13">
        <f t="shared" si="163"/>
        <v>42535.327476851846</v>
      </c>
      <c r="T3520" s="13">
        <f t="shared" si="164"/>
        <v>42565.327476851846</v>
      </c>
    </row>
    <row r="3521" spans="1:20" ht="18.5" customHeight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8278</v>
      </c>
      <c r="O3521" t="s">
        <v>8304</v>
      </c>
      <c r="P3521">
        <f>ROUND(E3521/D3521*100,0)</f>
        <v>0</v>
      </c>
      <c r="Q3521">
        <f t="shared" si="162"/>
        <v>10</v>
      </c>
      <c r="S3521" s="13">
        <f t="shared" si="163"/>
        <v>42746.019652777773</v>
      </c>
      <c r="T3521" s="13">
        <f t="shared" si="164"/>
        <v>42800.541666666672</v>
      </c>
    </row>
    <row r="3522" spans="1:20" ht="18.5" customHeight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8272</v>
      </c>
      <c r="O3522" t="s">
        <v>8314</v>
      </c>
      <c r="P3522">
        <f>ROUND(E3522/D3522*100,0)</f>
        <v>0</v>
      </c>
      <c r="Q3522">
        <f t="shared" si="162"/>
        <v>10</v>
      </c>
      <c r="S3522" s="13">
        <f t="shared" si="163"/>
        <v>41935.509652777779</v>
      </c>
      <c r="T3522" s="13">
        <f t="shared" si="164"/>
        <v>41965.551319444443</v>
      </c>
    </row>
    <row r="3523" spans="1:20" ht="18.5" customHeight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8270</v>
      </c>
      <c r="O3523" t="s">
        <v>8308</v>
      </c>
      <c r="P3523">
        <f>ROUND(E3523/D3523*100,0)</f>
        <v>0</v>
      </c>
      <c r="Q3523">
        <f t="shared" ref="Q3523:Q3586" si="165">IFERROR(ROUND(E3523/L3523,2),0)</f>
        <v>10</v>
      </c>
      <c r="S3523" s="13">
        <f t="shared" ref="S3523:S3586" si="166">(((J3523/60)/60)/24)+DATE(1970,1,1)</f>
        <v>42121.367002314815</v>
      </c>
      <c r="T3523" s="13">
        <f t="shared" ref="T3523:T3586" si="167">(((I3523/60)/60)/24)+DATE(1970,1,1)</f>
        <v>42152.836805555555</v>
      </c>
    </row>
    <row r="3524" spans="1:20" ht="18.5" customHeight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8286</v>
      </c>
      <c r="O3524" t="s">
        <v>8289</v>
      </c>
      <c r="P3524">
        <f>ROUND(E3524/D3524*100,0)</f>
        <v>0</v>
      </c>
      <c r="Q3524">
        <f t="shared" si="165"/>
        <v>5</v>
      </c>
      <c r="S3524" s="13">
        <f t="shared" si="166"/>
        <v>41989.664409722223</v>
      </c>
      <c r="T3524" s="13">
        <f t="shared" si="167"/>
        <v>42019.664409722223</v>
      </c>
    </row>
    <row r="3525" spans="1:20" ht="18.5" customHeight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8275</v>
      </c>
      <c r="O3525" t="s">
        <v>8303</v>
      </c>
      <c r="P3525">
        <f>ROUND(E3525/D3525*100,0)</f>
        <v>0</v>
      </c>
      <c r="Q3525">
        <f t="shared" si="165"/>
        <v>5</v>
      </c>
      <c r="S3525" s="13">
        <f t="shared" si="166"/>
        <v>41772.797280092593</v>
      </c>
      <c r="T3525" s="13">
        <f t="shared" si="167"/>
        <v>41802.797280092593</v>
      </c>
    </row>
    <row r="3526" spans="1:20" ht="18.5" customHeight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8275</v>
      </c>
      <c r="O3526" t="s">
        <v>8303</v>
      </c>
      <c r="P3526">
        <f>ROUND(E3526/D3526*100,0)</f>
        <v>0</v>
      </c>
      <c r="Q3526">
        <f t="shared" si="165"/>
        <v>10</v>
      </c>
      <c r="S3526" s="13">
        <f t="shared" si="166"/>
        <v>42649.924907407403</v>
      </c>
      <c r="T3526" s="13">
        <f t="shared" si="167"/>
        <v>42679.924907407403</v>
      </c>
    </row>
    <row r="3527" spans="1:20" ht="18.5" customHeight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8267</v>
      </c>
      <c r="O3527" t="s">
        <v>8277</v>
      </c>
      <c r="P3527">
        <f>ROUND(E3527/D3527*100,0)</f>
        <v>0</v>
      </c>
      <c r="Q3527">
        <f t="shared" si="165"/>
        <v>10</v>
      </c>
      <c r="S3527" s="13">
        <f t="shared" si="166"/>
        <v>41830.033958333333</v>
      </c>
      <c r="T3527" s="13">
        <f t="shared" si="167"/>
        <v>41860.033958333333</v>
      </c>
    </row>
    <row r="3528" spans="1:20" ht="18.5" customHeight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8275</v>
      </c>
      <c r="O3528" t="s">
        <v>8293</v>
      </c>
      <c r="P3528">
        <f>ROUND(E3528/D3528*100,0)</f>
        <v>0</v>
      </c>
      <c r="Q3528">
        <f t="shared" si="165"/>
        <v>5</v>
      </c>
      <c r="S3528" s="13">
        <f t="shared" si="166"/>
        <v>41951.973229166666</v>
      </c>
      <c r="T3528" s="13">
        <f t="shared" si="167"/>
        <v>41981.973229166666</v>
      </c>
    </row>
    <row r="3529" spans="1:20" ht="18.5" customHeight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8286</v>
      </c>
      <c r="O3529" t="s">
        <v>8288</v>
      </c>
      <c r="P3529">
        <f>ROUND(E3529/D3529*100,0)</f>
        <v>200</v>
      </c>
      <c r="Q3529">
        <f t="shared" si="165"/>
        <v>10</v>
      </c>
      <c r="S3529" s="13">
        <f t="shared" si="166"/>
        <v>42109.826145833329</v>
      </c>
      <c r="T3529" s="13">
        <f t="shared" si="167"/>
        <v>42139.826145833329</v>
      </c>
    </row>
    <row r="3530" spans="1:20" ht="18.5" customHeight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8267</v>
      </c>
      <c r="O3530" t="s">
        <v>8301</v>
      </c>
      <c r="P3530">
        <f>ROUND(E3530/D3530*100,0)</f>
        <v>0</v>
      </c>
      <c r="Q3530">
        <f t="shared" si="165"/>
        <v>10</v>
      </c>
      <c r="S3530" s="13">
        <f t="shared" si="166"/>
        <v>42017.843287037031</v>
      </c>
      <c r="T3530" s="13">
        <f t="shared" si="167"/>
        <v>42047.843287037031</v>
      </c>
    </row>
    <row r="3531" spans="1:20" ht="18.5" customHeight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8267</v>
      </c>
      <c r="O3531" t="s">
        <v>8301</v>
      </c>
      <c r="P3531">
        <f>ROUND(E3531/D3531*100,0)</f>
        <v>0</v>
      </c>
      <c r="Q3531">
        <f t="shared" si="165"/>
        <v>10</v>
      </c>
      <c r="S3531" s="13">
        <f t="shared" si="166"/>
        <v>42262.849050925928</v>
      </c>
      <c r="T3531" s="13">
        <f t="shared" si="167"/>
        <v>42292.849050925928</v>
      </c>
    </row>
    <row r="3532" spans="1:20" ht="18.5" customHeight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8278</v>
      </c>
      <c r="O3532" t="s">
        <v>8304</v>
      </c>
      <c r="P3532">
        <f>ROUND(E3532/D3532*100,0)</f>
        <v>0</v>
      </c>
      <c r="Q3532">
        <f t="shared" si="165"/>
        <v>5</v>
      </c>
      <c r="S3532" s="13">
        <f t="shared" si="166"/>
        <v>42383.899456018517</v>
      </c>
      <c r="T3532" s="13">
        <f t="shared" si="167"/>
        <v>42413.899456018517</v>
      </c>
    </row>
    <row r="3533" spans="1:20" ht="18.5" customHeight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8278</v>
      </c>
      <c r="O3533" t="s">
        <v>8304</v>
      </c>
      <c r="P3533">
        <f>ROUND(E3533/D3533*100,0)</f>
        <v>0</v>
      </c>
      <c r="Q3533">
        <f t="shared" si="165"/>
        <v>10</v>
      </c>
      <c r="S3533" s="13">
        <f t="shared" si="166"/>
        <v>42061.69594907407</v>
      </c>
      <c r="T3533" s="13">
        <f t="shared" si="167"/>
        <v>42121.654282407413</v>
      </c>
    </row>
    <row r="3534" spans="1:20" ht="18.5" customHeight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8270</v>
      </c>
      <c r="O3534" t="s">
        <v>8315</v>
      </c>
      <c r="P3534">
        <f>ROUND(E3534/D3534*100,0)</f>
        <v>1</v>
      </c>
      <c r="Q3534">
        <f t="shared" si="165"/>
        <v>5</v>
      </c>
      <c r="S3534" s="13">
        <f t="shared" si="166"/>
        <v>42573.65662037037</v>
      </c>
      <c r="T3534" s="13">
        <f t="shared" si="167"/>
        <v>42588.65662037037</v>
      </c>
    </row>
    <row r="3535" spans="1:20" ht="18.5" customHeight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8270</v>
      </c>
      <c r="O3535" t="s">
        <v>8315</v>
      </c>
      <c r="P3535">
        <f>ROUND(E3535/D3535*100,0)</f>
        <v>0</v>
      </c>
      <c r="Q3535">
        <f t="shared" si="165"/>
        <v>10</v>
      </c>
      <c r="S3535" s="13">
        <f t="shared" si="166"/>
        <v>42172.669027777782</v>
      </c>
      <c r="T3535" s="13">
        <f t="shared" si="167"/>
        <v>42202.669027777782</v>
      </c>
    </row>
    <row r="3536" spans="1:20" ht="18.5" customHeight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8282</v>
      </c>
      <c r="O3536" t="s">
        <v>8285</v>
      </c>
      <c r="P3536">
        <f>ROUND(E3536/D3536*100,0)</f>
        <v>1</v>
      </c>
      <c r="Q3536">
        <f t="shared" si="165"/>
        <v>10</v>
      </c>
      <c r="S3536" s="13">
        <f t="shared" si="166"/>
        <v>42291.739548611105</v>
      </c>
      <c r="T3536" s="13">
        <f t="shared" si="167"/>
        <v>42351.781215277777</v>
      </c>
    </row>
    <row r="3537" spans="1:20" ht="18.5" customHeight="1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8282</v>
      </c>
      <c r="O3537" t="s">
        <v>8285</v>
      </c>
      <c r="P3537">
        <f>ROUND(E3537/D3537*100,0)</f>
        <v>5</v>
      </c>
      <c r="Q3537">
        <f t="shared" si="165"/>
        <v>10</v>
      </c>
      <c r="S3537" s="13">
        <f t="shared" si="166"/>
        <v>42261.632916666669</v>
      </c>
      <c r="T3537" s="13">
        <f t="shared" si="167"/>
        <v>42266.165972222225</v>
      </c>
    </row>
    <row r="3538" spans="1:20" ht="18.5" customHeight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8282</v>
      </c>
      <c r="O3538" t="s">
        <v>8283</v>
      </c>
      <c r="P3538">
        <f>ROUND(E3538/D3538*100,0)</f>
        <v>0</v>
      </c>
      <c r="Q3538">
        <f t="shared" si="165"/>
        <v>5</v>
      </c>
      <c r="S3538" s="13">
        <f t="shared" si="166"/>
        <v>41825.055231481485</v>
      </c>
      <c r="T3538" s="13">
        <f t="shared" si="167"/>
        <v>41850.055231481485</v>
      </c>
    </row>
    <row r="3539" spans="1:20" ht="18.5" customHeight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8282</v>
      </c>
      <c r="O3539" t="s">
        <v>8283</v>
      </c>
      <c r="P3539">
        <f>ROUND(E3539/D3539*100,0)</f>
        <v>0</v>
      </c>
      <c r="Q3539">
        <f t="shared" si="165"/>
        <v>10</v>
      </c>
      <c r="S3539" s="13">
        <f t="shared" si="166"/>
        <v>42745.031469907408</v>
      </c>
      <c r="T3539" s="13">
        <f t="shared" si="167"/>
        <v>42785.031469907408</v>
      </c>
    </row>
    <row r="3540" spans="1:20" ht="18.5" customHeight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8282</v>
      </c>
      <c r="O3540" t="s">
        <v>8283</v>
      </c>
      <c r="P3540">
        <f>ROUND(E3540/D3540*100,0)</f>
        <v>1</v>
      </c>
      <c r="Q3540">
        <f t="shared" si="165"/>
        <v>10</v>
      </c>
      <c r="S3540" s="13">
        <f t="shared" si="166"/>
        <v>41848.679803240739</v>
      </c>
      <c r="T3540" s="13">
        <f t="shared" si="167"/>
        <v>41908.679803240739</v>
      </c>
    </row>
    <row r="3541" spans="1:20" ht="18.5" customHeight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8282</v>
      </c>
      <c r="O3541" t="s">
        <v>8285</v>
      </c>
      <c r="P3541">
        <f>ROUND(E3541/D3541*100,0)</f>
        <v>1</v>
      </c>
      <c r="Q3541">
        <f t="shared" si="165"/>
        <v>10</v>
      </c>
      <c r="S3541" s="13">
        <f t="shared" si="166"/>
        <v>42803.842812499999</v>
      </c>
      <c r="T3541" s="13">
        <f t="shared" si="167"/>
        <v>42843.801145833335</v>
      </c>
    </row>
    <row r="3542" spans="1:20" ht="18.5" customHeight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8282</v>
      </c>
      <c r="O3542" t="s">
        <v>8285</v>
      </c>
      <c r="P3542">
        <f>ROUND(E3542/D3542*100,0)</f>
        <v>0</v>
      </c>
      <c r="Q3542">
        <f t="shared" si="165"/>
        <v>10</v>
      </c>
      <c r="S3542" s="13">
        <f t="shared" si="166"/>
        <v>42786.350231481483</v>
      </c>
      <c r="T3542" s="13">
        <f t="shared" si="167"/>
        <v>42846.308564814812</v>
      </c>
    </row>
    <row r="3543" spans="1:20" ht="18.5" customHeight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8282</v>
      </c>
      <c r="O3543" t="s">
        <v>8285</v>
      </c>
      <c r="P3543">
        <f>ROUND(E3543/D3543*100,0)</f>
        <v>1</v>
      </c>
      <c r="Q3543">
        <f t="shared" si="165"/>
        <v>10</v>
      </c>
      <c r="S3543" s="13">
        <f t="shared" si="166"/>
        <v>42048.711724537032</v>
      </c>
      <c r="T3543" s="13">
        <f t="shared" si="167"/>
        <v>42086.75</v>
      </c>
    </row>
    <row r="3544" spans="1:20" ht="18.5" customHeight="1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8282</v>
      </c>
      <c r="O3544" t="s">
        <v>8285</v>
      </c>
      <c r="P3544">
        <f>ROUND(E3544/D3544*100,0)</f>
        <v>10</v>
      </c>
      <c r="Q3544">
        <f t="shared" si="165"/>
        <v>10</v>
      </c>
      <c r="S3544" s="13">
        <f t="shared" si="166"/>
        <v>41831.697939814818</v>
      </c>
      <c r="T3544" s="13">
        <f t="shared" si="167"/>
        <v>41861.697939814818</v>
      </c>
    </row>
    <row r="3545" spans="1:20" ht="18.5" customHeight="1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8282</v>
      </c>
      <c r="O3545" t="s">
        <v>8294</v>
      </c>
      <c r="P3545">
        <f>ROUND(E3545/D3545*100,0)</f>
        <v>2</v>
      </c>
      <c r="Q3545">
        <f t="shared" si="165"/>
        <v>5</v>
      </c>
      <c r="S3545" s="13">
        <f t="shared" si="166"/>
        <v>42201.436226851853</v>
      </c>
      <c r="T3545" s="13">
        <f t="shared" si="167"/>
        <v>42244.9375</v>
      </c>
    </row>
    <row r="3546" spans="1:20" ht="18.5" customHeight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8282</v>
      </c>
      <c r="O3546" t="s">
        <v>8285</v>
      </c>
      <c r="P3546">
        <f>ROUND(E3546/D3546*100,0)</f>
        <v>2</v>
      </c>
      <c r="Q3546">
        <f t="shared" si="165"/>
        <v>10</v>
      </c>
      <c r="S3546" s="13">
        <f t="shared" si="166"/>
        <v>42128.431064814817</v>
      </c>
      <c r="T3546" s="13">
        <f t="shared" si="167"/>
        <v>42146.875</v>
      </c>
    </row>
    <row r="3547" spans="1:20" ht="18.5" customHeight="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8282</v>
      </c>
      <c r="O3547" t="s">
        <v>8294</v>
      </c>
      <c r="P3547">
        <f>ROUND(E3547/D3547*100,0)</f>
        <v>0</v>
      </c>
      <c r="Q3547">
        <f t="shared" si="165"/>
        <v>10</v>
      </c>
      <c r="S3547" s="13">
        <f t="shared" si="166"/>
        <v>41865.659780092588</v>
      </c>
      <c r="T3547" s="13">
        <f t="shared" si="167"/>
        <v>41890.659780092588</v>
      </c>
    </row>
    <row r="3548" spans="1:20" ht="18.5" customHeight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8282</v>
      </c>
      <c r="O3548" t="s">
        <v>8294</v>
      </c>
      <c r="P3548">
        <f>ROUND(E3548/D3548*100,0)</f>
        <v>0</v>
      </c>
      <c r="Q3548">
        <f t="shared" si="165"/>
        <v>10</v>
      </c>
      <c r="S3548" s="13">
        <f t="shared" si="166"/>
        <v>42154.818819444445</v>
      </c>
      <c r="T3548" s="13">
        <f t="shared" si="167"/>
        <v>42185.165972222225</v>
      </c>
    </row>
    <row r="3549" spans="1:20" ht="18.5" customHeight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8282</v>
      </c>
      <c r="O3549" t="s">
        <v>8285</v>
      </c>
      <c r="P3549">
        <f>ROUND(E3549/D3549*100,0)</f>
        <v>0</v>
      </c>
      <c r="Q3549">
        <f t="shared" si="165"/>
        <v>10</v>
      </c>
      <c r="S3549" s="13">
        <f t="shared" si="166"/>
        <v>41863.527326388888</v>
      </c>
      <c r="T3549" s="13">
        <f t="shared" si="167"/>
        <v>41893.527326388888</v>
      </c>
    </row>
    <row r="3550" spans="1:20" ht="18.5" customHeight="1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8282</v>
      </c>
      <c r="O3550" t="s">
        <v>8285</v>
      </c>
      <c r="P3550">
        <f>ROUND(E3550/D3550*100,0)</f>
        <v>0</v>
      </c>
      <c r="Q3550">
        <f t="shared" si="165"/>
        <v>10</v>
      </c>
      <c r="S3550" s="13">
        <f t="shared" si="166"/>
        <v>42437.64534722222</v>
      </c>
      <c r="T3550" s="13">
        <f t="shared" si="167"/>
        <v>42497.603680555556</v>
      </c>
    </row>
    <row r="3551" spans="1:20" ht="18.5" customHeight="1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8282</v>
      </c>
      <c r="O3551" t="s">
        <v>8285</v>
      </c>
      <c r="P3551">
        <f>ROUND(E3551/D3551*100,0)</f>
        <v>1</v>
      </c>
      <c r="Q3551">
        <f t="shared" si="165"/>
        <v>10</v>
      </c>
      <c r="S3551" s="13">
        <f t="shared" si="166"/>
        <v>42217.670104166667</v>
      </c>
      <c r="T3551" s="13">
        <f t="shared" si="167"/>
        <v>42247.670104166667</v>
      </c>
    </row>
    <row r="3552" spans="1:20" ht="18.5" customHeight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8282</v>
      </c>
      <c r="O3552" t="s">
        <v>8285</v>
      </c>
      <c r="P3552">
        <f>ROUND(E3552/D3552*100,0)</f>
        <v>0</v>
      </c>
      <c r="Q3552">
        <f t="shared" si="165"/>
        <v>10</v>
      </c>
      <c r="S3552" s="13">
        <f t="shared" si="166"/>
        <v>42622.436412037037</v>
      </c>
      <c r="T3552" s="13">
        <f t="shared" si="167"/>
        <v>42652.436412037037</v>
      </c>
    </row>
    <row r="3553" spans="1:20" ht="18.5" customHeight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8282</v>
      </c>
      <c r="O3553" t="s">
        <v>8285</v>
      </c>
      <c r="P3553">
        <f>ROUND(E3553/D3553*100,0)</f>
        <v>0</v>
      </c>
      <c r="Q3553">
        <f t="shared" si="165"/>
        <v>10</v>
      </c>
      <c r="S3553" s="13">
        <f t="shared" si="166"/>
        <v>42058.603877314818</v>
      </c>
      <c r="T3553" s="13">
        <f t="shared" si="167"/>
        <v>42087.165972222225</v>
      </c>
    </row>
    <row r="3554" spans="1:20" ht="18.5" customHeight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8267</v>
      </c>
      <c r="O3554" t="s">
        <v>8301</v>
      </c>
      <c r="P3554">
        <f>ROUND(E3554/D3554*100,0)</f>
        <v>0</v>
      </c>
      <c r="Q3554">
        <f t="shared" si="165"/>
        <v>9</v>
      </c>
      <c r="S3554" s="13">
        <f t="shared" si="166"/>
        <v>42276.903333333335</v>
      </c>
      <c r="T3554" s="13">
        <f t="shared" si="167"/>
        <v>42306.903333333335</v>
      </c>
    </row>
    <row r="3555" spans="1:20" ht="18.5" customHeight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8280</v>
      </c>
      <c r="O3555" t="s">
        <v>8296</v>
      </c>
      <c r="P3555">
        <f>ROUND(E3555/D3555*100,0)</f>
        <v>0</v>
      </c>
      <c r="Q3555">
        <f t="shared" si="165"/>
        <v>4</v>
      </c>
      <c r="S3555" s="13">
        <f t="shared" si="166"/>
        <v>42396.911712962959</v>
      </c>
      <c r="T3555" s="13">
        <f t="shared" si="167"/>
        <v>42426.911712962959</v>
      </c>
    </row>
    <row r="3556" spans="1:20" ht="18.5" customHeight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8267</v>
      </c>
      <c r="O3556" t="s">
        <v>8269</v>
      </c>
      <c r="P3556">
        <f>ROUND(E3556/D3556*100,0)</f>
        <v>0</v>
      </c>
      <c r="Q3556">
        <f t="shared" si="165"/>
        <v>2</v>
      </c>
      <c r="S3556" s="13">
        <f t="shared" si="166"/>
        <v>41838.832152777781</v>
      </c>
      <c r="T3556" s="13">
        <f t="shared" si="167"/>
        <v>41868.832152777781</v>
      </c>
    </row>
    <row r="3557" spans="1:20" ht="18.5" customHeight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8267</v>
      </c>
      <c r="O3557" t="s">
        <v>8277</v>
      </c>
      <c r="P3557">
        <f>ROUND(E3557/D3557*100,0)</f>
        <v>2</v>
      </c>
      <c r="Q3557">
        <f t="shared" si="165"/>
        <v>2</v>
      </c>
      <c r="S3557" s="13">
        <f t="shared" si="166"/>
        <v>41864.04886574074</v>
      </c>
      <c r="T3557" s="13">
        <f t="shared" si="167"/>
        <v>41884.04886574074</v>
      </c>
    </row>
    <row r="3558" spans="1:20" ht="18.5" customHeight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8267</v>
      </c>
      <c r="O3558" t="s">
        <v>8301</v>
      </c>
      <c r="P3558">
        <f>ROUND(E3558/D3558*100,0)</f>
        <v>1</v>
      </c>
      <c r="Q3558">
        <f t="shared" si="165"/>
        <v>1</v>
      </c>
      <c r="S3558" s="13">
        <f t="shared" si="166"/>
        <v>41927.067627314813</v>
      </c>
      <c r="T3558" s="13">
        <f t="shared" si="167"/>
        <v>41957.109293981484</v>
      </c>
    </row>
    <row r="3559" spans="1:20" ht="18.5" customHeight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8278</v>
      </c>
      <c r="O3559" t="s">
        <v>8304</v>
      </c>
      <c r="P3559">
        <f>ROUND(E3559/D3559*100,0)</f>
        <v>0</v>
      </c>
      <c r="Q3559">
        <f t="shared" si="165"/>
        <v>8</v>
      </c>
      <c r="S3559" s="13">
        <f t="shared" si="166"/>
        <v>41974.704745370371</v>
      </c>
      <c r="T3559" s="13">
        <f t="shared" si="167"/>
        <v>42004.704745370371</v>
      </c>
    </row>
    <row r="3560" spans="1:20" ht="18.5" customHeight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8270</v>
      </c>
      <c r="O3560" t="s">
        <v>8307</v>
      </c>
      <c r="P3560">
        <f>ROUND(E3560/D3560*100,0)</f>
        <v>0</v>
      </c>
      <c r="Q3560">
        <f t="shared" si="165"/>
        <v>2.33</v>
      </c>
      <c r="S3560" s="13">
        <f t="shared" si="166"/>
        <v>42013.059027777781</v>
      </c>
      <c r="T3560" s="13">
        <f t="shared" si="167"/>
        <v>42041.059027777781</v>
      </c>
    </row>
    <row r="3561" spans="1:20" ht="18.5" customHeight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8282</v>
      </c>
      <c r="O3561" t="s">
        <v>8285</v>
      </c>
      <c r="P3561">
        <f>ROUND(E3561/D3561*100,0)</f>
        <v>0</v>
      </c>
      <c r="Q3561">
        <f t="shared" si="165"/>
        <v>2.33</v>
      </c>
      <c r="S3561" s="13">
        <f t="shared" si="166"/>
        <v>42465.128391203703</v>
      </c>
      <c r="T3561" s="13">
        <f t="shared" si="167"/>
        <v>42495.128391203703</v>
      </c>
    </row>
    <row r="3562" spans="1:20" ht="18.5" customHeight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8282</v>
      </c>
      <c r="O3562" t="s">
        <v>8285</v>
      </c>
      <c r="P3562">
        <f>ROUND(E3562/D3562*100,0)</f>
        <v>0</v>
      </c>
      <c r="Q3562">
        <f t="shared" si="165"/>
        <v>7</v>
      </c>
      <c r="S3562" s="13">
        <f t="shared" si="166"/>
        <v>42513.976319444439</v>
      </c>
      <c r="T3562" s="13">
        <f t="shared" si="167"/>
        <v>42559.976319444439</v>
      </c>
    </row>
    <row r="3563" spans="1:20" ht="18.5" customHeight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8280</v>
      </c>
      <c r="O3563" t="s">
        <v>8298</v>
      </c>
      <c r="P3563">
        <f>ROUND(E3563/D3563*100,0)</f>
        <v>0</v>
      </c>
      <c r="Q3563">
        <f t="shared" si="165"/>
        <v>3</v>
      </c>
      <c r="S3563" s="13">
        <f t="shared" si="166"/>
        <v>42275.861157407402</v>
      </c>
      <c r="T3563" s="13">
        <f t="shared" si="167"/>
        <v>42335.902824074074</v>
      </c>
    </row>
    <row r="3564" spans="1:20" ht="18.5" customHeight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8267</v>
      </c>
      <c r="O3564" t="s">
        <v>8301</v>
      </c>
      <c r="P3564">
        <f>ROUND(E3564/D3564*100,0)</f>
        <v>1</v>
      </c>
      <c r="Q3564">
        <f t="shared" si="165"/>
        <v>3</v>
      </c>
      <c r="S3564" s="13">
        <f t="shared" si="166"/>
        <v>42525.656944444447</v>
      </c>
      <c r="T3564" s="13">
        <f t="shared" si="167"/>
        <v>42555.656944444447</v>
      </c>
    </row>
    <row r="3565" spans="1:20" ht="18.5" customHeight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8267</v>
      </c>
      <c r="O3565" t="s">
        <v>8301</v>
      </c>
      <c r="P3565">
        <f>ROUND(E3565/D3565*100,0)</f>
        <v>0</v>
      </c>
      <c r="Q3565">
        <f t="shared" si="165"/>
        <v>3</v>
      </c>
      <c r="S3565" s="13">
        <f t="shared" si="166"/>
        <v>42646.896898148145</v>
      </c>
      <c r="T3565" s="13">
        <f t="shared" si="167"/>
        <v>42676.896898148145</v>
      </c>
    </row>
    <row r="3566" spans="1:20" ht="18.5" customHeight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8305</v>
      </c>
      <c r="O3566" t="s">
        <v>8306</v>
      </c>
      <c r="P3566">
        <f>ROUND(E3566/D3566*100,0)</f>
        <v>0</v>
      </c>
      <c r="Q3566">
        <f t="shared" si="165"/>
        <v>3</v>
      </c>
      <c r="S3566" s="13">
        <f t="shared" si="166"/>
        <v>42011.925937499997</v>
      </c>
      <c r="T3566" s="13">
        <f t="shared" si="167"/>
        <v>42068.852083333331</v>
      </c>
    </row>
    <row r="3567" spans="1:20" ht="18.5" customHeight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8270</v>
      </c>
      <c r="O3567" t="s">
        <v>8307</v>
      </c>
      <c r="P3567">
        <f>ROUND(E3567/D3567*100,0)</f>
        <v>0</v>
      </c>
      <c r="Q3567">
        <f t="shared" si="165"/>
        <v>6</v>
      </c>
      <c r="S3567" s="13">
        <f t="shared" si="166"/>
        <v>42395.456412037034</v>
      </c>
      <c r="T3567" s="13">
        <f t="shared" si="167"/>
        <v>42425.456412037034</v>
      </c>
    </row>
    <row r="3568" spans="1:20" ht="18.5" customHeight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8272</v>
      </c>
      <c r="O3568" t="s">
        <v>8314</v>
      </c>
      <c r="P3568">
        <f>ROUND(E3568/D3568*100,0)</f>
        <v>0</v>
      </c>
      <c r="Q3568">
        <f t="shared" si="165"/>
        <v>3</v>
      </c>
      <c r="S3568" s="13">
        <f t="shared" si="166"/>
        <v>41974.712245370371</v>
      </c>
      <c r="T3568" s="13">
        <f t="shared" si="167"/>
        <v>42004.712245370371</v>
      </c>
    </row>
    <row r="3569" spans="1:20" ht="18.5" customHeight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8275</v>
      </c>
      <c r="O3569" t="s">
        <v>8303</v>
      </c>
      <c r="P3569">
        <f>ROUND(E3569/D3569*100,0)</f>
        <v>0</v>
      </c>
      <c r="Q3569">
        <f t="shared" si="165"/>
        <v>3</v>
      </c>
      <c r="S3569" s="13">
        <f t="shared" si="166"/>
        <v>42413.649641203709</v>
      </c>
      <c r="T3569" s="13">
        <f t="shared" si="167"/>
        <v>42443.607974537037</v>
      </c>
    </row>
    <row r="3570" spans="1:20" ht="18.5" customHeight="1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8282</v>
      </c>
      <c r="O3570" t="s">
        <v>8285</v>
      </c>
      <c r="P3570">
        <f>ROUND(E3570/D3570*100,0)</f>
        <v>1</v>
      </c>
      <c r="Q3570">
        <f t="shared" si="165"/>
        <v>3</v>
      </c>
      <c r="S3570" s="13">
        <f t="shared" si="166"/>
        <v>41982.904386574075</v>
      </c>
      <c r="T3570" s="13">
        <f t="shared" si="167"/>
        <v>42042.904386574075</v>
      </c>
    </row>
    <row r="3571" spans="1:20" ht="18.5" customHeight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8280</v>
      </c>
      <c r="O3571" t="s">
        <v>8284</v>
      </c>
      <c r="P3571">
        <f>ROUND(E3571/D3571*100,0)</f>
        <v>0</v>
      </c>
      <c r="Q3571">
        <f t="shared" si="165"/>
        <v>5</v>
      </c>
      <c r="S3571" s="13">
        <f t="shared" si="166"/>
        <v>41792.687442129631</v>
      </c>
      <c r="T3571" s="13">
        <f t="shared" si="167"/>
        <v>41822.687442129631</v>
      </c>
    </row>
    <row r="3572" spans="1:20" ht="18.5" customHeight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8280</v>
      </c>
      <c r="O3572" t="s">
        <v>8298</v>
      </c>
      <c r="P3572">
        <f>ROUND(E3572/D3572*100,0)</f>
        <v>0</v>
      </c>
      <c r="Q3572">
        <f t="shared" si="165"/>
        <v>5</v>
      </c>
      <c r="S3572" s="13">
        <f t="shared" si="166"/>
        <v>42423.985567129625</v>
      </c>
      <c r="T3572" s="13">
        <f t="shared" si="167"/>
        <v>42453.943900462968</v>
      </c>
    </row>
    <row r="3573" spans="1:20" ht="18.5" customHeight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8280</v>
      </c>
      <c r="O3573" t="s">
        <v>8298</v>
      </c>
      <c r="P3573">
        <f>ROUND(E3573/D3573*100,0)</f>
        <v>0</v>
      </c>
      <c r="Q3573">
        <f t="shared" si="165"/>
        <v>5</v>
      </c>
      <c r="S3573" s="13">
        <f t="shared" si="166"/>
        <v>41331.555127314816</v>
      </c>
      <c r="T3573" s="13">
        <f t="shared" si="167"/>
        <v>41356.513460648144</v>
      </c>
    </row>
    <row r="3574" spans="1:20" ht="18.5" customHeight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8267</v>
      </c>
      <c r="O3574" t="s">
        <v>8301</v>
      </c>
      <c r="P3574">
        <f>ROUND(E3574/D3574*100,0)</f>
        <v>1</v>
      </c>
      <c r="Q3574">
        <f t="shared" si="165"/>
        <v>5</v>
      </c>
      <c r="S3574" s="13">
        <f t="shared" si="166"/>
        <v>42307.034074074079</v>
      </c>
      <c r="T3574" s="13">
        <f t="shared" si="167"/>
        <v>42337.075740740736</v>
      </c>
    </row>
    <row r="3575" spans="1:20" ht="18.5" customHeight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8270</v>
      </c>
      <c r="O3575" t="s">
        <v>8311</v>
      </c>
      <c r="P3575">
        <f>ROUND(E3575/D3575*100,0)</f>
        <v>0</v>
      </c>
      <c r="Q3575">
        <f t="shared" si="165"/>
        <v>5</v>
      </c>
      <c r="S3575" s="13">
        <f t="shared" si="166"/>
        <v>41471.446851851848</v>
      </c>
      <c r="T3575" s="13">
        <f t="shared" si="167"/>
        <v>41501.446851851848</v>
      </c>
    </row>
    <row r="3576" spans="1:20" ht="18.5" customHeight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8275</v>
      </c>
      <c r="O3576" t="s">
        <v>8293</v>
      </c>
      <c r="P3576">
        <f>ROUND(E3576/D3576*100,0)</f>
        <v>0</v>
      </c>
      <c r="Q3576">
        <f t="shared" si="165"/>
        <v>5</v>
      </c>
      <c r="S3576" s="13">
        <f t="shared" si="166"/>
        <v>42123.185798611114</v>
      </c>
      <c r="T3576" s="13">
        <f t="shared" si="167"/>
        <v>42153.185798611114</v>
      </c>
    </row>
    <row r="3577" spans="1:20" ht="18.5" customHeight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8275</v>
      </c>
      <c r="O3577" t="s">
        <v>8293</v>
      </c>
      <c r="P3577">
        <f>ROUND(E3577/D3577*100,0)</f>
        <v>1</v>
      </c>
      <c r="Q3577">
        <f t="shared" si="165"/>
        <v>5</v>
      </c>
      <c r="S3577" s="13">
        <f t="shared" si="166"/>
        <v>41835.977083333331</v>
      </c>
      <c r="T3577" s="13">
        <f t="shared" si="167"/>
        <v>41865.977083333331</v>
      </c>
    </row>
    <row r="3578" spans="1:20" ht="18.5" customHeight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8275</v>
      </c>
      <c r="O3578" t="s">
        <v>8293</v>
      </c>
      <c r="P3578">
        <f>ROUND(E3578/D3578*100,0)</f>
        <v>0</v>
      </c>
      <c r="Q3578">
        <f t="shared" si="165"/>
        <v>5</v>
      </c>
      <c r="S3578" s="13">
        <f t="shared" si="166"/>
        <v>41722.792407407411</v>
      </c>
      <c r="T3578" s="13">
        <f t="shared" si="167"/>
        <v>41735.792407407411</v>
      </c>
    </row>
    <row r="3579" spans="1:20" ht="18.5" customHeight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8275</v>
      </c>
      <c r="O3579" t="s">
        <v>8303</v>
      </c>
      <c r="P3579">
        <f>ROUND(E3579/D3579*100,0)</f>
        <v>0</v>
      </c>
      <c r="Q3579">
        <f t="shared" si="165"/>
        <v>5</v>
      </c>
      <c r="S3579" s="13">
        <f t="shared" si="166"/>
        <v>41975.347523148142</v>
      </c>
      <c r="T3579" s="13">
        <f t="shared" si="167"/>
        <v>42005.347523148142</v>
      </c>
    </row>
    <row r="3580" spans="1:20" ht="18.5" customHeight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8278</v>
      </c>
      <c r="O3580" t="s">
        <v>8304</v>
      </c>
      <c r="P3580">
        <f>ROUND(E3580/D3580*100,0)</f>
        <v>0</v>
      </c>
      <c r="Q3580">
        <f t="shared" si="165"/>
        <v>5</v>
      </c>
      <c r="S3580" s="13">
        <f t="shared" si="166"/>
        <v>41837.905694444446</v>
      </c>
      <c r="T3580" s="13">
        <f t="shared" si="167"/>
        <v>41867.905694444446</v>
      </c>
    </row>
    <row r="3581" spans="1:20" ht="18.5" customHeight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8286</v>
      </c>
      <c r="O3581" t="s">
        <v>8313</v>
      </c>
      <c r="P3581">
        <f>ROUND(E3581/D3581*100,0)</f>
        <v>1</v>
      </c>
      <c r="Q3581">
        <f t="shared" si="165"/>
        <v>5</v>
      </c>
      <c r="S3581" s="13">
        <f t="shared" si="166"/>
        <v>40782.165532407409</v>
      </c>
      <c r="T3581" s="13">
        <f t="shared" si="167"/>
        <v>40797.554166666669</v>
      </c>
    </row>
    <row r="3582" spans="1:20" ht="18.5" customHeight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8270</v>
      </c>
      <c r="O3582" t="s">
        <v>8311</v>
      </c>
      <c r="P3582">
        <f>ROUND(E3582/D3582*100,0)</f>
        <v>0</v>
      </c>
      <c r="Q3582">
        <f t="shared" si="165"/>
        <v>5</v>
      </c>
      <c r="S3582" s="13">
        <f t="shared" si="166"/>
        <v>41136.85805555556</v>
      </c>
      <c r="T3582" s="13">
        <f t="shared" si="167"/>
        <v>41159.32708333333</v>
      </c>
    </row>
    <row r="3583" spans="1:20" ht="18.5" customHeight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8270</v>
      </c>
      <c r="O3583" t="s">
        <v>8311</v>
      </c>
      <c r="P3583">
        <f>ROUND(E3583/D3583*100,0)</f>
        <v>0</v>
      </c>
      <c r="Q3583">
        <f t="shared" si="165"/>
        <v>5</v>
      </c>
      <c r="S3583" s="13">
        <f t="shared" si="166"/>
        <v>42527.007326388892</v>
      </c>
      <c r="T3583" s="13">
        <f t="shared" si="167"/>
        <v>42587.007326388892</v>
      </c>
    </row>
    <row r="3584" spans="1:20" ht="18.5" customHeight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8272</v>
      </c>
      <c r="O3584" t="s">
        <v>8310</v>
      </c>
      <c r="P3584">
        <f>ROUND(E3584/D3584*100,0)</f>
        <v>1</v>
      </c>
      <c r="Q3584">
        <f t="shared" si="165"/>
        <v>5</v>
      </c>
      <c r="S3584" s="13">
        <f t="shared" si="166"/>
        <v>42325.448958333334</v>
      </c>
      <c r="T3584" s="13">
        <f t="shared" si="167"/>
        <v>42357.448958333334</v>
      </c>
    </row>
    <row r="3585" spans="1:20" ht="18.5" customHeight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8286</v>
      </c>
      <c r="O3585" t="s">
        <v>8289</v>
      </c>
      <c r="P3585">
        <f>ROUND(E3585/D3585*100,0)</f>
        <v>0</v>
      </c>
      <c r="Q3585">
        <f t="shared" si="165"/>
        <v>5</v>
      </c>
      <c r="S3585" s="13">
        <f t="shared" si="166"/>
        <v>42791.669837962967</v>
      </c>
      <c r="T3585" s="13">
        <f t="shared" si="167"/>
        <v>42821.191666666666</v>
      </c>
    </row>
    <row r="3586" spans="1:20" ht="18.5" customHeight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8278</v>
      </c>
      <c r="O3586" t="s">
        <v>8304</v>
      </c>
      <c r="P3586">
        <f>ROUND(E3586/D3586*100,0)</f>
        <v>0</v>
      </c>
      <c r="Q3586">
        <f t="shared" si="165"/>
        <v>5</v>
      </c>
      <c r="S3586" s="13">
        <f t="shared" si="166"/>
        <v>42019.737766203703</v>
      </c>
      <c r="T3586" s="13">
        <f t="shared" si="167"/>
        <v>42077.625</v>
      </c>
    </row>
    <row r="3587" spans="1:20" ht="18.5" customHeight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8278</v>
      </c>
      <c r="O3587" t="s">
        <v>8304</v>
      </c>
      <c r="P3587">
        <f>ROUND(E3587/D3587*100,0)</f>
        <v>0</v>
      </c>
      <c r="Q3587">
        <f t="shared" ref="Q3587:Q3650" si="168">IFERROR(ROUND(E3587/L3587,2),0)</f>
        <v>1</v>
      </c>
      <c r="S3587" s="13">
        <f t="shared" ref="S3587:S3650" si="169">(((J3587/60)/60)/24)+DATE(1970,1,1)</f>
        <v>42027.856990740736</v>
      </c>
      <c r="T3587" s="13">
        <f t="shared" ref="T3587:T3650" si="170">(((I3587/60)/60)/24)+DATE(1970,1,1)</f>
        <v>42087.815324074079</v>
      </c>
    </row>
    <row r="3588" spans="1:20" ht="18.5" customHeight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8278</v>
      </c>
      <c r="O3588" t="s">
        <v>8304</v>
      </c>
      <c r="P3588">
        <f>ROUND(E3588/D3588*100,0)</f>
        <v>1</v>
      </c>
      <c r="Q3588">
        <f t="shared" si="168"/>
        <v>1</v>
      </c>
      <c r="S3588" s="13">
        <f t="shared" si="169"/>
        <v>42019.76944444445</v>
      </c>
      <c r="T3588" s="13">
        <f t="shared" si="170"/>
        <v>42079.727777777778</v>
      </c>
    </row>
    <row r="3589" spans="1:20" ht="18.5" customHeight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8278</v>
      </c>
      <c r="O3589" t="s">
        <v>8304</v>
      </c>
      <c r="P3589">
        <f>ROUND(E3589/D3589*100,0)</f>
        <v>0</v>
      </c>
      <c r="Q3589">
        <f t="shared" si="168"/>
        <v>5</v>
      </c>
      <c r="S3589" s="13">
        <f t="shared" si="169"/>
        <v>42333.330277777779</v>
      </c>
      <c r="T3589" s="13">
        <f t="shared" si="170"/>
        <v>42363.330277777779</v>
      </c>
    </row>
    <row r="3590" spans="1:20" ht="18.5" customHeight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8278</v>
      </c>
      <c r="O3590" t="s">
        <v>8304</v>
      </c>
      <c r="P3590">
        <f>ROUND(E3590/D3590*100,0)</f>
        <v>0</v>
      </c>
      <c r="Q3590">
        <f t="shared" si="168"/>
        <v>5</v>
      </c>
      <c r="S3590" s="13">
        <f t="shared" si="169"/>
        <v>42422.536192129628</v>
      </c>
      <c r="T3590" s="13">
        <f t="shared" si="170"/>
        <v>42452.494525462964</v>
      </c>
    </row>
    <row r="3591" spans="1:20" ht="18.5" customHeight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8282</v>
      </c>
      <c r="O3591" t="s">
        <v>8285</v>
      </c>
      <c r="P3591">
        <f>ROUND(E3591/D3591*100,0)</f>
        <v>1</v>
      </c>
      <c r="Q3591">
        <f t="shared" si="168"/>
        <v>5</v>
      </c>
      <c r="S3591" s="13">
        <f t="shared" si="169"/>
        <v>42453.428240740745</v>
      </c>
      <c r="T3591" s="13">
        <f t="shared" si="170"/>
        <v>42483.428240740745</v>
      </c>
    </row>
    <row r="3592" spans="1:20" ht="18.5" customHeight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8282</v>
      </c>
      <c r="O3592" t="s">
        <v>8285</v>
      </c>
      <c r="P3592">
        <f>ROUND(E3592/D3592*100,0)</f>
        <v>0</v>
      </c>
      <c r="Q3592">
        <f t="shared" si="168"/>
        <v>5</v>
      </c>
      <c r="S3592" s="13">
        <f t="shared" si="169"/>
        <v>41985.427361111113</v>
      </c>
      <c r="T3592" s="13">
        <f t="shared" si="170"/>
        <v>42015.427361111113</v>
      </c>
    </row>
    <row r="3593" spans="1:20" ht="18.5" customHeight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8282</v>
      </c>
      <c r="O3593" t="s">
        <v>8283</v>
      </c>
      <c r="P3593">
        <f>ROUND(E3593/D3593*100,0)</f>
        <v>0</v>
      </c>
      <c r="Q3593">
        <f t="shared" si="168"/>
        <v>5</v>
      </c>
      <c r="S3593" s="13">
        <f t="shared" si="169"/>
        <v>42060.04550925926</v>
      </c>
      <c r="T3593" s="13">
        <f t="shared" si="170"/>
        <v>42090.003842592589</v>
      </c>
    </row>
    <row r="3594" spans="1:20" ht="18.5" customHeight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8282</v>
      </c>
      <c r="O3594" t="s">
        <v>8294</v>
      </c>
      <c r="P3594">
        <f>ROUND(E3594/D3594*100,0)</f>
        <v>0</v>
      </c>
      <c r="Q3594">
        <f t="shared" si="168"/>
        <v>5</v>
      </c>
      <c r="S3594" s="13">
        <f t="shared" si="169"/>
        <v>41799.259039351848</v>
      </c>
      <c r="T3594" s="13">
        <f t="shared" si="170"/>
        <v>41819.259039351848</v>
      </c>
    </row>
    <row r="3595" spans="1:20" ht="18.5" customHeight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8282</v>
      </c>
      <c r="O3595" t="s">
        <v>8285</v>
      </c>
      <c r="P3595">
        <f>ROUND(E3595/D3595*100,0)</f>
        <v>0</v>
      </c>
      <c r="Q3595">
        <f t="shared" si="168"/>
        <v>5</v>
      </c>
      <c r="S3595" s="13">
        <f t="shared" si="169"/>
        <v>42492.98505787037</v>
      </c>
      <c r="T3595" s="13">
        <f t="shared" si="170"/>
        <v>42522.98505787037</v>
      </c>
    </row>
    <row r="3596" spans="1:20" ht="18.5" customHeight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8282</v>
      </c>
      <c r="O3596" t="s">
        <v>8285</v>
      </c>
      <c r="P3596">
        <f>ROUND(E3596/D3596*100,0)</f>
        <v>0</v>
      </c>
      <c r="Q3596">
        <f t="shared" si="168"/>
        <v>5</v>
      </c>
      <c r="S3596" s="13">
        <f t="shared" si="169"/>
        <v>41915.400219907409</v>
      </c>
      <c r="T3596" s="13">
        <f t="shared" si="170"/>
        <v>41919.1875</v>
      </c>
    </row>
    <row r="3597" spans="1:20" ht="18.5" customHeight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8282</v>
      </c>
      <c r="O3597" t="s">
        <v>8285</v>
      </c>
      <c r="P3597">
        <f>ROUND(E3597/D3597*100,0)</f>
        <v>0</v>
      </c>
      <c r="Q3597">
        <f t="shared" si="168"/>
        <v>5</v>
      </c>
      <c r="S3597" s="13">
        <f t="shared" si="169"/>
        <v>42109.801712962959</v>
      </c>
      <c r="T3597" s="13">
        <f t="shared" si="170"/>
        <v>42139.801712962959</v>
      </c>
    </row>
    <row r="3598" spans="1:20" ht="18.5" customHeight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8282</v>
      </c>
      <c r="O3598" t="s">
        <v>8285</v>
      </c>
      <c r="P3598">
        <f>ROUND(E3598/D3598*100,0)</f>
        <v>0</v>
      </c>
      <c r="Q3598">
        <f t="shared" si="168"/>
        <v>5</v>
      </c>
      <c r="S3598" s="13">
        <f t="shared" si="169"/>
        <v>41809.389930555553</v>
      </c>
      <c r="T3598" s="13">
        <f t="shared" si="170"/>
        <v>41839.389930555553</v>
      </c>
    </row>
    <row r="3599" spans="1:20" ht="18.5" customHeight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8282</v>
      </c>
      <c r="O3599" t="s">
        <v>8285</v>
      </c>
      <c r="P3599">
        <f>ROUND(E3599/D3599*100,0)</f>
        <v>0</v>
      </c>
      <c r="Q3599">
        <f t="shared" si="168"/>
        <v>5</v>
      </c>
      <c r="S3599" s="13">
        <f t="shared" si="169"/>
        <v>41848.772928240738</v>
      </c>
      <c r="T3599" s="13">
        <f t="shared" si="170"/>
        <v>41877.686111111114</v>
      </c>
    </row>
    <row r="3600" spans="1:20" ht="18.5" customHeight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8282</v>
      </c>
      <c r="O3600" t="s">
        <v>8285</v>
      </c>
      <c r="P3600">
        <f>ROUND(E3600/D3600*100,0)</f>
        <v>0</v>
      </c>
      <c r="Q3600">
        <f t="shared" si="168"/>
        <v>5</v>
      </c>
      <c r="S3600" s="13">
        <f t="shared" si="169"/>
        <v>42510.938900462963</v>
      </c>
      <c r="T3600" s="13">
        <f t="shared" si="170"/>
        <v>42540.938900462963</v>
      </c>
    </row>
    <row r="3601" spans="1:20" ht="18.5" customHeight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8267</v>
      </c>
      <c r="O3601" t="s">
        <v>8301</v>
      </c>
      <c r="P3601">
        <f>ROUND(E3601/D3601*100,0)</f>
        <v>0</v>
      </c>
      <c r="Q3601">
        <f t="shared" si="168"/>
        <v>4</v>
      </c>
      <c r="S3601" s="13">
        <f t="shared" si="169"/>
        <v>42131.455439814818</v>
      </c>
      <c r="T3601" s="13">
        <f t="shared" si="170"/>
        <v>42161.44930555555</v>
      </c>
    </row>
    <row r="3602" spans="1:20" ht="18.5" customHeight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8278</v>
      </c>
      <c r="O3602" t="s">
        <v>8304</v>
      </c>
      <c r="P3602">
        <f>ROUND(E3602/D3602*100,0)</f>
        <v>0</v>
      </c>
      <c r="Q3602">
        <f t="shared" si="168"/>
        <v>1.33</v>
      </c>
      <c r="S3602" s="13">
        <f t="shared" si="169"/>
        <v>42034.339363425926</v>
      </c>
      <c r="T3602" s="13">
        <f t="shared" si="170"/>
        <v>42064.339363425926</v>
      </c>
    </row>
    <row r="3603" spans="1:20" ht="18.5" customHeight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8275</v>
      </c>
      <c r="O3603" t="s">
        <v>8303</v>
      </c>
      <c r="P3603">
        <f>ROUND(E3603/D3603*100,0)</f>
        <v>0</v>
      </c>
      <c r="Q3603">
        <f t="shared" si="168"/>
        <v>2</v>
      </c>
      <c r="S3603" s="13">
        <f t="shared" si="169"/>
        <v>42645.367442129631</v>
      </c>
      <c r="T3603" s="13">
        <f t="shared" si="170"/>
        <v>42680.409108796302</v>
      </c>
    </row>
    <row r="3604" spans="1:20" ht="18.5" customHeight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8282</v>
      </c>
      <c r="O3604" t="s">
        <v>8285</v>
      </c>
      <c r="P3604">
        <f>ROUND(E3604/D3604*100,0)</f>
        <v>0</v>
      </c>
      <c r="Q3604">
        <f t="shared" si="168"/>
        <v>2</v>
      </c>
      <c r="S3604" s="13">
        <f t="shared" si="169"/>
        <v>41812.77443287037</v>
      </c>
      <c r="T3604" s="13">
        <f t="shared" si="170"/>
        <v>41872.77443287037</v>
      </c>
    </row>
    <row r="3605" spans="1:20" ht="18.5" customHeight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8280</v>
      </c>
      <c r="O3605" t="s">
        <v>8284</v>
      </c>
      <c r="P3605">
        <f>ROUND(E3605/D3605*100,0)</f>
        <v>0</v>
      </c>
      <c r="Q3605">
        <f t="shared" si="168"/>
        <v>1</v>
      </c>
      <c r="S3605" s="13">
        <f t="shared" si="169"/>
        <v>42375.996886574074</v>
      </c>
      <c r="T3605" s="13">
        <f t="shared" si="170"/>
        <v>42435.996886574074</v>
      </c>
    </row>
    <row r="3606" spans="1:20" ht="18.5" customHeight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8280</v>
      </c>
      <c r="O3606" t="s">
        <v>8298</v>
      </c>
      <c r="P3606">
        <f>ROUND(E3606/D3606*100,0)</f>
        <v>0</v>
      </c>
      <c r="Q3606">
        <f t="shared" si="168"/>
        <v>1</v>
      </c>
      <c r="S3606" s="13">
        <f t="shared" si="169"/>
        <v>41500.747453703705</v>
      </c>
      <c r="T3606" s="13">
        <f t="shared" si="170"/>
        <v>41530.747453703705</v>
      </c>
    </row>
    <row r="3607" spans="1:20" ht="18.5" customHeight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8267</v>
      </c>
      <c r="O3607" t="s">
        <v>8269</v>
      </c>
      <c r="P3607">
        <f>ROUND(E3607/D3607*100,0)</f>
        <v>0</v>
      </c>
      <c r="Q3607">
        <f t="shared" si="168"/>
        <v>1</v>
      </c>
      <c r="S3607" s="13">
        <f t="shared" si="169"/>
        <v>42615.753310185188</v>
      </c>
      <c r="T3607" s="13">
        <f t="shared" si="170"/>
        <v>42645.753310185188</v>
      </c>
    </row>
    <row r="3608" spans="1:20" ht="18.5" customHeight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8270</v>
      </c>
      <c r="O3608" t="s">
        <v>8307</v>
      </c>
      <c r="P3608">
        <f>ROUND(E3608/D3608*100,0)</f>
        <v>3</v>
      </c>
      <c r="Q3608">
        <f t="shared" si="168"/>
        <v>1</v>
      </c>
      <c r="S3608" s="13">
        <f t="shared" si="169"/>
        <v>42524.667662037042</v>
      </c>
      <c r="T3608" s="13">
        <f t="shared" si="170"/>
        <v>42549.667662037042</v>
      </c>
    </row>
    <row r="3609" spans="1:20" ht="18.5" customHeight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8272</v>
      </c>
      <c r="O3609" t="s">
        <v>8310</v>
      </c>
      <c r="P3609">
        <f>ROUND(E3609/D3609*100,0)</f>
        <v>0</v>
      </c>
      <c r="Q3609">
        <f t="shared" si="168"/>
        <v>1</v>
      </c>
      <c r="S3609" s="13">
        <f t="shared" si="169"/>
        <v>42033.845543981486</v>
      </c>
      <c r="T3609" s="13">
        <f t="shared" si="170"/>
        <v>42063.845543981486</v>
      </c>
    </row>
    <row r="3610" spans="1:20" ht="18.5" customHeight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8267</v>
      </c>
      <c r="O3610" t="s">
        <v>8301</v>
      </c>
      <c r="P3610">
        <f>ROUND(E3610/D3610*100,0)</f>
        <v>0</v>
      </c>
      <c r="Q3610">
        <f t="shared" si="168"/>
        <v>1.5</v>
      </c>
      <c r="S3610" s="13">
        <f t="shared" si="169"/>
        <v>42031.362187499995</v>
      </c>
      <c r="T3610" s="13">
        <f t="shared" si="170"/>
        <v>42061.362187499995</v>
      </c>
    </row>
    <row r="3611" spans="1:20" ht="18.5" customHeight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8282</v>
      </c>
      <c r="O3611" t="s">
        <v>8283</v>
      </c>
      <c r="P3611">
        <f>ROUND(E3611/D3611*100,0)</f>
        <v>0</v>
      </c>
      <c r="Q3611">
        <f t="shared" si="168"/>
        <v>1</v>
      </c>
      <c r="S3611" s="13">
        <f t="shared" si="169"/>
        <v>42460.374305555553</v>
      </c>
      <c r="T3611" s="13">
        <f t="shared" si="170"/>
        <v>42510.374305555553</v>
      </c>
    </row>
    <row r="3612" spans="1:20" ht="18.5" customHeight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8282</v>
      </c>
      <c r="O3612" t="s">
        <v>8294</v>
      </c>
      <c r="P3612">
        <f>ROUND(E3612/D3612*100,0)</f>
        <v>0</v>
      </c>
      <c r="Q3612">
        <f t="shared" si="168"/>
        <v>1.5</v>
      </c>
      <c r="S3612" s="13">
        <f t="shared" si="169"/>
        <v>41849.887037037035</v>
      </c>
      <c r="T3612" s="13">
        <f t="shared" si="170"/>
        <v>41909.887037037035</v>
      </c>
    </row>
    <row r="3613" spans="1:20" ht="18.5" customHeight="1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8282</v>
      </c>
      <c r="O3613" t="s">
        <v>8285</v>
      </c>
      <c r="P3613">
        <f>ROUND(E3613/D3613*100,0)</f>
        <v>0</v>
      </c>
      <c r="Q3613">
        <f t="shared" si="168"/>
        <v>1.5</v>
      </c>
      <c r="S3613" s="13">
        <f t="shared" si="169"/>
        <v>42095.229166666672</v>
      </c>
      <c r="T3613" s="13">
        <f t="shared" si="170"/>
        <v>42109.211111111115</v>
      </c>
    </row>
    <row r="3614" spans="1:20" ht="18.5" customHeight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8282</v>
      </c>
      <c r="O3614" t="s">
        <v>8285</v>
      </c>
      <c r="P3614">
        <f>ROUND(E3614/D3614*100,0)</f>
        <v>0</v>
      </c>
      <c r="Q3614">
        <f t="shared" si="168"/>
        <v>3</v>
      </c>
      <c r="S3614" s="13">
        <f t="shared" si="169"/>
        <v>42107.864722222221</v>
      </c>
      <c r="T3614" s="13">
        <f t="shared" si="170"/>
        <v>42137.864722222221</v>
      </c>
    </row>
    <row r="3615" spans="1:20" ht="18.5" customHeight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8282</v>
      </c>
      <c r="O3615" t="s">
        <v>8285</v>
      </c>
      <c r="P3615">
        <f>ROUND(E3615/D3615*100,0)</f>
        <v>2</v>
      </c>
      <c r="Q3615">
        <f t="shared" si="168"/>
        <v>1.5</v>
      </c>
      <c r="S3615" s="13">
        <f t="shared" si="169"/>
        <v>42307.189270833333</v>
      </c>
      <c r="T3615" s="13">
        <f t="shared" si="170"/>
        <v>42322.958333333328</v>
      </c>
    </row>
    <row r="3616" spans="1:20" ht="18.5" customHeight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8282</v>
      </c>
      <c r="O3616" t="s">
        <v>8285</v>
      </c>
      <c r="P3616">
        <f>ROUND(E3616/D3616*100,0)</f>
        <v>0</v>
      </c>
      <c r="Q3616">
        <f t="shared" si="168"/>
        <v>1</v>
      </c>
      <c r="S3616" s="13">
        <f t="shared" si="169"/>
        <v>42358.573182870372</v>
      </c>
      <c r="T3616" s="13">
        <f t="shared" si="170"/>
        <v>42377.273611111115</v>
      </c>
    </row>
    <row r="3617" spans="1:20" ht="18.5" customHeight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8280</v>
      </c>
      <c r="O3617" t="s">
        <v>8298</v>
      </c>
      <c r="P3617">
        <f>ROUND(E3617/D3617*100,0)</f>
        <v>0</v>
      </c>
      <c r="Q3617">
        <f t="shared" si="168"/>
        <v>1</v>
      </c>
      <c r="S3617" s="13">
        <f t="shared" si="169"/>
        <v>42130.335358796292</v>
      </c>
      <c r="T3617" s="13">
        <f t="shared" si="170"/>
        <v>42145.335358796292</v>
      </c>
    </row>
    <row r="3618" spans="1:20" ht="18.5" customHeight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8267</v>
      </c>
      <c r="O3618" t="s">
        <v>8301</v>
      </c>
      <c r="P3618">
        <f>ROUND(E3618/D3618*100,0)</f>
        <v>0</v>
      </c>
      <c r="Q3618">
        <f t="shared" si="168"/>
        <v>2</v>
      </c>
      <c r="S3618" s="13">
        <f t="shared" si="169"/>
        <v>42076.092152777783</v>
      </c>
      <c r="T3618" s="13">
        <f t="shared" si="170"/>
        <v>42106.092152777783</v>
      </c>
    </row>
    <row r="3619" spans="1:20" ht="18.5" customHeight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8270</v>
      </c>
      <c r="O3619" t="s">
        <v>8311</v>
      </c>
      <c r="P3619">
        <f>ROUND(E3619/D3619*100,0)</f>
        <v>0</v>
      </c>
      <c r="Q3619">
        <f t="shared" si="168"/>
        <v>2</v>
      </c>
      <c r="S3619" s="13">
        <f t="shared" si="169"/>
        <v>41729.702314814815</v>
      </c>
      <c r="T3619" s="13">
        <f t="shared" si="170"/>
        <v>41759.702314814815</v>
      </c>
    </row>
    <row r="3620" spans="1:20" ht="18.5" customHeight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8270</v>
      </c>
      <c r="O3620" t="s">
        <v>8307</v>
      </c>
      <c r="P3620">
        <f>ROUND(E3620/D3620*100,0)</f>
        <v>0</v>
      </c>
      <c r="Q3620">
        <f t="shared" si="168"/>
        <v>1</v>
      </c>
      <c r="S3620" s="13">
        <f t="shared" si="169"/>
        <v>41931.959016203706</v>
      </c>
      <c r="T3620" s="13">
        <f t="shared" si="170"/>
        <v>41962.00068287037</v>
      </c>
    </row>
    <row r="3621" spans="1:20" ht="18.5" customHeight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8272</v>
      </c>
      <c r="O3621" t="s">
        <v>8312</v>
      </c>
      <c r="P3621">
        <f>ROUND(E3621/D3621*100,0)</f>
        <v>0</v>
      </c>
      <c r="Q3621">
        <f t="shared" si="168"/>
        <v>1</v>
      </c>
      <c r="S3621" s="13">
        <f t="shared" si="169"/>
        <v>42023.143414351856</v>
      </c>
      <c r="T3621" s="13">
        <f t="shared" si="170"/>
        <v>42053.143414351856</v>
      </c>
    </row>
    <row r="3622" spans="1:20" ht="18.5" customHeight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8275</v>
      </c>
      <c r="O3622" t="s">
        <v>8293</v>
      </c>
      <c r="P3622">
        <f>ROUND(E3622/D3622*100,0)</f>
        <v>2</v>
      </c>
      <c r="Q3622">
        <f t="shared" si="168"/>
        <v>1</v>
      </c>
      <c r="S3622" s="13">
        <f t="shared" si="169"/>
        <v>42066.733587962968</v>
      </c>
      <c r="T3622" s="13">
        <f t="shared" si="170"/>
        <v>42096.691921296297</v>
      </c>
    </row>
    <row r="3623" spans="1:20" ht="18.5" customHeight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8275</v>
      </c>
      <c r="O3623" t="s">
        <v>8293</v>
      </c>
      <c r="P3623">
        <f>ROUND(E3623/D3623*100,0)</f>
        <v>1</v>
      </c>
      <c r="Q3623">
        <f t="shared" si="168"/>
        <v>1</v>
      </c>
      <c r="S3623" s="13">
        <f t="shared" si="169"/>
        <v>41647.632256944446</v>
      </c>
      <c r="T3623" s="13">
        <f t="shared" si="170"/>
        <v>41667.632256944446</v>
      </c>
    </row>
    <row r="3624" spans="1:20" ht="18.5" customHeight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8267</v>
      </c>
      <c r="O3624" t="s">
        <v>8301</v>
      </c>
      <c r="P3624">
        <f>ROUND(E3624/D3624*100,0)</f>
        <v>0</v>
      </c>
      <c r="Q3624">
        <f t="shared" si="168"/>
        <v>2</v>
      </c>
      <c r="S3624" s="13">
        <f t="shared" si="169"/>
        <v>42377.70694444445</v>
      </c>
      <c r="T3624" s="13">
        <f t="shared" si="170"/>
        <v>42407.70694444445</v>
      </c>
    </row>
    <row r="3625" spans="1:20" ht="18.5" customHeight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8278</v>
      </c>
      <c r="O3625" t="s">
        <v>8304</v>
      </c>
      <c r="P3625">
        <f>ROUND(E3625/D3625*100,0)</f>
        <v>0</v>
      </c>
      <c r="Q3625">
        <f t="shared" si="168"/>
        <v>1</v>
      </c>
      <c r="S3625" s="13">
        <f t="shared" si="169"/>
        <v>42489.099687499998</v>
      </c>
      <c r="T3625" s="13">
        <f t="shared" si="170"/>
        <v>42549.099687499998</v>
      </c>
    </row>
    <row r="3626" spans="1:20" ht="18.5" customHeight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8278</v>
      </c>
      <c r="O3626" t="s">
        <v>8304</v>
      </c>
      <c r="P3626">
        <f>ROUND(E3626/D3626*100,0)</f>
        <v>0</v>
      </c>
      <c r="Q3626">
        <f t="shared" si="168"/>
        <v>1</v>
      </c>
      <c r="S3626" s="13">
        <f t="shared" si="169"/>
        <v>42041.218715277777</v>
      </c>
      <c r="T3626" s="13">
        <f t="shared" si="170"/>
        <v>42071.218715277777</v>
      </c>
    </row>
    <row r="3627" spans="1:20" ht="18.5" customHeight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8270</v>
      </c>
      <c r="O3627" t="s">
        <v>8315</v>
      </c>
      <c r="P3627">
        <f>ROUND(E3627/D3627*100,0)</f>
        <v>0</v>
      </c>
      <c r="Q3627">
        <f t="shared" si="168"/>
        <v>1</v>
      </c>
      <c r="S3627" s="13">
        <f t="shared" si="169"/>
        <v>41745.826273148145</v>
      </c>
      <c r="T3627" s="13">
        <f t="shared" si="170"/>
        <v>41795.826273148145</v>
      </c>
    </row>
    <row r="3628" spans="1:20" ht="18.5" customHeight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8282</v>
      </c>
      <c r="O3628" t="s">
        <v>8285</v>
      </c>
      <c r="P3628">
        <f>ROUND(E3628/D3628*100,0)</f>
        <v>0</v>
      </c>
      <c r="Q3628">
        <f t="shared" si="168"/>
        <v>1</v>
      </c>
      <c r="S3628" s="13">
        <f t="shared" si="169"/>
        <v>42444.877743055549</v>
      </c>
      <c r="T3628" s="13">
        <f t="shared" si="170"/>
        <v>42504.877743055549</v>
      </c>
    </row>
    <row r="3629" spans="1:20" ht="18.5" customHeight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8282</v>
      </c>
      <c r="O3629" t="s">
        <v>8285</v>
      </c>
      <c r="P3629">
        <f>ROUND(E3629/D3629*100,0)</f>
        <v>0</v>
      </c>
      <c r="Q3629">
        <f t="shared" si="168"/>
        <v>1</v>
      </c>
      <c r="S3629" s="13">
        <f t="shared" si="169"/>
        <v>41828.922905092593</v>
      </c>
      <c r="T3629" s="13">
        <f t="shared" si="170"/>
        <v>41888.922905092593</v>
      </c>
    </row>
    <row r="3630" spans="1:20" ht="18.5" customHeight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8282</v>
      </c>
      <c r="O3630" t="s">
        <v>8283</v>
      </c>
      <c r="P3630">
        <f>ROUND(E3630/D3630*100,0)</f>
        <v>0</v>
      </c>
      <c r="Q3630">
        <f t="shared" si="168"/>
        <v>1</v>
      </c>
      <c r="S3630" s="13">
        <f t="shared" si="169"/>
        <v>42567.531157407408</v>
      </c>
      <c r="T3630" s="13">
        <f t="shared" si="170"/>
        <v>42597.531157407408</v>
      </c>
    </row>
    <row r="3631" spans="1:20" ht="18.5" customHeight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8282</v>
      </c>
      <c r="O3631" t="s">
        <v>8283</v>
      </c>
      <c r="P3631">
        <f>ROUND(E3631/D3631*100,0)</f>
        <v>0</v>
      </c>
      <c r="Q3631">
        <f t="shared" si="168"/>
        <v>1</v>
      </c>
      <c r="S3631" s="13">
        <f t="shared" si="169"/>
        <v>42658.690532407403</v>
      </c>
      <c r="T3631" s="13">
        <f t="shared" si="170"/>
        <v>42673.073611111111</v>
      </c>
    </row>
    <row r="3632" spans="1:20" ht="18.5" customHeight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8282</v>
      </c>
      <c r="O3632" t="s">
        <v>8294</v>
      </c>
      <c r="P3632">
        <f>ROUND(E3632/D3632*100,0)</f>
        <v>0</v>
      </c>
      <c r="Q3632">
        <f t="shared" si="168"/>
        <v>1</v>
      </c>
      <c r="S3632" s="13">
        <f t="shared" si="169"/>
        <v>42437.094490740739</v>
      </c>
      <c r="T3632" s="13">
        <f t="shared" si="170"/>
        <v>42495.708333333328</v>
      </c>
    </row>
    <row r="3633" spans="1:20" ht="18.5" customHeight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8282</v>
      </c>
      <c r="O3633" t="s">
        <v>8285</v>
      </c>
      <c r="P3633">
        <f>ROUND(E3633/D3633*100,0)</f>
        <v>0</v>
      </c>
      <c r="Q3633">
        <f t="shared" si="168"/>
        <v>2</v>
      </c>
      <c r="S3633" s="13">
        <f t="shared" si="169"/>
        <v>42391.772997685184</v>
      </c>
      <c r="T3633" s="13">
        <f t="shared" si="170"/>
        <v>42416.772997685184</v>
      </c>
    </row>
    <row r="3634" spans="1:20" ht="18.5" customHeight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8280</v>
      </c>
      <c r="O3634" t="s">
        <v>8296</v>
      </c>
      <c r="P3634">
        <f>ROUND(E3634/D3634*100,0)</f>
        <v>0</v>
      </c>
      <c r="Q3634">
        <f t="shared" si="168"/>
        <v>1</v>
      </c>
      <c r="S3634" s="13">
        <f t="shared" si="169"/>
        <v>42096.704976851848</v>
      </c>
      <c r="T3634" s="13">
        <f t="shared" si="170"/>
        <v>42112.427777777775</v>
      </c>
    </row>
    <row r="3635" spans="1:20" ht="18.5" customHeight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8280</v>
      </c>
      <c r="O3635" t="s">
        <v>8284</v>
      </c>
      <c r="P3635">
        <f>ROUND(E3635/D3635*100,0)</f>
        <v>0</v>
      </c>
      <c r="Q3635">
        <f t="shared" si="168"/>
        <v>1</v>
      </c>
      <c r="S3635" s="13">
        <f t="shared" si="169"/>
        <v>42534.180717592593</v>
      </c>
      <c r="T3635" s="13">
        <f t="shared" si="170"/>
        <v>42594.180717592593</v>
      </c>
    </row>
    <row r="3636" spans="1:20" ht="18.5" customHeight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8280</v>
      </c>
      <c r="O3636" t="s">
        <v>8284</v>
      </c>
      <c r="P3636">
        <f>ROUND(E3636/D3636*100,0)</f>
        <v>0</v>
      </c>
      <c r="Q3636">
        <f t="shared" si="168"/>
        <v>1</v>
      </c>
      <c r="S3636" s="13">
        <f t="shared" si="169"/>
        <v>42416.881018518514</v>
      </c>
      <c r="T3636" s="13">
        <f t="shared" si="170"/>
        <v>42476.839351851857</v>
      </c>
    </row>
    <row r="3637" spans="1:20" ht="18.5" customHeight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8280</v>
      </c>
      <c r="O3637" t="s">
        <v>8284</v>
      </c>
      <c r="P3637">
        <f>ROUND(E3637/D3637*100,0)</f>
        <v>0</v>
      </c>
      <c r="Q3637">
        <f t="shared" si="168"/>
        <v>1</v>
      </c>
      <c r="S3637" s="13">
        <f t="shared" si="169"/>
        <v>42009.64061342593</v>
      </c>
      <c r="T3637" s="13">
        <f t="shared" si="170"/>
        <v>42069.64061342593</v>
      </c>
    </row>
    <row r="3638" spans="1:20" ht="18.5" customHeight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8280</v>
      </c>
      <c r="O3638" t="s">
        <v>8298</v>
      </c>
      <c r="P3638">
        <f>ROUND(E3638/D3638*100,0)</f>
        <v>0</v>
      </c>
      <c r="Q3638">
        <f t="shared" si="168"/>
        <v>1</v>
      </c>
      <c r="S3638" s="13">
        <f t="shared" si="169"/>
        <v>42488.848784722228</v>
      </c>
      <c r="T3638" s="13">
        <f t="shared" si="170"/>
        <v>42508.848784722228</v>
      </c>
    </row>
    <row r="3639" spans="1:20" ht="18.5" customHeight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8280</v>
      </c>
      <c r="O3639" t="s">
        <v>8298</v>
      </c>
      <c r="P3639">
        <f>ROUND(E3639/D3639*100,0)</f>
        <v>0</v>
      </c>
      <c r="Q3639">
        <f t="shared" si="168"/>
        <v>1</v>
      </c>
      <c r="S3639" s="13">
        <f t="shared" si="169"/>
        <v>42753.329039351855</v>
      </c>
      <c r="T3639" s="13">
        <f t="shared" si="170"/>
        <v>42783.329039351855</v>
      </c>
    </row>
    <row r="3640" spans="1:20" ht="18.5" customHeight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8280</v>
      </c>
      <c r="O3640" t="s">
        <v>8298</v>
      </c>
      <c r="P3640">
        <f>ROUND(E3640/D3640*100,0)</f>
        <v>0</v>
      </c>
      <c r="Q3640">
        <f t="shared" si="168"/>
        <v>1</v>
      </c>
      <c r="S3640" s="13">
        <f t="shared" si="169"/>
        <v>41620.93141203704</v>
      </c>
      <c r="T3640" s="13">
        <f t="shared" si="170"/>
        <v>41680.93141203704</v>
      </c>
    </row>
    <row r="3641" spans="1:20" ht="18.5" customHeight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8267</v>
      </c>
      <c r="O3641" t="s">
        <v>8301</v>
      </c>
      <c r="P3641">
        <f>ROUND(E3641/D3641*100,0)</f>
        <v>0</v>
      </c>
      <c r="Q3641">
        <f t="shared" si="168"/>
        <v>1</v>
      </c>
      <c r="S3641" s="13">
        <f t="shared" si="169"/>
        <v>42009.817199074074</v>
      </c>
      <c r="T3641" s="13">
        <f t="shared" si="170"/>
        <v>42039.817199074074</v>
      </c>
    </row>
    <row r="3642" spans="1:20" ht="18.5" customHeight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8267</v>
      </c>
      <c r="O3642" t="s">
        <v>8301</v>
      </c>
      <c r="P3642">
        <f>ROUND(E3642/D3642*100,0)</f>
        <v>0</v>
      </c>
      <c r="Q3642">
        <f t="shared" si="168"/>
        <v>1</v>
      </c>
      <c r="S3642" s="13">
        <f t="shared" si="169"/>
        <v>42433.737453703703</v>
      </c>
      <c r="T3642" s="13">
        <f t="shared" si="170"/>
        <v>42493.695787037039</v>
      </c>
    </row>
    <row r="3643" spans="1:20" ht="18.5" customHeight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8267</v>
      </c>
      <c r="O3643" t="s">
        <v>8301</v>
      </c>
      <c r="P3643">
        <f>ROUND(E3643/D3643*100,0)</f>
        <v>0</v>
      </c>
      <c r="Q3643">
        <f t="shared" si="168"/>
        <v>1</v>
      </c>
      <c r="S3643" s="13">
        <f t="shared" si="169"/>
        <v>42411.942997685182</v>
      </c>
      <c r="T3643" s="13">
        <f t="shared" si="170"/>
        <v>42441.942997685182</v>
      </c>
    </row>
    <row r="3644" spans="1:20" ht="18.5" customHeight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8267</v>
      </c>
      <c r="O3644" t="s">
        <v>8301</v>
      </c>
      <c r="P3644">
        <f>ROUND(E3644/D3644*100,0)</f>
        <v>0</v>
      </c>
      <c r="Q3644">
        <f t="shared" si="168"/>
        <v>1</v>
      </c>
      <c r="S3644" s="13">
        <f t="shared" si="169"/>
        <v>42535.68440972222</v>
      </c>
      <c r="T3644" s="13">
        <f t="shared" si="170"/>
        <v>42565.68440972222</v>
      </c>
    </row>
    <row r="3645" spans="1:20" ht="18.5" customHeight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8267</v>
      </c>
      <c r="O3645" t="s">
        <v>8301</v>
      </c>
      <c r="P3645">
        <f>ROUND(E3645/D3645*100,0)</f>
        <v>0</v>
      </c>
      <c r="Q3645">
        <f t="shared" si="168"/>
        <v>1</v>
      </c>
      <c r="S3645" s="13">
        <f t="shared" si="169"/>
        <v>42031.471666666665</v>
      </c>
      <c r="T3645" s="13">
        <f t="shared" si="170"/>
        <v>42091.43</v>
      </c>
    </row>
    <row r="3646" spans="1:20" ht="18.5" customHeight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8267</v>
      </c>
      <c r="O3646" t="s">
        <v>8301</v>
      </c>
      <c r="P3646">
        <f>ROUND(E3646/D3646*100,0)</f>
        <v>0</v>
      </c>
      <c r="Q3646">
        <f t="shared" si="168"/>
        <v>1</v>
      </c>
      <c r="S3646" s="13">
        <f t="shared" si="169"/>
        <v>42605.908182870371</v>
      </c>
      <c r="T3646" s="13">
        <f t="shared" si="170"/>
        <v>42635.908182870371</v>
      </c>
    </row>
    <row r="3647" spans="1:20" ht="18.5" customHeight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8267</v>
      </c>
      <c r="O3647" t="s">
        <v>8301</v>
      </c>
      <c r="P3647">
        <f>ROUND(E3647/D3647*100,0)</f>
        <v>0</v>
      </c>
      <c r="Q3647">
        <f t="shared" si="168"/>
        <v>1</v>
      </c>
      <c r="S3647" s="13">
        <f t="shared" si="169"/>
        <v>42052.93850694444</v>
      </c>
      <c r="T3647" s="13">
        <f t="shared" si="170"/>
        <v>42082.896840277783</v>
      </c>
    </row>
    <row r="3648" spans="1:20" ht="18.5" customHeight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8267</v>
      </c>
      <c r="O3648" t="s">
        <v>8301</v>
      </c>
      <c r="P3648">
        <f>ROUND(E3648/D3648*100,0)</f>
        <v>0</v>
      </c>
      <c r="Q3648">
        <f t="shared" si="168"/>
        <v>1</v>
      </c>
      <c r="S3648" s="13">
        <f t="shared" si="169"/>
        <v>42178.614571759259</v>
      </c>
      <c r="T3648" s="13">
        <f t="shared" si="170"/>
        <v>42193.614571759259</v>
      </c>
    </row>
    <row r="3649" spans="1:20" ht="18.5" customHeight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8267</v>
      </c>
      <c r="O3649" t="s">
        <v>8301</v>
      </c>
      <c r="P3649">
        <f>ROUND(E3649/D3649*100,0)</f>
        <v>0</v>
      </c>
      <c r="Q3649">
        <f t="shared" si="168"/>
        <v>1</v>
      </c>
      <c r="S3649" s="13">
        <f t="shared" si="169"/>
        <v>41908.650347222225</v>
      </c>
      <c r="T3649" s="13">
        <f t="shared" si="170"/>
        <v>41968.692013888889</v>
      </c>
    </row>
    <row r="3650" spans="1:20" ht="18.5" customHeight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8267</v>
      </c>
      <c r="O3650" t="s">
        <v>8301</v>
      </c>
      <c r="P3650">
        <f>ROUND(E3650/D3650*100,0)</f>
        <v>0</v>
      </c>
      <c r="Q3650">
        <f t="shared" si="168"/>
        <v>1</v>
      </c>
      <c r="S3650" s="13">
        <f t="shared" si="169"/>
        <v>42031.928576388891</v>
      </c>
      <c r="T3650" s="13">
        <f t="shared" si="170"/>
        <v>42061.928576388891</v>
      </c>
    </row>
    <row r="3651" spans="1:20" ht="18.5" customHeight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8267</v>
      </c>
      <c r="O3651" t="s">
        <v>8301</v>
      </c>
      <c r="P3651">
        <f>ROUND(E3651/D3651*100,0)</f>
        <v>0</v>
      </c>
      <c r="Q3651">
        <f t="shared" ref="Q3651:Q3714" si="171">IFERROR(ROUND(E3651/L3651,2),0)</f>
        <v>1</v>
      </c>
      <c r="S3651" s="13">
        <f t="shared" ref="S3651:S3714" si="172">(((J3651/60)/60)/24)+DATE(1970,1,1)</f>
        <v>41865.583275462966</v>
      </c>
      <c r="T3651" s="13">
        <f t="shared" ref="T3651:T3714" si="173">(((I3651/60)/60)/24)+DATE(1970,1,1)</f>
        <v>41925.583275462966</v>
      </c>
    </row>
    <row r="3652" spans="1:20" ht="18.5" customHeight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8267</v>
      </c>
      <c r="O3652" t="s">
        <v>8269</v>
      </c>
      <c r="P3652">
        <f>ROUND(E3652/D3652*100,0)</f>
        <v>0</v>
      </c>
      <c r="Q3652">
        <f t="shared" si="171"/>
        <v>1</v>
      </c>
      <c r="S3652" s="13">
        <f t="shared" si="172"/>
        <v>42639.805601851855</v>
      </c>
      <c r="T3652" s="13">
        <f t="shared" si="173"/>
        <v>42669.805601851855</v>
      </c>
    </row>
    <row r="3653" spans="1:20" ht="18.5" customHeight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8267</v>
      </c>
      <c r="O3653" t="s">
        <v>8269</v>
      </c>
      <c r="P3653">
        <f>ROUND(E3653/D3653*100,0)</f>
        <v>0</v>
      </c>
      <c r="Q3653">
        <f t="shared" si="171"/>
        <v>1</v>
      </c>
      <c r="S3653" s="13">
        <f t="shared" si="172"/>
        <v>41815.927106481482</v>
      </c>
      <c r="T3653" s="13">
        <f t="shared" si="173"/>
        <v>41845.927106481482</v>
      </c>
    </row>
    <row r="3654" spans="1:20" ht="18.5" customHeight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8305</v>
      </c>
      <c r="O3654" t="s">
        <v>8306</v>
      </c>
      <c r="P3654">
        <f>ROUND(E3654/D3654*100,0)</f>
        <v>0</v>
      </c>
      <c r="Q3654">
        <f t="shared" si="171"/>
        <v>1</v>
      </c>
      <c r="S3654" s="13">
        <f t="shared" si="172"/>
        <v>41918.818460648145</v>
      </c>
      <c r="T3654" s="13">
        <f t="shared" si="173"/>
        <v>41948.860127314816</v>
      </c>
    </row>
    <row r="3655" spans="1:20" ht="18.5" customHeight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8275</v>
      </c>
      <c r="O3655" t="s">
        <v>8293</v>
      </c>
      <c r="P3655">
        <f>ROUND(E3655/D3655*100,0)</f>
        <v>0</v>
      </c>
      <c r="Q3655">
        <f t="shared" si="171"/>
        <v>1</v>
      </c>
      <c r="S3655" s="13">
        <f t="shared" si="172"/>
        <v>42347.203587962969</v>
      </c>
      <c r="T3655" s="13">
        <f t="shared" si="173"/>
        <v>42377.203587962969</v>
      </c>
    </row>
    <row r="3656" spans="1:20" ht="18.5" customHeight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8275</v>
      </c>
      <c r="O3656" t="s">
        <v>8303</v>
      </c>
      <c r="P3656">
        <f>ROUND(E3656/D3656*100,0)</f>
        <v>0</v>
      </c>
      <c r="Q3656">
        <f t="shared" si="171"/>
        <v>1</v>
      </c>
      <c r="S3656" s="13">
        <f t="shared" si="172"/>
        <v>41828.649502314816</v>
      </c>
      <c r="T3656" s="13">
        <f t="shared" si="173"/>
        <v>41858.649502314816</v>
      </c>
    </row>
    <row r="3657" spans="1:20" ht="18.5" customHeight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8275</v>
      </c>
      <c r="O3657" t="s">
        <v>8303</v>
      </c>
      <c r="P3657">
        <f>ROUND(E3657/D3657*100,0)</f>
        <v>0</v>
      </c>
      <c r="Q3657">
        <f t="shared" si="171"/>
        <v>1</v>
      </c>
      <c r="S3657" s="13">
        <f t="shared" si="172"/>
        <v>41958.285046296296</v>
      </c>
      <c r="T3657" s="13">
        <f t="shared" si="173"/>
        <v>41972.189583333333</v>
      </c>
    </row>
    <row r="3658" spans="1:20" ht="18.5" customHeight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8267</v>
      </c>
      <c r="O3658" t="s">
        <v>8269</v>
      </c>
      <c r="P3658">
        <f>ROUND(E3658/D3658*100,0)</f>
        <v>0</v>
      </c>
      <c r="Q3658">
        <f t="shared" si="171"/>
        <v>1</v>
      </c>
      <c r="S3658" s="13">
        <f t="shared" si="172"/>
        <v>42393.961909722217</v>
      </c>
      <c r="T3658" s="13">
        <f t="shared" si="173"/>
        <v>42428.961909722217</v>
      </c>
    </row>
    <row r="3659" spans="1:20" ht="18.5" customHeight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8270</v>
      </c>
      <c r="O3659" t="s">
        <v>8307</v>
      </c>
      <c r="P3659">
        <f>ROUND(E3659/D3659*100,0)</f>
        <v>0</v>
      </c>
      <c r="Q3659">
        <f t="shared" si="171"/>
        <v>1</v>
      </c>
      <c r="S3659" s="13">
        <f t="shared" si="172"/>
        <v>42479.318518518514</v>
      </c>
      <c r="T3659" s="13">
        <f t="shared" si="173"/>
        <v>42524.318518518514</v>
      </c>
    </row>
    <row r="3660" spans="1:20" ht="18.5" customHeight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8270</v>
      </c>
      <c r="O3660" t="s">
        <v>8307</v>
      </c>
      <c r="P3660">
        <f>ROUND(E3660/D3660*100,0)</f>
        <v>0</v>
      </c>
      <c r="Q3660">
        <f t="shared" si="171"/>
        <v>1</v>
      </c>
      <c r="S3660" s="13">
        <f t="shared" si="172"/>
        <v>42708.25309027778</v>
      </c>
      <c r="T3660" s="13">
        <f t="shared" si="173"/>
        <v>42738.25309027778</v>
      </c>
    </row>
    <row r="3661" spans="1:20" ht="18.5" customHeight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8270</v>
      </c>
      <c r="O3661" t="s">
        <v>8307</v>
      </c>
      <c r="P3661">
        <f>ROUND(E3661/D3661*100,0)</f>
        <v>0</v>
      </c>
      <c r="Q3661">
        <f t="shared" si="171"/>
        <v>1</v>
      </c>
      <c r="S3661" s="13">
        <f t="shared" si="172"/>
        <v>42486.748414351852</v>
      </c>
      <c r="T3661" s="13">
        <f t="shared" si="173"/>
        <v>42516.748414351852</v>
      </c>
    </row>
    <row r="3662" spans="1:20" ht="18.5" customHeight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8270</v>
      </c>
      <c r="O3662" t="s">
        <v>8307</v>
      </c>
      <c r="P3662">
        <f>ROUND(E3662/D3662*100,0)</f>
        <v>0</v>
      </c>
      <c r="Q3662">
        <f t="shared" si="171"/>
        <v>1</v>
      </c>
      <c r="S3662" s="13">
        <f t="shared" si="172"/>
        <v>42390.171261574069</v>
      </c>
      <c r="T3662" s="13">
        <f t="shared" si="173"/>
        <v>42420.171261574069</v>
      </c>
    </row>
    <row r="3663" spans="1:20" ht="18.5" customHeight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8270</v>
      </c>
      <c r="O3663" t="s">
        <v>8311</v>
      </c>
      <c r="P3663">
        <f>ROUND(E3663/D3663*100,0)</f>
        <v>0</v>
      </c>
      <c r="Q3663">
        <f t="shared" si="171"/>
        <v>1</v>
      </c>
      <c r="S3663" s="13">
        <f t="shared" si="172"/>
        <v>41444.64261574074</v>
      </c>
      <c r="T3663" s="13">
        <f t="shared" si="173"/>
        <v>41486.821527777778</v>
      </c>
    </row>
    <row r="3664" spans="1:20" ht="18.5" customHeight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8272</v>
      </c>
      <c r="O3664" t="s">
        <v>8314</v>
      </c>
      <c r="P3664">
        <f>ROUND(E3664/D3664*100,0)</f>
        <v>0</v>
      </c>
      <c r="Q3664">
        <f t="shared" si="171"/>
        <v>1</v>
      </c>
      <c r="S3664" s="13">
        <f t="shared" si="172"/>
        <v>42031.884652777779</v>
      </c>
      <c r="T3664" s="13">
        <f t="shared" si="173"/>
        <v>42065.886111111111</v>
      </c>
    </row>
    <row r="3665" spans="1:20" ht="18.5" customHeight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8272</v>
      </c>
      <c r="O3665" t="s">
        <v>8310</v>
      </c>
      <c r="P3665">
        <f>ROUND(E3665/D3665*100,0)</f>
        <v>0</v>
      </c>
      <c r="Q3665">
        <f t="shared" si="171"/>
        <v>1</v>
      </c>
      <c r="S3665" s="13">
        <f t="shared" si="172"/>
        <v>41956.950983796298</v>
      </c>
      <c r="T3665" s="13">
        <f t="shared" si="173"/>
        <v>41986.950983796298</v>
      </c>
    </row>
    <row r="3666" spans="1:20" ht="18.5" customHeight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8272</v>
      </c>
      <c r="O3666" t="s">
        <v>8310</v>
      </c>
      <c r="P3666">
        <f>ROUND(E3666/D3666*100,0)</f>
        <v>0</v>
      </c>
      <c r="Q3666">
        <f t="shared" si="171"/>
        <v>1</v>
      </c>
      <c r="S3666" s="13">
        <f t="shared" si="172"/>
        <v>42151.667337962965</v>
      </c>
      <c r="T3666" s="13">
        <f t="shared" si="173"/>
        <v>42211.667337962965</v>
      </c>
    </row>
    <row r="3667" spans="1:20" ht="18.5" customHeight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8286</v>
      </c>
      <c r="O3667" t="s">
        <v>8289</v>
      </c>
      <c r="P3667">
        <f>ROUND(E3667/D3667*100,0)</f>
        <v>0</v>
      </c>
      <c r="Q3667">
        <f t="shared" si="171"/>
        <v>1</v>
      </c>
      <c r="S3667" s="13">
        <f t="shared" si="172"/>
        <v>42063.869791666672</v>
      </c>
      <c r="T3667" s="13">
        <f t="shared" si="173"/>
        <v>42093.828125</v>
      </c>
    </row>
    <row r="3668" spans="1:20" ht="18.5" customHeight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8286</v>
      </c>
      <c r="O3668" t="s">
        <v>8289</v>
      </c>
      <c r="P3668">
        <f>ROUND(E3668/D3668*100,0)</f>
        <v>0</v>
      </c>
      <c r="Q3668">
        <f t="shared" si="171"/>
        <v>1</v>
      </c>
      <c r="S3668" s="13">
        <f t="shared" si="172"/>
        <v>42425.960983796293</v>
      </c>
      <c r="T3668" s="13">
        <f t="shared" si="173"/>
        <v>42463.006944444445</v>
      </c>
    </row>
    <row r="3669" spans="1:20" ht="18.5" customHeight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8286</v>
      </c>
      <c r="O3669" t="s">
        <v>8289</v>
      </c>
      <c r="P3669">
        <f>ROUND(E3669/D3669*100,0)</f>
        <v>0</v>
      </c>
      <c r="Q3669">
        <f t="shared" si="171"/>
        <v>1</v>
      </c>
      <c r="S3669" s="13">
        <f t="shared" si="172"/>
        <v>42044.927974537044</v>
      </c>
      <c r="T3669" s="13">
        <f t="shared" si="173"/>
        <v>42099.458333333328</v>
      </c>
    </row>
    <row r="3670" spans="1:20" ht="18.5" customHeight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8286</v>
      </c>
      <c r="O3670" t="s">
        <v>8289</v>
      </c>
      <c r="P3670">
        <f>ROUND(E3670/D3670*100,0)</f>
        <v>0</v>
      </c>
      <c r="Q3670">
        <f t="shared" si="171"/>
        <v>1</v>
      </c>
      <c r="S3670" s="13">
        <f t="shared" si="172"/>
        <v>42102.036527777775</v>
      </c>
      <c r="T3670" s="13">
        <f t="shared" si="173"/>
        <v>42132.036527777775</v>
      </c>
    </row>
    <row r="3671" spans="1:20" ht="18.5" customHeight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8286</v>
      </c>
      <c r="O3671" t="s">
        <v>8289</v>
      </c>
      <c r="P3671">
        <f>ROUND(E3671/D3671*100,0)</f>
        <v>0</v>
      </c>
      <c r="Q3671">
        <f t="shared" si="171"/>
        <v>1</v>
      </c>
      <c r="S3671" s="13">
        <f t="shared" si="172"/>
        <v>42435.874212962968</v>
      </c>
      <c r="T3671" s="13">
        <f t="shared" si="173"/>
        <v>42494.832546296297</v>
      </c>
    </row>
    <row r="3672" spans="1:20" ht="18.5" customHeight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8272</v>
      </c>
      <c r="O3672" t="s">
        <v>8312</v>
      </c>
      <c r="P3672">
        <f>ROUND(E3672/D3672*100,0)</f>
        <v>0</v>
      </c>
      <c r="Q3672">
        <f t="shared" si="171"/>
        <v>1</v>
      </c>
      <c r="S3672" s="13">
        <f t="shared" si="172"/>
        <v>42413.433831018512</v>
      </c>
      <c r="T3672" s="13">
        <f t="shared" si="173"/>
        <v>42443.392164351855</v>
      </c>
    </row>
    <row r="3673" spans="1:20" ht="18.5" customHeight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8275</v>
      </c>
      <c r="O3673" t="s">
        <v>8293</v>
      </c>
      <c r="P3673">
        <f>ROUND(E3673/D3673*100,0)</f>
        <v>0</v>
      </c>
      <c r="Q3673">
        <f t="shared" si="171"/>
        <v>1</v>
      </c>
      <c r="S3673" s="13">
        <f t="shared" si="172"/>
        <v>42397.679513888885</v>
      </c>
      <c r="T3673" s="13">
        <f t="shared" si="173"/>
        <v>42411.679513888885</v>
      </c>
    </row>
    <row r="3674" spans="1:20" ht="18.5" customHeight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8267</v>
      </c>
      <c r="O3674" t="s">
        <v>8301</v>
      </c>
      <c r="P3674">
        <f>ROUND(E3674/D3674*100,0)</f>
        <v>0</v>
      </c>
      <c r="Q3674">
        <f t="shared" si="171"/>
        <v>1</v>
      </c>
      <c r="S3674" s="13">
        <f t="shared" si="172"/>
        <v>42515.727650462963</v>
      </c>
      <c r="T3674" s="13">
        <f t="shared" si="173"/>
        <v>42545.727650462963</v>
      </c>
    </row>
    <row r="3675" spans="1:20" ht="18.5" customHeight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8278</v>
      </c>
      <c r="O3675" t="s">
        <v>8304</v>
      </c>
      <c r="P3675">
        <f>ROUND(E3675/D3675*100,0)</f>
        <v>0</v>
      </c>
      <c r="Q3675">
        <f t="shared" si="171"/>
        <v>1</v>
      </c>
      <c r="S3675" s="13">
        <f t="shared" si="172"/>
        <v>42026.687453703707</v>
      </c>
      <c r="T3675" s="13">
        <f t="shared" si="173"/>
        <v>42056.687453703707</v>
      </c>
    </row>
    <row r="3676" spans="1:20" ht="18.5" customHeight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8278</v>
      </c>
      <c r="O3676" t="s">
        <v>8304</v>
      </c>
      <c r="P3676">
        <f>ROUND(E3676/D3676*100,0)</f>
        <v>0</v>
      </c>
      <c r="Q3676">
        <f t="shared" si="171"/>
        <v>1</v>
      </c>
      <c r="S3676" s="13">
        <f t="shared" si="172"/>
        <v>42044.724953703699</v>
      </c>
      <c r="T3676" s="13">
        <f t="shared" si="173"/>
        <v>42074.683287037042</v>
      </c>
    </row>
    <row r="3677" spans="1:20" ht="18.5" customHeight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8278</v>
      </c>
      <c r="O3677" t="s">
        <v>8304</v>
      </c>
      <c r="P3677">
        <f>ROUND(E3677/D3677*100,0)</f>
        <v>0</v>
      </c>
      <c r="Q3677">
        <f t="shared" si="171"/>
        <v>1</v>
      </c>
      <c r="S3677" s="13">
        <f t="shared" si="172"/>
        <v>42502.913761574076</v>
      </c>
      <c r="T3677" s="13">
        <f t="shared" si="173"/>
        <v>42517.919444444444</v>
      </c>
    </row>
    <row r="3678" spans="1:20" ht="18.5" customHeight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8278</v>
      </c>
      <c r="O3678" t="s">
        <v>8304</v>
      </c>
      <c r="P3678">
        <f>ROUND(E3678/D3678*100,0)</f>
        <v>0</v>
      </c>
      <c r="Q3678">
        <f t="shared" si="171"/>
        <v>1</v>
      </c>
      <c r="S3678" s="13">
        <f t="shared" si="172"/>
        <v>42412.318668981476</v>
      </c>
      <c r="T3678" s="13">
        <f t="shared" si="173"/>
        <v>42452.277002314819</v>
      </c>
    </row>
    <row r="3679" spans="1:20" ht="18.5" customHeight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8278</v>
      </c>
      <c r="O3679" t="s">
        <v>8304</v>
      </c>
      <c r="P3679">
        <f>ROUND(E3679/D3679*100,0)</f>
        <v>0</v>
      </c>
      <c r="Q3679">
        <f t="shared" si="171"/>
        <v>1</v>
      </c>
      <c r="S3679" s="13">
        <f t="shared" si="172"/>
        <v>42045.784155092595</v>
      </c>
      <c r="T3679" s="13">
        <f t="shared" si="173"/>
        <v>42075.742488425924</v>
      </c>
    </row>
    <row r="3680" spans="1:20" ht="18.5" customHeight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8278</v>
      </c>
      <c r="O3680" t="s">
        <v>8304</v>
      </c>
      <c r="P3680">
        <f>ROUND(E3680/D3680*100,0)</f>
        <v>0</v>
      </c>
      <c r="Q3680">
        <f t="shared" si="171"/>
        <v>1</v>
      </c>
      <c r="S3680" s="13">
        <f t="shared" si="172"/>
        <v>42642.988819444443</v>
      </c>
      <c r="T3680" s="13">
        <f t="shared" si="173"/>
        <v>42672.988819444443</v>
      </c>
    </row>
    <row r="3681" spans="1:20" ht="18.5" customHeight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8278</v>
      </c>
      <c r="O3681" t="s">
        <v>8304</v>
      </c>
      <c r="P3681">
        <f>ROUND(E3681/D3681*100,0)</f>
        <v>0</v>
      </c>
      <c r="Q3681">
        <f t="shared" si="171"/>
        <v>1</v>
      </c>
      <c r="S3681" s="13">
        <f t="shared" si="172"/>
        <v>41828.967916666668</v>
      </c>
      <c r="T3681" s="13">
        <f t="shared" si="173"/>
        <v>41858.967916666668</v>
      </c>
    </row>
    <row r="3682" spans="1:20" ht="18.5" customHeight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8278</v>
      </c>
      <c r="O3682" t="s">
        <v>8304</v>
      </c>
      <c r="P3682">
        <f>ROUND(E3682/D3682*100,0)</f>
        <v>0</v>
      </c>
      <c r="Q3682">
        <f t="shared" si="171"/>
        <v>1</v>
      </c>
      <c r="S3682" s="13">
        <f t="shared" si="172"/>
        <v>42551.961689814809</v>
      </c>
      <c r="T3682" s="13">
        <f t="shared" si="173"/>
        <v>42581.961689814809</v>
      </c>
    </row>
    <row r="3683" spans="1:20" ht="18.5" customHeight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8278</v>
      </c>
      <c r="O3683" t="s">
        <v>8304</v>
      </c>
      <c r="P3683">
        <f>ROUND(E3683/D3683*100,0)</f>
        <v>0</v>
      </c>
      <c r="Q3683">
        <f t="shared" si="171"/>
        <v>1</v>
      </c>
      <c r="S3683" s="13">
        <f t="shared" si="172"/>
        <v>41878.140497685185</v>
      </c>
      <c r="T3683" s="13">
        <f t="shared" si="173"/>
        <v>41908.140497685185</v>
      </c>
    </row>
    <row r="3684" spans="1:20" ht="18.5" customHeight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8270</v>
      </c>
      <c r="O3684" t="s">
        <v>8315</v>
      </c>
      <c r="P3684">
        <f>ROUND(E3684/D3684*100,0)</f>
        <v>0</v>
      </c>
      <c r="Q3684">
        <f t="shared" si="171"/>
        <v>1</v>
      </c>
      <c r="S3684" s="13">
        <f t="shared" si="172"/>
        <v>42474.86482638889</v>
      </c>
      <c r="T3684" s="13">
        <f t="shared" si="173"/>
        <v>42484.86482638889</v>
      </c>
    </row>
    <row r="3685" spans="1:20" ht="18.5" customHeight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8282</v>
      </c>
      <c r="O3685" t="s">
        <v>8285</v>
      </c>
      <c r="P3685">
        <f>ROUND(E3685/D3685*100,0)</f>
        <v>0</v>
      </c>
      <c r="Q3685">
        <f t="shared" si="171"/>
        <v>1</v>
      </c>
      <c r="S3685" s="13">
        <f t="shared" si="172"/>
        <v>42107.841284722221</v>
      </c>
      <c r="T3685" s="13">
        <f t="shared" si="173"/>
        <v>42167.841284722221</v>
      </c>
    </row>
    <row r="3686" spans="1:20" ht="18.5" customHeight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8282</v>
      </c>
      <c r="O3686" t="s">
        <v>8285</v>
      </c>
      <c r="P3686">
        <f>ROUND(E3686/D3686*100,0)</f>
        <v>0</v>
      </c>
      <c r="Q3686">
        <f t="shared" si="171"/>
        <v>1</v>
      </c>
      <c r="S3686" s="13">
        <f t="shared" si="172"/>
        <v>42017.907337962963</v>
      </c>
      <c r="T3686" s="13">
        <f t="shared" si="173"/>
        <v>42077.865671296298</v>
      </c>
    </row>
    <row r="3687" spans="1:20" ht="18.5" customHeight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8282</v>
      </c>
      <c r="O3687" t="s">
        <v>8283</v>
      </c>
      <c r="P3687">
        <f>ROUND(E3687/D3687*100,0)</f>
        <v>0</v>
      </c>
      <c r="Q3687">
        <f t="shared" si="171"/>
        <v>1</v>
      </c>
      <c r="S3687" s="13">
        <f t="shared" si="172"/>
        <v>42034.960127314815</v>
      </c>
      <c r="T3687" s="13">
        <f t="shared" si="173"/>
        <v>42064.960127314815</v>
      </c>
    </row>
    <row r="3688" spans="1:20" ht="18.5" customHeight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8282</v>
      </c>
      <c r="O3688" t="s">
        <v>8283</v>
      </c>
      <c r="P3688">
        <f>ROUND(E3688/D3688*100,0)</f>
        <v>0</v>
      </c>
      <c r="Q3688">
        <f t="shared" si="171"/>
        <v>1</v>
      </c>
      <c r="S3688" s="13">
        <f t="shared" si="172"/>
        <v>41953.95821759259</v>
      </c>
      <c r="T3688" s="13">
        <f t="shared" si="173"/>
        <v>42013.95821759259</v>
      </c>
    </row>
    <row r="3689" spans="1:20" ht="18.5" customHeight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8282</v>
      </c>
      <c r="O3689" t="s">
        <v>8283</v>
      </c>
      <c r="P3689">
        <f>ROUND(E3689/D3689*100,0)</f>
        <v>0</v>
      </c>
      <c r="Q3689">
        <f t="shared" si="171"/>
        <v>1</v>
      </c>
      <c r="S3689" s="13">
        <f t="shared" si="172"/>
        <v>42509.374537037031</v>
      </c>
      <c r="T3689" s="13">
        <f t="shared" si="173"/>
        <v>42517.55</v>
      </c>
    </row>
    <row r="3690" spans="1:20" ht="18.5" customHeight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8282</v>
      </c>
      <c r="O3690" t="s">
        <v>8294</v>
      </c>
      <c r="P3690">
        <f>ROUND(E3690/D3690*100,0)</f>
        <v>0</v>
      </c>
      <c r="Q3690">
        <f t="shared" si="171"/>
        <v>1</v>
      </c>
      <c r="S3690" s="13">
        <f t="shared" si="172"/>
        <v>42460.320613425924</v>
      </c>
      <c r="T3690" s="13">
        <f t="shared" si="173"/>
        <v>42490.231944444444</v>
      </c>
    </row>
    <row r="3691" spans="1:20" ht="18.5" customHeight="1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8282</v>
      </c>
      <c r="O3691" t="s">
        <v>8294</v>
      </c>
      <c r="P3691">
        <f>ROUND(E3691/D3691*100,0)</f>
        <v>0</v>
      </c>
      <c r="Q3691">
        <f t="shared" si="171"/>
        <v>1</v>
      </c>
      <c r="S3691" s="13">
        <f t="shared" si="172"/>
        <v>41942.84710648148</v>
      </c>
      <c r="T3691" s="13">
        <f t="shared" si="173"/>
        <v>41972.888773148152</v>
      </c>
    </row>
    <row r="3692" spans="1:20" ht="18.5" customHeight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8282</v>
      </c>
      <c r="O3692" t="s">
        <v>8294</v>
      </c>
      <c r="P3692">
        <f>ROUND(E3692/D3692*100,0)</f>
        <v>0</v>
      </c>
      <c r="Q3692">
        <f t="shared" si="171"/>
        <v>1</v>
      </c>
      <c r="S3692" s="13">
        <f t="shared" si="172"/>
        <v>42590.677152777775</v>
      </c>
      <c r="T3692" s="13">
        <f t="shared" si="173"/>
        <v>42650.632638888885</v>
      </c>
    </row>
    <row r="3693" spans="1:20" ht="18.5" customHeight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8282</v>
      </c>
      <c r="O3693" t="s">
        <v>8294</v>
      </c>
      <c r="P3693">
        <f>ROUND(E3693/D3693*100,0)</f>
        <v>0</v>
      </c>
      <c r="Q3693">
        <f t="shared" si="171"/>
        <v>1</v>
      </c>
      <c r="S3693" s="13">
        <f t="shared" si="172"/>
        <v>42665.970347222217</v>
      </c>
      <c r="T3693" s="13">
        <f t="shared" si="173"/>
        <v>42696.012013888889</v>
      </c>
    </row>
    <row r="3694" spans="1:20" ht="18.5" customHeight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8282</v>
      </c>
      <c r="O3694" t="s">
        <v>8294</v>
      </c>
      <c r="P3694">
        <f>ROUND(E3694/D3694*100,0)</f>
        <v>0</v>
      </c>
      <c r="Q3694">
        <f t="shared" si="171"/>
        <v>1</v>
      </c>
      <c r="S3694" s="13">
        <f t="shared" si="172"/>
        <v>42689.029583333337</v>
      </c>
      <c r="T3694" s="13">
        <f t="shared" si="173"/>
        <v>42749.029583333337</v>
      </c>
    </row>
    <row r="3695" spans="1:20" ht="18.5" customHeight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8282</v>
      </c>
      <c r="O3695" t="s">
        <v>8285</v>
      </c>
      <c r="P3695">
        <f>ROUND(E3695/D3695*100,0)</f>
        <v>0</v>
      </c>
      <c r="Q3695">
        <f t="shared" si="171"/>
        <v>1</v>
      </c>
      <c r="S3695" s="13">
        <f t="shared" si="172"/>
        <v>42041.743090277778</v>
      </c>
      <c r="T3695" s="13">
        <f t="shared" si="173"/>
        <v>42071.701423611114</v>
      </c>
    </row>
    <row r="3696" spans="1:20" ht="18.5" customHeight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8282</v>
      </c>
      <c r="O3696" t="s">
        <v>8285</v>
      </c>
      <c r="P3696">
        <f>ROUND(E3696/D3696*100,0)</f>
        <v>0</v>
      </c>
      <c r="Q3696">
        <f t="shared" si="171"/>
        <v>1</v>
      </c>
      <c r="S3696" s="13">
        <f t="shared" si="172"/>
        <v>41789.893599537041</v>
      </c>
      <c r="T3696" s="13">
        <f t="shared" si="173"/>
        <v>41815.875</v>
      </c>
    </row>
    <row r="3697" spans="1:20" ht="18.5" customHeight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8282</v>
      </c>
      <c r="O3697" t="s">
        <v>8285</v>
      </c>
      <c r="P3697">
        <f>ROUND(E3697/D3697*100,0)</f>
        <v>0</v>
      </c>
      <c r="Q3697">
        <f t="shared" si="171"/>
        <v>1</v>
      </c>
      <c r="S3697" s="13">
        <f t="shared" si="172"/>
        <v>42611.261064814811</v>
      </c>
      <c r="T3697" s="13">
        <f t="shared" si="173"/>
        <v>42625.707638888889</v>
      </c>
    </row>
    <row r="3698" spans="1:20" ht="18.5" customHeight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8282</v>
      </c>
      <c r="O3698" t="s">
        <v>8285</v>
      </c>
      <c r="P3698">
        <f>ROUND(E3698/D3698*100,0)</f>
        <v>0</v>
      </c>
      <c r="Q3698">
        <f t="shared" si="171"/>
        <v>1</v>
      </c>
      <c r="S3698" s="13">
        <f t="shared" si="172"/>
        <v>42059.270023148143</v>
      </c>
      <c r="T3698" s="13">
        <f t="shared" si="173"/>
        <v>42119.190972222219</v>
      </c>
    </row>
    <row r="3699" spans="1:20" ht="18.5" customHeight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8282</v>
      </c>
      <c r="O3699" t="s">
        <v>8285</v>
      </c>
      <c r="P3699">
        <f>ROUND(E3699/D3699*100,0)</f>
        <v>0</v>
      </c>
      <c r="Q3699">
        <f t="shared" si="171"/>
        <v>1</v>
      </c>
      <c r="S3699" s="13">
        <f t="shared" si="172"/>
        <v>42415.168564814812</v>
      </c>
      <c r="T3699" s="13">
        <f t="shared" si="173"/>
        <v>42445.126898148148</v>
      </c>
    </row>
    <row r="3700" spans="1:20" ht="18.5" customHeight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8282</v>
      </c>
      <c r="O3700" t="s">
        <v>8285</v>
      </c>
      <c r="P3700">
        <f>ROUND(E3700/D3700*100,0)</f>
        <v>0</v>
      </c>
      <c r="Q3700">
        <f t="shared" si="171"/>
        <v>1</v>
      </c>
      <c r="S3700" s="13">
        <f t="shared" si="172"/>
        <v>42433.825717592597</v>
      </c>
      <c r="T3700" s="13">
        <f t="shared" si="173"/>
        <v>42493.784050925926</v>
      </c>
    </row>
    <row r="3701" spans="1:20" ht="18.5" customHeight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8282</v>
      </c>
      <c r="O3701" t="s">
        <v>8285</v>
      </c>
      <c r="P3701">
        <f>ROUND(E3701/D3701*100,0)</f>
        <v>0</v>
      </c>
      <c r="Q3701">
        <f t="shared" si="171"/>
        <v>1</v>
      </c>
      <c r="S3701" s="13">
        <f t="shared" si="172"/>
        <v>41890.16269675926</v>
      </c>
      <c r="T3701" s="13">
        <f t="shared" si="173"/>
        <v>41920.16269675926</v>
      </c>
    </row>
    <row r="3702" spans="1:20" ht="18.5" customHeight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8282</v>
      </c>
      <c r="O3702" t="s">
        <v>8285</v>
      </c>
      <c r="P3702">
        <f>ROUND(E3702/D3702*100,0)</f>
        <v>0</v>
      </c>
      <c r="Q3702">
        <f t="shared" si="171"/>
        <v>1</v>
      </c>
      <c r="S3702" s="13">
        <f t="shared" si="172"/>
        <v>42174.780821759254</v>
      </c>
      <c r="T3702" s="13">
        <f t="shared" si="173"/>
        <v>42204.780821759254</v>
      </c>
    </row>
    <row r="3703" spans="1:20" ht="18.5" customHeight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8282</v>
      </c>
      <c r="O3703" t="s">
        <v>8285</v>
      </c>
      <c r="P3703">
        <f>ROUND(E3703/D3703*100,0)</f>
        <v>0</v>
      </c>
      <c r="Q3703">
        <f t="shared" si="171"/>
        <v>1</v>
      </c>
      <c r="S3703" s="13">
        <f t="shared" si="172"/>
        <v>41842.201261574075</v>
      </c>
      <c r="T3703" s="13">
        <f t="shared" si="173"/>
        <v>41872.201261574075</v>
      </c>
    </row>
    <row r="3704" spans="1:20" ht="18.5" customHeight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8282</v>
      </c>
      <c r="O3704" t="s">
        <v>8285</v>
      </c>
      <c r="P3704">
        <f>ROUND(E3704/D3704*100,0)</f>
        <v>0</v>
      </c>
      <c r="Q3704">
        <f t="shared" si="171"/>
        <v>1</v>
      </c>
      <c r="S3704" s="13">
        <f t="shared" si="172"/>
        <v>41905.636469907404</v>
      </c>
      <c r="T3704" s="13">
        <f t="shared" si="173"/>
        <v>41935.636469907404</v>
      </c>
    </row>
    <row r="3705" spans="1:20" ht="18.5" customHeight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8282</v>
      </c>
      <c r="O3705" t="s">
        <v>8285</v>
      </c>
      <c r="P3705">
        <f>ROUND(E3705/D3705*100,0)</f>
        <v>0</v>
      </c>
      <c r="Q3705">
        <f t="shared" si="171"/>
        <v>1</v>
      </c>
      <c r="S3705" s="13">
        <f t="shared" si="172"/>
        <v>42400.946597222224</v>
      </c>
      <c r="T3705" s="13">
        <f t="shared" si="173"/>
        <v>42428</v>
      </c>
    </row>
    <row r="3706" spans="1:20" ht="18.5" customHeight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8280</v>
      </c>
      <c r="O3706" t="s">
        <v>8296</v>
      </c>
      <c r="P3706">
        <f>ROUND(E3706/D3706*100,0)</f>
        <v>0</v>
      </c>
      <c r="Q3706">
        <f t="shared" si="171"/>
        <v>0</v>
      </c>
      <c r="S3706" s="13">
        <f t="shared" si="172"/>
        <v>42593.431793981479</v>
      </c>
      <c r="T3706" s="13">
        <f t="shared" si="173"/>
        <v>42653.431793981479</v>
      </c>
    </row>
    <row r="3707" spans="1:20" ht="18.5" customHeight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8280</v>
      </c>
      <c r="O3707" t="s">
        <v>8296</v>
      </c>
      <c r="P3707">
        <f>ROUND(E3707/D3707*100,0)</f>
        <v>0</v>
      </c>
      <c r="Q3707">
        <f t="shared" si="171"/>
        <v>0</v>
      </c>
      <c r="S3707" s="13">
        <f t="shared" si="172"/>
        <v>42114.928726851853</v>
      </c>
      <c r="T3707" s="13">
        <f t="shared" si="173"/>
        <v>42139.928726851853</v>
      </c>
    </row>
    <row r="3708" spans="1:20" ht="18.5" customHeight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8280</v>
      </c>
      <c r="O3708" t="s">
        <v>8296</v>
      </c>
      <c r="P3708">
        <f>ROUND(E3708/D3708*100,0)</f>
        <v>0</v>
      </c>
      <c r="Q3708">
        <f t="shared" si="171"/>
        <v>0</v>
      </c>
      <c r="S3708" s="13">
        <f t="shared" si="172"/>
        <v>41882.937303240738</v>
      </c>
      <c r="T3708" s="13">
        <f t="shared" si="173"/>
        <v>41942.937303240738</v>
      </c>
    </row>
    <row r="3709" spans="1:20" ht="18.5" customHeight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8280</v>
      </c>
      <c r="O3709" t="s">
        <v>8296</v>
      </c>
      <c r="P3709">
        <f>ROUND(E3709/D3709*100,0)</f>
        <v>0</v>
      </c>
      <c r="Q3709">
        <f t="shared" si="171"/>
        <v>0</v>
      </c>
      <c r="S3709" s="13">
        <f t="shared" si="172"/>
        <v>41778.915416666663</v>
      </c>
      <c r="T3709" s="13">
        <f t="shared" si="173"/>
        <v>41806.844444444447</v>
      </c>
    </row>
    <row r="3710" spans="1:20" ht="18.5" customHeight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8280</v>
      </c>
      <c r="O3710" t="s">
        <v>8296</v>
      </c>
      <c r="P3710">
        <f>ROUND(E3710/D3710*100,0)</f>
        <v>0</v>
      </c>
      <c r="Q3710">
        <f t="shared" si="171"/>
        <v>0</v>
      </c>
      <c r="S3710" s="13">
        <f t="shared" si="172"/>
        <v>42541.837511574078</v>
      </c>
      <c r="T3710" s="13">
        <f t="shared" si="173"/>
        <v>42557</v>
      </c>
    </row>
    <row r="3711" spans="1:20" ht="18.5" customHeight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8280</v>
      </c>
      <c r="O3711" t="s">
        <v>8296</v>
      </c>
      <c r="P3711">
        <f>ROUND(E3711/D3711*100,0)</f>
        <v>0</v>
      </c>
      <c r="Q3711">
        <f t="shared" si="171"/>
        <v>0</v>
      </c>
      <c r="S3711" s="13">
        <f t="shared" si="172"/>
        <v>42491.80768518518</v>
      </c>
      <c r="T3711" s="13">
        <f t="shared" si="173"/>
        <v>42521.729861111111</v>
      </c>
    </row>
    <row r="3712" spans="1:20" ht="18.5" customHeight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8280</v>
      </c>
      <c r="O3712" t="s">
        <v>8296</v>
      </c>
      <c r="P3712">
        <f>ROUND(E3712/D3712*100,0)</f>
        <v>0</v>
      </c>
      <c r="Q3712">
        <f t="shared" si="171"/>
        <v>0</v>
      </c>
      <c r="S3712" s="13">
        <f t="shared" si="172"/>
        <v>42221.909930555557</v>
      </c>
      <c r="T3712" s="13">
        <f t="shared" si="173"/>
        <v>42251.708333333328</v>
      </c>
    </row>
    <row r="3713" spans="1:20" ht="18.5" customHeight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8280</v>
      </c>
      <c r="O3713" t="s">
        <v>8296</v>
      </c>
      <c r="P3713">
        <f>ROUND(E3713/D3713*100,0)</f>
        <v>0</v>
      </c>
      <c r="Q3713">
        <f t="shared" si="171"/>
        <v>0</v>
      </c>
      <c r="S3713" s="13">
        <f t="shared" si="172"/>
        <v>42096.410115740742</v>
      </c>
      <c r="T3713" s="13">
        <f t="shared" si="173"/>
        <v>42140.427777777775</v>
      </c>
    </row>
    <row r="3714" spans="1:20" ht="18.5" customHeight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8280</v>
      </c>
      <c r="O3714" t="s">
        <v>8296</v>
      </c>
      <c r="P3714">
        <f>ROUND(E3714/D3714*100,0)</f>
        <v>0</v>
      </c>
      <c r="Q3714">
        <f t="shared" si="171"/>
        <v>0</v>
      </c>
      <c r="S3714" s="13">
        <f t="shared" si="172"/>
        <v>42239.573993055557</v>
      </c>
      <c r="T3714" s="13">
        <f t="shared" si="173"/>
        <v>42289.573993055557</v>
      </c>
    </row>
    <row r="3715" spans="1:20" ht="18.5" customHeight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8280</v>
      </c>
      <c r="O3715" t="s">
        <v>8296</v>
      </c>
      <c r="P3715">
        <f>ROUND(E3715/D3715*100,0)</f>
        <v>0</v>
      </c>
      <c r="Q3715">
        <f t="shared" ref="Q3715:Q3778" si="174">IFERROR(ROUND(E3715/L3715,2),0)</f>
        <v>0</v>
      </c>
      <c r="S3715" s="13">
        <f t="shared" ref="S3715:S3778" si="175">(((J3715/60)/60)/24)+DATE(1970,1,1)</f>
        <v>42053.198287037041</v>
      </c>
      <c r="T3715" s="13">
        <f t="shared" ref="T3715:T3778" si="176">(((I3715/60)/60)/24)+DATE(1970,1,1)</f>
        <v>42083.15662037037</v>
      </c>
    </row>
    <row r="3716" spans="1:20" ht="18.5" customHeight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8280</v>
      </c>
      <c r="O3716" t="s">
        <v>8296</v>
      </c>
      <c r="P3716">
        <f>ROUND(E3716/D3716*100,0)</f>
        <v>0</v>
      </c>
      <c r="Q3716">
        <f t="shared" si="174"/>
        <v>0</v>
      </c>
      <c r="S3716" s="13">
        <f t="shared" si="175"/>
        <v>42559.064143518524</v>
      </c>
      <c r="T3716" s="13">
        <f t="shared" si="176"/>
        <v>42616.246527777781</v>
      </c>
    </row>
    <row r="3717" spans="1:20" ht="18.5" customHeight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8280</v>
      </c>
      <c r="O3717" t="s">
        <v>8296</v>
      </c>
      <c r="P3717">
        <f>ROUND(E3717/D3717*100,0)</f>
        <v>0</v>
      </c>
      <c r="Q3717">
        <f t="shared" si="174"/>
        <v>0</v>
      </c>
      <c r="S3717" s="13">
        <f t="shared" si="175"/>
        <v>41969.767824074079</v>
      </c>
      <c r="T3717" s="13">
        <f t="shared" si="176"/>
        <v>42012.762499999997</v>
      </c>
    </row>
    <row r="3718" spans="1:20" ht="18.5" customHeight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8280</v>
      </c>
      <c r="O3718" t="s">
        <v>8296</v>
      </c>
      <c r="P3718">
        <f>ROUND(E3718/D3718*100,0)</f>
        <v>0</v>
      </c>
      <c r="Q3718">
        <f t="shared" si="174"/>
        <v>0</v>
      </c>
      <c r="S3718" s="13">
        <f t="shared" si="175"/>
        <v>41904.07671296296</v>
      </c>
      <c r="T3718" s="13">
        <f t="shared" si="176"/>
        <v>41934.07671296296</v>
      </c>
    </row>
    <row r="3719" spans="1:20" ht="18.5" customHeight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8280</v>
      </c>
      <c r="O3719" t="s">
        <v>8284</v>
      </c>
      <c r="P3719">
        <f>ROUND(E3719/D3719*100,0)</f>
        <v>0</v>
      </c>
      <c r="Q3719">
        <f t="shared" si="174"/>
        <v>0</v>
      </c>
      <c r="S3719" s="13">
        <f t="shared" si="175"/>
        <v>42171.913090277783</v>
      </c>
      <c r="T3719" s="13">
        <f t="shared" si="176"/>
        <v>42231.913090277783</v>
      </c>
    </row>
    <row r="3720" spans="1:20" ht="18.5" customHeight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8280</v>
      </c>
      <c r="O3720" t="s">
        <v>8284</v>
      </c>
      <c r="P3720">
        <f>ROUND(E3720/D3720*100,0)</f>
        <v>0</v>
      </c>
      <c r="Q3720">
        <f t="shared" si="174"/>
        <v>0</v>
      </c>
      <c r="S3720" s="13">
        <f t="shared" si="175"/>
        <v>42243.961273148147</v>
      </c>
      <c r="T3720" s="13">
        <f t="shared" si="176"/>
        <v>42278</v>
      </c>
    </row>
    <row r="3721" spans="1:20" ht="18.5" customHeight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8280</v>
      </c>
      <c r="O3721" t="s">
        <v>8284</v>
      </c>
      <c r="P3721">
        <f>ROUND(E3721/D3721*100,0)</f>
        <v>0</v>
      </c>
      <c r="Q3721">
        <f t="shared" si="174"/>
        <v>0</v>
      </c>
      <c r="S3721" s="13">
        <f t="shared" si="175"/>
        <v>42351.658842592587</v>
      </c>
      <c r="T3721" s="13">
        <f t="shared" si="176"/>
        <v>42381.658842592587</v>
      </c>
    </row>
    <row r="3722" spans="1:20" ht="18.5" customHeight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8280</v>
      </c>
      <c r="O3722" t="s">
        <v>8284</v>
      </c>
      <c r="P3722">
        <f>ROUND(E3722/D3722*100,0)</f>
        <v>0</v>
      </c>
      <c r="Q3722">
        <f t="shared" si="174"/>
        <v>0</v>
      </c>
      <c r="S3722" s="13">
        <f t="shared" si="175"/>
        <v>42047.394942129627</v>
      </c>
      <c r="T3722" s="13">
        <f t="shared" si="176"/>
        <v>42082.353275462956</v>
      </c>
    </row>
    <row r="3723" spans="1:20" ht="18.5" customHeight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8280</v>
      </c>
      <c r="O3723" t="s">
        <v>8284</v>
      </c>
      <c r="P3723">
        <f>ROUND(E3723/D3723*100,0)</f>
        <v>0</v>
      </c>
      <c r="Q3723">
        <f t="shared" si="174"/>
        <v>0</v>
      </c>
      <c r="S3723" s="13">
        <f t="shared" si="175"/>
        <v>42033.573009259257</v>
      </c>
      <c r="T3723" s="13">
        <f t="shared" si="176"/>
        <v>42063.573009259257</v>
      </c>
    </row>
    <row r="3724" spans="1:20" ht="18.5" customHeight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8280</v>
      </c>
      <c r="O3724" t="s">
        <v>8284</v>
      </c>
      <c r="P3724">
        <f>ROUND(E3724/D3724*100,0)</f>
        <v>0</v>
      </c>
      <c r="Q3724">
        <f t="shared" si="174"/>
        <v>0</v>
      </c>
      <c r="S3724" s="13">
        <f t="shared" si="175"/>
        <v>42072.758981481486</v>
      </c>
      <c r="T3724" s="13">
        <f t="shared" si="176"/>
        <v>42132.758981481486</v>
      </c>
    </row>
    <row r="3725" spans="1:20" ht="18.5" customHeight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8280</v>
      </c>
      <c r="O3725" t="s">
        <v>8284</v>
      </c>
      <c r="P3725">
        <f>ROUND(E3725/D3725*100,0)</f>
        <v>0</v>
      </c>
      <c r="Q3725">
        <f t="shared" si="174"/>
        <v>0</v>
      </c>
      <c r="S3725" s="13">
        <f t="shared" si="175"/>
        <v>42191.824062500003</v>
      </c>
      <c r="T3725" s="13">
        <f t="shared" si="176"/>
        <v>42221.824062500003</v>
      </c>
    </row>
    <row r="3726" spans="1:20" ht="18.5" customHeight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8280</v>
      </c>
      <c r="O3726" t="s">
        <v>8284</v>
      </c>
      <c r="P3726">
        <f>ROUND(E3726/D3726*100,0)</f>
        <v>0</v>
      </c>
      <c r="Q3726">
        <f t="shared" si="174"/>
        <v>0</v>
      </c>
      <c r="S3726" s="13">
        <f t="shared" si="175"/>
        <v>42304.955381944441</v>
      </c>
      <c r="T3726" s="13">
        <f t="shared" si="176"/>
        <v>42334.997048611112</v>
      </c>
    </row>
    <row r="3727" spans="1:20" ht="18.5" customHeight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8280</v>
      </c>
      <c r="O3727" t="s">
        <v>8284</v>
      </c>
      <c r="P3727">
        <f>ROUND(E3727/D3727*100,0)</f>
        <v>0</v>
      </c>
      <c r="Q3727">
        <f t="shared" si="174"/>
        <v>0</v>
      </c>
      <c r="S3727" s="13">
        <f t="shared" si="175"/>
        <v>42712.011944444443</v>
      </c>
      <c r="T3727" s="13">
        <f t="shared" si="176"/>
        <v>42742.011944444443</v>
      </c>
    </row>
    <row r="3728" spans="1:20" ht="18.5" customHeight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8280</v>
      </c>
      <c r="O3728" t="s">
        <v>8284</v>
      </c>
      <c r="P3728">
        <f>ROUND(E3728/D3728*100,0)</f>
        <v>0</v>
      </c>
      <c r="Q3728">
        <f t="shared" si="174"/>
        <v>0</v>
      </c>
      <c r="S3728" s="13">
        <f t="shared" si="175"/>
        <v>42767.812893518523</v>
      </c>
      <c r="T3728" s="13">
        <f t="shared" si="176"/>
        <v>42797.833333333328</v>
      </c>
    </row>
    <row r="3729" spans="1:20" ht="18.5" customHeight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8280</v>
      </c>
      <c r="O3729" t="s">
        <v>8284</v>
      </c>
      <c r="P3729">
        <f>ROUND(E3729/D3729*100,0)</f>
        <v>0</v>
      </c>
      <c r="Q3729">
        <f t="shared" si="174"/>
        <v>0</v>
      </c>
      <c r="S3729" s="13">
        <f t="shared" si="175"/>
        <v>41857.18304398148</v>
      </c>
      <c r="T3729" s="13">
        <f t="shared" si="176"/>
        <v>41887.18304398148</v>
      </c>
    </row>
    <row r="3730" spans="1:20" ht="18.5" customHeight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8280</v>
      </c>
      <c r="O3730" t="s">
        <v>8284</v>
      </c>
      <c r="P3730">
        <f>ROUND(E3730/D3730*100,0)</f>
        <v>0</v>
      </c>
      <c r="Q3730">
        <f t="shared" si="174"/>
        <v>0</v>
      </c>
      <c r="S3730" s="13">
        <f t="shared" si="175"/>
        <v>41911.934791666667</v>
      </c>
      <c r="T3730" s="13">
        <f t="shared" si="176"/>
        <v>41971.976458333331</v>
      </c>
    </row>
    <row r="3731" spans="1:20" ht="18.5" customHeight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8280</v>
      </c>
      <c r="O3731" t="s">
        <v>8284</v>
      </c>
      <c r="P3731">
        <f>ROUND(E3731/D3731*100,0)</f>
        <v>0</v>
      </c>
      <c r="Q3731">
        <f t="shared" si="174"/>
        <v>0</v>
      </c>
      <c r="S3731" s="13">
        <f t="shared" si="175"/>
        <v>42135.67050925926</v>
      </c>
      <c r="T3731" s="13">
        <f t="shared" si="176"/>
        <v>42195.67050925926</v>
      </c>
    </row>
    <row r="3732" spans="1:20" ht="18.5" customHeight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8280</v>
      </c>
      <c r="O3732" t="s">
        <v>8284</v>
      </c>
      <c r="P3732">
        <f>ROUND(E3732/D3732*100,0)</f>
        <v>0</v>
      </c>
      <c r="Q3732">
        <f t="shared" si="174"/>
        <v>0</v>
      </c>
      <c r="S3732" s="13">
        <f t="shared" si="175"/>
        <v>42584.123865740738</v>
      </c>
      <c r="T3732" s="13">
        <f t="shared" si="176"/>
        <v>42614.123865740738</v>
      </c>
    </row>
    <row r="3733" spans="1:20" ht="18.5" customHeight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8280</v>
      </c>
      <c r="O3733" t="s">
        <v>8284</v>
      </c>
      <c r="P3733">
        <f>ROUND(E3733/D3733*100,0)</f>
        <v>0</v>
      </c>
      <c r="Q3733">
        <f t="shared" si="174"/>
        <v>0</v>
      </c>
      <c r="S3733" s="13">
        <f t="shared" si="175"/>
        <v>42255.927824074075</v>
      </c>
      <c r="T3733" s="13">
        <f t="shared" si="176"/>
        <v>42285.874305555553</v>
      </c>
    </row>
    <row r="3734" spans="1:20" ht="18.5" customHeight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8280</v>
      </c>
      <c r="O3734" t="s">
        <v>8284</v>
      </c>
      <c r="P3734">
        <f>ROUND(E3734/D3734*100,0)</f>
        <v>0</v>
      </c>
      <c r="Q3734">
        <f t="shared" si="174"/>
        <v>0</v>
      </c>
      <c r="S3734" s="13">
        <f t="shared" si="175"/>
        <v>42567.004432870366</v>
      </c>
      <c r="T3734" s="13">
        <f t="shared" si="176"/>
        <v>42588.004432870366</v>
      </c>
    </row>
    <row r="3735" spans="1:20" ht="18.5" customHeight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8280</v>
      </c>
      <c r="O3735" t="s">
        <v>8284</v>
      </c>
      <c r="P3735">
        <f>ROUND(E3735/D3735*100,0)</f>
        <v>0</v>
      </c>
      <c r="Q3735">
        <f t="shared" si="174"/>
        <v>0</v>
      </c>
      <c r="S3735" s="13">
        <f t="shared" si="175"/>
        <v>41959.369988425926</v>
      </c>
      <c r="T3735" s="13">
        <f t="shared" si="176"/>
        <v>41989.369988425926</v>
      </c>
    </row>
    <row r="3736" spans="1:20" ht="18.5" customHeight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8280</v>
      </c>
      <c r="O3736" t="s">
        <v>8284</v>
      </c>
      <c r="P3736">
        <f>ROUND(E3736/D3736*100,0)</f>
        <v>0</v>
      </c>
      <c r="Q3736">
        <f t="shared" si="174"/>
        <v>0</v>
      </c>
      <c r="S3736" s="13">
        <f t="shared" si="175"/>
        <v>42165.922858796301</v>
      </c>
      <c r="T3736" s="13">
        <f t="shared" si="176"/>
        <v>42195.922858796301</v>
      </c>
    </row>
    <row r="3737" spans="1:20" ht="18.5" customHeight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8280</v>
      </c>
      <c r="O3737" t="s">
        <v>8284</v>
      </c>
      <c r="P3737">
        <f>ROUND(E3737/D3737*100,0)</f>
        <v>0</v>
      </c>
      <c r="Q3737">
        <f t="shared" si="174"/>
        <v>0</v>
      </c>
      <c r="S3737" s="13">
        <f t="shared" si="175"/>
        <v>42031.837546296301</v>
      </c>
      <c r="T3737" s="13">
        <f t="shared" si="176"/>
        <v>42091.79587962963</v>
      </c>
    </row>
    <row r="3738" spans="1:20" ht="18.5" customHeight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8280</v>
      </c>
      <c r="O3738" t="s">
        <v>8284</v>
      </c>
      <c r="P3738">
        <f>ROUND(E3738/D3738*100,0)</f>
        <v>0</v>
      </c>
      <c r="Q3738">
        <f t="shared" si="174"/>
        <v>0</v>
      </c>
      <c r="S3738" s="13">
        <f t="shared" si="175"/>
        <v>42482.048032407409</v>
      </c>
      <c r="T3738" s="13">
        <f t="shared" si="176"/>
        <v>42512.045138888891</v>
      </c>
    </row>
    <row r="3739" spans="1:20" ht="18.5" customHeight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8280</v>
      </c>
      <c r="O3739" t="s">
        <v>8284</v>
      </c>
      <c r="P3739">
        <f>ROUND(E3739/D3739*100,0)</f>
        <v>0</v>
      </c>
      <c r="Q3739">
        <f t="shared" si="174"/>
        <v>0</v>
      </c>
      <c r="S3739" s="13">
        <f t="shared" si="175"/>
        <v>42135.235254629632</v>
      </c>
      <c r="T3739" s="13">
        <f t="shared" si="176"/>
        <v>42195.235254629632</v>
      </c>
    </row>
    <row r="3740" spans="1:20" ht="18.5" customHeight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8280</v>
      </c>
      <c r="O3740" t="s">
        <v>8284</v>
      </c>
      <c r="P3740">
        <f>ROUND(E3740/D3740*100,0)</f>
        <v>0</v>
      </c>
      <c r="Q3740">
        <f t="shared" si="174"/>
        <v>0</v>
      </c>
      <c r="S3740" s="13">
        <f t="shared" si="175"/>
        <v>42438.961273148147</v>
      </c>
      <c r="T3740" s="13">
        <f t="shared" si="176"/>
        <v>42468.919606481482</v>
      </c>
    </row>
    <row r="3741" spans="1:20" ht="18.5" customHeight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8280</v>
      </c>
      <c r="O3741" t="s">
        <v>8284</v>
      </c>
      <c r="P3741">
        <f>ROUND(E3741/D3741*100,0)</f>
        <v>0</v>
      </c>
      <c r="Q3741">
        <f t="shared" si="174"/>
        <v>0</v>
      </c>
      <c r="S3741" s="13">
        <f t="shared" si="175"/>
        <v>42164.893993055557</v>
      </c>
      <c r="T3741" s="13">
        <f t="shared" si="176"/>
        <v>42194.893993055557</v>
      </c>
    </row>
    <row r="3742" spans="1:20" ht="18.5" customHeight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8280</v>
      </c>
      <c r="O3742" t="s">
        <v>8284</v>
      </c>
      <c r="P3742">
        <f>ROUND(E3742/D3742*100,0)</f>
        <v>0</v>
      </c>
      <c r="Q3742">
        <f t="shared" si="174"/>
        <v>0</v>
      </c>
      <c r="S3742" s="13">
        <f t="shared" si="175"/>
        <v>42096.686400462961</v>
      </c>
      <c r="T3742" s="13">
        <f t="shared" si="176"/>
        <v>42156.686400462961</v>
      </c>
    </row>
    <row r="3743" spans="1:20" ht="18.5" customHeight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8280</v>
      </c>
      <c r="O3743" t="s">
        <v>8284</v>
      </c>
      <c r="P3743">
        <f>ROUND(E3743/D3743*100,0)</f>
        <v>0</v>
      </c>
      <c r="Q3743">
        <f t="shared" si="174"/>
        <v>0</v>
      </c>
      <c r="S3743" s="13">
        <f t="shared" si="175"/>
        <v>42383.933993055558</v>
      </c>
      <c r="T3743" s="13">
        <f t="shared" si="176"/>
        <v>42413.933993055558</v>
      </c>
    </row>
    <row r="3744" spans="1:20" ht="18.5" customHeight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8280</v>
      </c>
      <c r="O3744" t="s">
        <v>8284</v>
      </c>
      <c r="P3744">
        <f>ROUND(E3744/D3744*100,0)</f>
        <v>0</v>
      </c>
      <c r="Q3744">
        <f t="shared" si="174"/>
        <v>0</v>
      </c>
      <c r="S3744" s="13">
        <f t="shared" si="175"/>
        <v>42341.958923611113</v>
      </c>
      <c r="T3744" s="13">
        <f t="shared" si="176"/>
        <v>42371.958923611113</v>
      </c>
    </row>
    <row r="3745" spans="1:20" ht="18.5" customHeight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8280</v>
      </c>
      <c r="O3745" t="s">
        <v>8284</v>
      </c>
      <c r="P3745">
        <f>ROUND(E3745/D3745*100,0)</f>
        <v>0</v>
      </c>
      <c r="Q3745">
        <f t="shared" si="174"/>
        <v>0</v>
      </c>
      <c r="S3745" s="13">
        <f t="shared" si="175"/>
        <v>42612.911712962959</v>
      </c>
      <c r="T3745" s="13">
        <f t="shared" si="176"/>
        <v>42642.911712962959</v>
      </c>
    </row>
    <row r="3746" spans="1:20" ht="18.5" customHeight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8280</v>
      </c>
      <c r="O3746" t="s">
        <v>8284</v>
      </c>
      <c r="P3746">
        <f>ROUND(E3746/D3746*100,0)</f>
        <v>0</v>
      </c>
      <c r="Q3746">
        <f t="shared" si="174"/>
        <v>0</v>
      </c>
      <c r="S3746" s="13">
        <f t="shared" si="175"/>
        <v>42164.908530092594</v>
      </c>
      <c r="T3746" s="13">
        <f t="shared" si="176"/>
        <v>42194.908530092594</v>
      </c>
    </row>
    <row r="3747" spans="1:20" ht="18.5" customHeight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8280</v>
      </c>
      <c r="O3747" t="s">
        <v>8284</v>
      </c>
      <c r="P3747">
        <f>ROUND(E3747/D3747*100,0)</f>
        <v>0</v>
      </c>
      <c r="Q3747">
        <f t="shared" si="174"/>
        <v>0</v>
      </c>
      <c r="S3747" s="13">
        <f t="shared" si="175"/>
        <v>42321.08447916666</v>
      </c>
      <c r="T3747" s="13">
        <f t="shared" si="176"/>
        <v>42374</v>
      </c>
    </row>
    <row r="3748" spans="1:20" ht="18.5" customHeight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8280</v>
      </c>
      <c r="O3748" t="s">
        <v>8284</v>
      </c>
      <c r="P3748">
        <f>ROUND(E3748/D3748*100,0)</f>
        <v>0</v>
      </c>
      <c r="Q3748">
        <f t="shared" si="174"/>
        <v>0</v>
      </c>
      <c r="S3748" s="13">
        <f t="shared" si="175"/>
        <v>42713.962499999994</v>
      </c>
      <c r="T3748" s="13">
        <f t="shared" si="176"/>
        <v>42734.375</v>
      </c>
    </row>
    <row r="3749" spans="1:20" ht="18.5" customHeight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8280</v>
      </c>
      <c r="O3749" t="s">
        <v>8298</v>
      </c>
      <c r="P3749">
        <f>ROUND(E3749/D3749*100,0)</f>
        <v>0</v>
      </c>
      <c r="Q3749">
        <f t="shared" si="174"/>
        <v>0</v>
      </c>
      <c r="S3749" s="13">
        <f t="shared" si="175"/>
        <v>42285.909027777772</v>
      </c>
      <c r="T3749" s="13">
        <f t="shared" si="176"/>
        <v>42299.790972222225</v>
      </c>
    </row>
    <row r="3750" spans="1:20" ht="18.5" customHeight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8280</v>
      </c>
      <c r="O3750" t="s">
        <v>8298</v>
      </c>
      <c r="P3750">
        <f>ROUND(E3750/D3750*100,0)</f>
        <v>0</v>
      </c>
      <c r="Q3750">
        <f t="shared" si="174"/>
        <v>0</v>
      </c>
      <c r="S3750" s="13">
        <f t="shared" si="175"/>
        <v>40070.901412037041</v>
      </c>
      <c r="T3750" s="13">
        <f t="shared" si="176"/>
        <v>40144.207638888889</v>
      </c>
    </row>
    <row r="3751" spans="1:20" ht="18.5" customHeight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8280</v>
      </c>
      <c r="O3751" t="s">
        <v>8298</v>
      </c>
      <c r="P3751">
        <f>ROUND(E3751/D3751*100,0)</f>
        <v>0</v>
      </c>
      <c r="Q3751">
        <f t="shared" si="174"/>
        <v>0</v>
      </c>
      <c r="S3751" s="13">
        <f t="shared" si="175"/>
        <v>42228.629884259266</v>
      </c>
      <c r="T3751" s="13">
        <f t="shared" si="176"/>
        <v>42288.629884259266</v>
      </c>
    </row>
    <row r="3752" spans="1:20" ht="18.5" customHeight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8280</v>
      </c>
      <c r="O3752" t="s">
        <v>8298</v>
      </c>
      <c r="P3752">
        <f>ROUND(E3752/D3752*100,0)</f>
        <v>0</v>
      </c>
      <c r="Q3752">
        <f t="shared" si="174"/>
        <v>0</v>
      </c>
      <c r="S3752" s="13">
        <f t="shared" si="175"/>
        <v>41456.36241898148</v>
      </c>
      <c r="T3752" s="13">
        <f t="shared" si="176"/>
        <v>41486.36241898148</v>
      </c>
    </row>
    <row r="3753" spans="1:20" ht="18.5" customHeight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8280</v>
      </c>
      <c r="O3753" t="s">
        <v>8298</v>
      </c>
      <c r="P3753">
        <f>ROUND(E3753/D3753*100,0)</f>
        <v>0</v>
      </c>
      <c r="Q3753">
        <f t="shared" si="174"/>
        <v>0</v>
      </c>
      <c r="S3753" s="13">
        <f t="shared" si="175"/>
        <v>42591.31858796296</v>
      </c>
      <c r="T3753" s="13">
        <f t="shared" si="176"/>
        <v>42651.31858796296</v>
      </c>
    </row>
    <row r="3754" spans="1:20" ht="18.5" customHeight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8280</v>
      </c>
      <c r="O3754" t="s">
        <v>8298</v>
      </c>
      <c r="P3754">
        <f>ROUND(E3754/D3754*100,0)</f>
        <v>0</v>
      </c>
      <c r="Q3754">
        <f t="shared" si="174"/>
        <v>0</v>
      </c>
      <c r="S3754" s="13">
        <f t="shared" si="175"/>
        <v>41919.761782407404</v>
      </c>
      <c r="T3754" s="13">
        <f t="shared" si="176"/>
        <v>41929.761782407404</v>
      </c>
    </row>
    <row r="3755" spans="1:20" ht="18.5" customHeight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8280</v>
      </c>
      <c r="O3755" t="s">
        <v>8298</v>
      </c>
      <c r="P3755">
        <f>ROUND(E3755/D3755*100,0)</f>
        <v>0</v>
      </c>
      <c r="Q3755">
        <f t="shared" si="174"/>
        <v>0</v>
      </c>
      <c r="S3755" s="13">
        <f t="shared" si="175"/>
        <v>41550.793935185182</v>
      </c>
      <c r="T3755" s="13">
        <f t="shared" si="176"/>
        <v>41580.793935185182</v>
      </c>
    </row>
    <row r="3756" spans="1:20" ht="18.5" customHeight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8280</v>
      </c>
      <c r="O3756" t="s">
        <v>8298</v>
      </c>
      <c r="P3756">
        <f>ROUND(E3756/D3756*100,0)</f>
        <v>0</v>
      </c>
      <c r="Q3756">
        <f t="shared" si="174"/>
        <v>0</v>
      </c>
      <c r="S3756" s="13">
        <f t="shared" si="175"/>
        <v>41634.715173611112</v>
      </c>
      <c r="T3756" s="13">
        <f t="shared" si="176"/>
        <v>41664.715173611112</v>
      </c>
    </row>
    <row r="3757" spans="1:20" ht="18.5" customHeight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8280</v>
      </c>
      <c r="O3757" t="s">
        <v>8298</v>
      </c>
      <c r="P3757">
        <f>ROUND(E3757/D3757*100,0)</f>
        <v>0</v>
      </c>
      <c r="Q3757">
        <f t="shared" si="174"/>
        <v>0</v>
      </c>
      <c r="S3757" s="13">
        <f t="shared" si="175"/>
        <v>41837.767500000002</v>
      </c>
      <c r="T3757" s="13">
        <f t="shared" si="176"/>
        <v>41867.767500000002</v>
      </c>
    </row>
    <row r="3758" spans="1:20" ht="18.5" customHeight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8280</v>
      </c>
      <c r="O3758" t="s">
        <v>8298</v>
      </c>
      <c r="P3758">
        <f>ROUND(E3758/D3758*100,0)</f>
        <v>0</v>
      </c>
      <c r="Q3758">
        <f t="shared" si="174"/>
        <v>0</v>
      </c>
      <c r="S3758" s="13">
        <f t="shared" si="175"/>
        <v>41407.84684027778</v>
      </c>
      <c r="T3758" s="13">
        <f t="shared" si="176"/>
        <v>41427.84684027778</v>
      </c>
    </row>
    <row r="3759" spans="1:20" ht="18.5" customHeight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8280</v>
      </c>
      <c r="O3759" t="s">
        <v>8298</v>
      </c>
      <c r="P3759">
        <f>ROUND(E3759/D3759*100,0)</f>
        <v>0</v>
      </c>
      <c r="Q3759">
        <f t="shared" si="174"/>
        <v>0</v>
      </c>
      <c r="S3759" s="13">
        <f t="shared" si="175"/>
        <v>40705.126631944448</v>
      </c>
      <c r="T3759" s="13">
        <f t="shared" si="176"/>
        <v>40765.126631944448</v>
      </c>
    </row>
    <row r="3760" spans="1:20" ht="18.5" customHeight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8280</v>
      </c>
      <c r="O3760" t="s">
        <v>8298</v>
      </c>
      <c r="P3760">
        <f>ROUND(E3760/D3760*100,0)</f>
        <v>0</v>
      </c>
      <c r="Q3760">
        <f t="shared" si="174"/>
        <v>0</v>
      </c>
      <c r="S3760" s="13">
        <f t="shared" si="175"/>
        <v>41041.167627314811</v>
      </c>
      <c r="T3760" s="13">
        <f t="shared" si="176"/>
        <v>41101.160474537035</v>
      </c>
    </row>
    <row r="3761" spans="1:20" ht="18.5" customHeight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8280</v>
      </c>
      <c r="O3761" t="s">
        <v>8298</v>
      </c>
      <c r="P3761">
        <f>ROUND(E3761/D3761*100,0)</f>
        <v>0</v>
      </c>
      <c r="Q3761">
        <f t="shared" si="174"/>
        <v>0</v>
      </c>
      <c r="S3761" s="13">
        <f t="shared" si="175"/>
        <v>41827.989861111113</v>
      </c>
      <c r="T3761" s="13">
        <f t="shared" si="176"/>
        <v>41887.989861111113</v>
      </c>
    </row>
    <row r="3762" spans="1:20" ht="18.5" customHeight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8280</v>
      </c>
      <c r="O3762" t="s">
        <v>8298</v>
      </c>
      <c r="P3762">
        <f>ROUND(E3762/D3762*100,0)</f>
        <v>0</v>
      </c>
      <c r="Q3762">
        <f t="shared" si="174"/>
        <v>0</v>
      </c>
      <c r="S3762" s="13">
        <f t="shared" si="175"/>
        <v>42100.086145833338</v>
      </c>
      <c r="T3762" s="13">
        <f t="shared" si="176"/>
        <v>42130.086145833338</v>
      </c>
    </row>
    <row r="3763" spans="1:20" ht="18.5" customHeight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8280</v>
      </c>
      <c r="O3763" t="s">
        <v>8298</v>
      </c>
      <c r="P3763">
        <f>ROUND(E3763/D3763*100,0)</f>
        <v>0</v>
      </c>
      <c r="Q3763">
        <f t="shared" si="174"/>
        <v>0</v>
      </c>
      <c r="S3763" s="13">
        <f t="shared" si="175"/>
        <v>40987.83488425926</v>
      </c>
      <c r="T3763" s="13">
        <f t="shared" si="176"/>
        <v>41047.83488425926</v>
      </c>
    </row>
    <row r="3764" spans="1:20" ht="18.5" customHeight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8280</v>
      </c>
      <c r="O3764" t="s">
        <v>8298</v>
      </c>
      <c r="P3764">
        <f>ROUND(E3764/D3764*100,0)</f>
        <v>0</v>
      </c>
      <c r="Q3764">
        <f t="shared" si="174"/>
        <v>0</v>
      </c>
      <c r="S3764" s="13">
        <f t="shared" si="175"/>
        <v>42065.910983796297</v>
      </c>
      <c r="T3764" s="13">
        <f t="shared" si="176"/>
        <v>42095.869317129633</v>
      </c>
    </row>
    <row r="3765" spans="1:20" ht="18.5" customHeight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8280</v>
      </c>
      <c r="O3765" t="s">
        <v>8298</v>
      </c>
      <c r="P3765">
        <f>ROUND(E3765/D3765*100,0)</f>
        <v>0</v>
      </c>
      <c r="Q3765">
        <f t="shared" si="174"/>
        <v>0</v>
      </c>
      <c r="S3765" s="13">
        <f t="shared" si="175"/>
        <v>42669.594837962963</v>
      </c>
      <c r="T3765" s="13">
        <f t="shared" si="176"/>
        <v>42729.636504629627</v>
      </c>
    </row>
    <row r="3766" spans="1:20" ht="18.5" customHeight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8280</v>
      </c>
      <c r="O3766" t="s">
        <v>8298</v>
      </c>
      <c r="P3766">
        <f>ROUND(E3766/D3766*100,0)</f>
        <v>0</v>
      </c>
      <c r="Q3766">
        <f t="shared" si="174"/>
        <v>0</v>
      </c>
      <c r="S3766" s="13">
        <f t="shared" si="175"/>
        <v>42714.054398148146</v>
      </c>
      <c r="T3766" s="13">
        <f t="shared" si="176"/>
        <v>42744.054398148146</v>
      </c>
    </row>
    <row r="3767" spans="1:20" ht="18.5" customHeight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8280</v>
      </c>
      <c r="O3767" t="s">
        <v>8298</v>
      </c>
      <c r="P3767">
        <f>ROUND(E3767/D3767*100,0)</f>
        <v>0</v>
      </c>
      <c r="Q3767">
        <f t="shared" si="174"/>
        <v>0</v>
      </c>
      <c r="S3767" s="13">
        <f t="shared" si="175"/>
        <v>41113.968576388892</v>
      </c>
      <c r="T3767" s="13">
        <f t="shared" si="176"/>
        <v>41143.968576388892</v>
      </c>
    </row>
    <row r="3768" spans="1:20" ht="18.5" customHeight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8280</v>
      </c>
      <c r="O3768" t="s">
        <v>8298</v>
      </c>
      <c r="P3768">
        <f>ROUND(E3768/D3768*100,0)</f>
        <v>0</v>
      </c>
      <c r="Q3768">
        <f t="shared" si="174"/>
        <v>0</v>
      </c>
      <c r="S3768" s="13">
        <f t="shared" si="175"/>
        <v>42366.982627314821</v>
      </c>
      <c r="T3768" s="13">
        <f t="shared" si="176"/>
        <v>42396.982627314821</v>
      </c>
    </row>
    <row r="3769" spans="1:20" ht="18.5" customHeight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8280</v>
      </c>
      <c r="O3769" t="s">
        <v>8298</v>
      </c>
      <c r="P3769">
        <f>ROUND(E3769/D3769*100,0)</f>
        <v>0</v>
      </c>
      <c r="Q3769">
        <f t="shared" si="174"/>
        <v>0</v>
      </c>
      <c r="S3769" s="13">
        <f t="shared" si="175"/>
        <v>42596.03506944445</v>
      </c>
      <c r="T3769" s="13">
        <f t="shared" si="176"/>
        <v>42656.03506944445</v>
      </c>
    </row>
    <row r="3770" spans="1:20" ht="18.5" customHeight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8280</v>
      </c>
      <c r="O3770" t="s">
        <v>8298</v>
      </c>
      <c r="P3770">
        <f>ROUND(E3770/D3770*100,0)</f>
        <v>0</v>
      </c>
      <c r="Q3770">
        <f t="shared" si="174"/>
        <v>0</v>
      </c>
      <c r="S3770" s="13">
        <f t="shared" si="175"/>
        <v>42114.726134259254</v>
      </c>
      <c r="T3770" s="13">
        <f t="shared" si="176"/>
        <v>42144.726134259254</v>
      </c>
    </row>
    <row r="3771" spans="1:20" ht="18.5" customHeight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8280</v>
      </c>
      <c r="O3771" t="s">
        <v>8298</v>
      </c>
      <c r="P3771">
        <f>ROUND(E3771/D3771*100,0)</f>
        <v>0</v>
      </c>
      <c r="Q3771">
        <f t="shared" si="174"/>
        <v>0</v>
      </c>
      <c r="S3771" s="13">
        <f t="shared" si="175"/>
        <v>42171.827604166669</v>
      </c>
      <c r="T3771" s="13">
        <f t="shared" si="176"/>
        <v>42201.827604166669</v>
      </c>
    </row>
    <row r="3772" spans="1:20" ht="18.5" customHeight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8280</v>
      </c>
      <c r="O3772" t="s">
        <v>8298</v>
      </c>
      <c r="P3772">
        <f>ROUND(E3772/D3772*100,0)</f>
        <v>0</v>
      </c>
      <c r="Q3772">
        <f t="shared" si="174"/>
        <v>0</v>
      </c>
      <c r="S3772" s="13">
        <f t="shared" si="175"/>
        <v>40703.234386574077</v>
      </c>
      <c r="T3772" s="13">
        <f t="shared" si="176"/>
        <v>40733.234386574077</v>
      </c>
    </row>
    <row r="3773" spans="1:20" ht="18.5" customHeight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8280</v>
      </c>
      <c r="O3773" t="s">
        <v>8298</v>
      </c>
      <c r="P3773">
        <f>ROUND(E3773/D3773*100,0)</f>
        <v>0</v>
      </c>
      <c r="Q3773">
        <f t="shared" si="174"/>
        <v>0</v>
      </c>
      <c r="S3773" s="13">
        <f t="shared" si="175"/>
        <v>42400.176377314812</v>
      </c>
      <c r="T3773" s="13">
        <f t="shared" si="176"/>
        <v>42430.176377314812</v>
      </c>
    </row>
    <row r="3774" spans="1:20" ht="18.5" customHeight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8280</v>
      </c>
      <c r="O3774" t="s">
        <v>8298</v>
      </c>
      <c r="P3774">
        <f>ROUND(E3774/D3774*100,0)</f>
        <v>0</v>
      </c>
      <c r="Q3774">
        <f t="shared" si="174"/>
        <v>0</v>
      </c>
      <c r="S3774" s="13">
        <f t="shared" si="175"/>
        <v>42091.778703703705</v>
      </c>
      <c r="T3774" s="13">
        <f t="shared" si="176"/>
        <v>42151.778703703705</v>
      </c>
    </row>
    <row r="3775" spans="1:20" ht="18.5" customHeight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8280</v>
      </c>
      <c r="O3775" t="s">
        <v>8298</v>
      </c>
      <c r="P3775">
        <f>ROUND(E3775/D3775*100,0)</f>
        <v>0</v>
      </c>
      <c r="Q3775">
        <f t="shared" si="174"/>
        <v>0</v>
      </c>
      <c r="S3775" s="13">
        <f t="shared" si="175"/>
        <v>42223.616018518514</v>
      </c>
      <c r="T3775" s="13">
        <f t="shared" si="176"/>
        <v>42253.615277777775</v>
      </c>
    </row>
    <row r="3776" spans="1:20" ht="18.5" customHeight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8267</v>
      </c>
      <c r="O3776" t="s">
        <v>8301</v>
      </c>
      <c r="P3776">
        <f>ROUND(E3776/D3776*100,0)</f>
        <v>0</v>
      </c>
      <c r="Q3776">
        <f t="shared" si="174"/>
        <v>0</v>
      </c>
      <c r="S3776" s="13">
        <f t="shared" si="175"/>
        <v>42380.696342592593</v>
      </c>
      <c r="T3776" s="13">
        <f t="shared" si="176"/>
        <v>42410.696342592593</v>
      </c>
    </row>
    <row r="3777" spans="1:20" ht="18.5" customHeight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8267</v>
      </c>
      <c r="O3777" t="s">
        <v>8301</v>
      </c>
      <c r="P3777">
        <f>ROUND(E3777/D3777*100,0)</f>
        <v>0</v>
      </c>
      <c r="Q3777">
        <f t="shared" si="174"/>
        <v>0</v>
      </c>
      <c r="S3777" s="13">
        <f t="shared" si="175"/>
        <v>42318.616851851853</v>
      </c>
      <c r="T3777" s="13">
        <f t="shared" si="176"/>
        <v>42378.616851851853</v>
      </c>
    </row>
    <row r="3778" spans="1:20" ht="18.5" customHeight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8267</v>
      </c>
      <c r="O3778" t="s">
        <v>8301</v>
      </c>
      <c r="P3778">
        <f>ROUND(E3778/D3778*100,0)</f>
        <v>0</v>
      </c>
      <c r="Q3778">
        <f t="shared" si="174"/>
        <v>0</v>
      </c>
      <c r="S3778" s="13">
        <f t="shared" si="175"/>
        <v>42503.353506944448</v>
      </c>
      <c r="T3778" s="13">
        <f t="shared" si="176"/>
        <v>42533.353506944448</v>
      </c>
    </row>
    <row r="3779" spans="1:20" ht="18.5" customHeight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8267</v>
      </c>
      <c r="O3779" t="s">
        <v>8301</v>
      </c>
      <c r="P3779">
        <f>ROUND(E3779/D3779*100,0)</f>
        <v>0</v>
      </c>
      <c r="Q3779">
        <f t="shared" ref="Q3779:Q3842" si="177">IFERROR(ROUND(E3779/L3779,2),0)</f>
        <v>0</v>
      </c>
      <c r="S3779" s="13">
        <f t="shared" ref="S3779:S3842" si="178">(((J3779/60)/60)/24)+DATE(1970,1,1)</f>
        <v>42057.883159722223</v>
      </c>
      <c r="T3779" s="13">
        <f t="shared" ref="T3779:T3842" si="179">(((I3779/60)/60)/24)+DATE(1970,1,1)</f>
        <v>42087.841493055559</v>
      </c>
    </row>
    <row r="3780" spans="1:20" ht="18.5" customHeight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8267</v>
      </c>
      <c r="O3780" t="s">
        <v>8301</v>
      </c>
      <c r="P3780">
        <f>ROUND(E3780/D3780*100,0)</f>
        <v>0</v>
      </c>
      <c r="Q3780">
        <f t="shared" si="177"/>
        <v>0</v>
      </c>
      <c r="S3780" s="13">
        <f t="shared" si="178"/>
        <v>42692.389062500006</v>
      </c>
      <c r="T3780" s="13">
        <f t="shared" si="179"/>
        <v>42722.389062500006</v>
      </c>
    </row>
    <row r="3781" spans="1:20" ht="18.5" customHeight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8267</v>
      </c>
      <c r="O3781" t="s">
        <v>8301</v>
      </c>
      <c r="P3781">
        <f>ROUND(E3781/D3781*100,0)</f>
        <v>0</v>
      </c>
      <c r="Q3781">
        <f t="shared" si="177"/>
        <v>0</v>
      </c>
      <c r="S3781" s="13">
        <f t="shared" si="178"/>
        <v>42165.785289351858</v>
      </c>
      <c r="T3781" s="13">
        <f t="shared" si="179"/>
        <v>42195.785289351858</v>
      </c>
    </row>
    <row r="3782" spans="1:20" ht="18.5" customHeight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8267</v>
      </c>
      <c r="O3782" t="s">
        <v>8301</v>
      </c>
      <c r="P3782">
        <f>ROUND(E3782/D3782*100,0)</f>
        <v>0</v>
      </c>
      <c r="Q3782">
        <f t="shared" si="177"/>
        <v>0</v>
      </c>
      <c r="S3782" s="13">
        <f t="shared" si="178"/>
        <v>41975.842523148152</v>
      </c>
      <c r="T3782" s="13">
        <f t="shared" si="179"/>
        <v>42005.842523148152</v>
      </c>
    </row>
    <row r="3783" spans="1:20" ht="18.5" customHeight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8267</v>
      </c>
      <c r="O3783" t="s">
        <v>8301</v>
      </c>
      <c r="P3783">
        <f>ROUND(E3783/D3783*100,0)</f>
        <v>0</v>
      </c>
      <c r="Q3783">
        <f t="shared" si="177"/>
        <v>0</v>
      </c>
      <c r="S3783" s="13">
        <f t="shared" si="178"/>
        <v>42282.71629629629</v>
      </c>
      <c r="T3783" s="13">
        <f t="shared" si="179"/>
        <v>42312.757962962962</v>
      </c>
    </row>
    <row r="3784" spans="1:20" ht="18.5" customHeight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8267</v>
      </c>
      <c r="O3784" t="s">
        <v>8301</v>
      </c>
      <c r="P3784">
        <f>ROUND(E3784/D3784*100,0)</f>
        <v>0</v>
      </c>
      <c r="Q3784">
        <f t="shared" si="177"/>
        <v>0</v>
      </c>
      <c r="S3784" s="13">
        <f t="shared" si="178"/>
        <v>42188.012777777782</v>
      </c>
      <c r="T3784" s="13">
        <f t="shared" si="179"/>
        <v>42218.012777777782</v>
      </c>
    </row>
    <row r="3785" spans="1:20" ht="18.5" customHeight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8267</v>
      </c>
      <c r="O3785" t="s">
        <v>8301</v>
      </c>
      <c r="P3785">
        <f>ROUND(E3785/D3785*100,0)</f>
        <v>0</v>
      </c>
      <c r="Q3785">
        <f t="shared" si="177"/>
        <v>0</v>
      </c>
      <c r="S3785" s="13">
        <f t="shared" si="178"/>
        <v>42055.739803240736</v>
      </c>
      <c r="T3785" s="13">
        <f t="shared" si="179"/>
        <v>42078.75</v>
      </c>
    </row>
    <row r="3786" spans="1:20" ht="18.5" customHeight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8267</v>
      </c>
      <c r="O3786" t="s">
        <v>8301</v>
      </c>
      <c r="P3786">
        <f>ROUND(E3786/D3786*100,0)</f>
        <v>0</v>
      </c>
      <c r="Q3786">
        <f t="shared" si="177"/>
        <v>0</v>
      </c>
      <c r="S3786" s="13">
        <f t="shared" si="178"/>
        <v>42283.3909375</v>
      </c>
      <c r="T3786" s="13">
        <f t="shared" si="179"/>
        <v>42339</v>
      </c>
    </row>
    <row r="3787" spans="1:20" ht="18.5" customHeight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8267</v>
      </c>
      <c r="O3787" t="s">
        <v>8301</v>
      </c>
      <c r="P3787">
        <f>ROUND(E3787/D3787*100,0)</f>
        <v>0</v>
      </c>
      <c r="Q3787">
        <f t="shared" si="177"/>
        <v>0</v>
      </c>
      <c r="S3787" s="13">
        <f t="shared" si="178"/>
        <v>42143.79415509259</v>
      </c>
      <c r="T3787" s="13">
        <f t="shared" si="179"/>
        <v>42173.79415509259</v>
      </c>
    </row>
    <row r="3788" spans="1:20" ht="18.5" customHeight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8267</v>
      </c>
      <c r="O3788" t="s">
        <v>8301</v>
      </c>
      <c r="P3788">
        <f>ROUND(E3788/D3788*100,0)</f>
        <v>0</v>
      </c>
      <c r="Q3788">
        <f t="shared" si="177"/>
        <v>0</v>
      </c>
      <c r="S3788" s="13">
        <f t="shared" si="178"/>
        <v>41849.035370370373</v>
      </c>
      <c r="T3788" s="13">
        <f t="shared" si="179"/>
        <v>41879.035370370373</v>
      </c>
    </row>
    <row r="3789" spans="1:20" ht="18.5" customHeight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8267</v>
      </c>
      <c r="O3789" t="s">
        <v>8301</v>
      </c>
      <c r="P3789">
        <f>ROUND(E3789/D3789*100,0)</f>
        <v>0</v>
      </c>
      <c r="Q3789">
        <f t="shared" si="177"/>
        <v>0</v>
      </c>
      <c r="S3789" s="13">
        <f t="shared" si="178"/>
        <v>42300.825648148151</v>
      </c>
      <c r="T3789" s="13">
        <f t="shared" si="179"/>
        <v>42330.867314814815</v>
      </c>
    </row>
    <row r="3790" spans="1:20" ht="18.5" customHeight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8267</v>
      </c>
      <c r="O3790" t="s">
        <v>8301</v>
      </c>
      <c r="P3790">
        <f>ROUND(E3790/D3790*100,0)</f>
        <v>0</v>
      </c>
      <c r="Q3790">
        <f t="shared" si="177"/>
        <v>0</v>
      </c>
      <c r="S3790" s="13">
        <f t="shared" si="178"/>
        <v>42086.83085648148</v>
      </c>
      <c r="T3790" s="13">
        <f t="shared" si="179"/>
        <v>42116.83085648148</v>
      </c>
    </row>
    <row r="3791" spans="1:20" ht="18.5" customHeight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8267</v>
      </c>
      <c r="O3791" t="s">
        <v>8301</v>
      </c>
      <c r="P3791">
        <f>ROUND(E3791/D3791*100,0)</f>
        <v>0</v>
      </c>
      <c r="Q3791">
        <f t="shared" si="177"/>
        <v>0</v>
      </c>
      <c r="S3791" s="13">
        <f t="shared" si="178"/>
        <v>42328.560613425929</v>
      </c>
      <c r="T3791" s="13">
        <f t="shared" si="179"/>
        <v>42388.560613425929</v>
      </c>
    </row>
    <row r="3792" spans="1:20" ht="18.5" customHeight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8267</v>
      </c>
      <c r="O3792" t="s">
        <v>8301</v>
      </c>
      <c r="P3792">
        <f>ROUND(E3792/D3792*100,0)</f>
        <v>0</v>
      </c>
      <c r="Q3792">
        <f t="shared" si="177"/>
        <v>0</v>
      </c>
      <c r="S3792" s="13">
        <f t="shared" si="178"/>
        <v>42585.031782407401</v>
      </c>
      <c r="T3792" s="13">
        <f t="shared" si="179"/>
        <v>42615.031782407401</v>
      </c>
    </row>
    <row r="3793" spans="1:20" ht="18.5" customHeight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8267</v>
      </c>
      <c r="O3793" t="s">
        <v>8301</v>
      </c>
      <c r="P3793">
        <f>ROUND(E3793/D3793*100,0)</f>
        <v>0</v>
      </c>
      <c r="Q3793">
        <f t="shared" si="177"/>
        <v>0</v>
      </c>
      <c r="S3793" s="13">
        <f t="shared" si="178"/>
        <v>42515.061805555553</v>
      </c>
      <c r="T3793" s="13">
        <f t="shared" si="179"/>
        <v>42545.061805555553</v>
      </c>
    </row>
    <row r="3794" spans="1:20" ht="18.5" customHeight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8267</v>
      </c>
      <c r="O3794" t="s">
        <v>8301</v>
      </c>
      <c r="P3794">
        <f>ROUND(E3794/D3794*100,0)</f>
        <v>0</v>
      </c>
      <c r="Q3794">
        <f t="shared" si="177"/>
        <v>0</v>
      </c>
      <c r="S3794" s="13">
        <f t="shared" si="178"/>
        <v>42242.122210648144</v>
      </c>
      <c r="T3794" s="13">
        <f t="shared" si="179"/>
        <v>42272.122210648144</v>
      </c>
    </row>
    <row r="3795" spans="1:20" ht="18.5" customHeight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8267</v>
      </c>
      <c r="O3795" t="s">
        <v>8301</v>
      </c>
      <c r="P3795">
        <f>ROUND(E3795/D3795*100,0)</f>
        <v>0</v>
      </c>
      <c r="Q3795">
        <f t="shared" si="177"/>
        <v>0</v>
      </c>
      <c r="S3795" s="13">
        <f t="shared" si="178"/>
        <v>42761.376238425932</v>
      </c>
      <c r="T3795" s="13">
        <f t="shared" si="179"/>
        <v>42791.376238425932</v>
      </c>
    </row>
    <row r="3796" spans="1:20" ht="18.5" customHeight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8267</v>
      </c>
      <c r="O3796" t="s">
        <v>8301</v>
      </c>
      <c r="P3796">
        <f>ROUND(E3796/D3796*100,0)</f>
        <v>0</v>
      </c>
      <c r="Q3796">
        <f t="shared" si="177"/>
        <v>0</v>
      </c>
      <c r="S3796" s="13">
        <f t="shared" si="178"/>
        <v>42317.810219907406</v>
      </c>
      <c r="T3796" s="13">
        <f t="shared" si="179"/>
        <v>42347.810219907406</v>
      </c>
    </row>
    <row r="3797" spans="1:20" ht="18.5" customHeight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8267</v>
      </c>
      <c r="O3797" t="s">
        <v>8301</v>
      </c>
      <c r="P3797">
        <f>ROUND(E3797/D3797*100,0)</f>
        <v>0</v>
      </c>
      <c r="Q3797">
        <f t="shared" si="177"/>
        <v>0</v>
      </c>
      <c r="S3797" s="13">
        <f t="shared" si="178"/>
        <v>42122.009224537032</v>
      </c>
      <c r="T3797" s="13">
        <f t="shared" si="179"/>
        <v>42152.009224537032</v>
      </c>
    </row>
    <row r="3798" spans="1:20" ht="18.5" customHeight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8267</v>
      </c>
      <c r="O3798" t="s">
        <v>8301</v>
      </c>
      <c r="P3798">
        <f>ROUND(E3798/D3798*100,0)</f>
        <v>0</v>
      </c>
      <c r="Q3798">
        <f t="shared" si="177"/>
        <v>0</v>
      </c>
      <c r="S3798" s="13">
        <f t="shared" si="178"/>
        <v>42108.988900462966</v>
      </c>
      <c r="T3798" s="13">
        <f t="shared" si="179"/>
        <v>42138.988900462966</v>
      </c>
    </row>
    <row r="3799" spans="1:20" ht="18.5" customHeight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8267</v>
      </c>
      <c r="O3799" t="s">
        <v>8301</v>
      </c>
      <c r="P3799">
        <f>ROUND(E3799/D3799*100,0)</f>
        <v>0</v>
      </c>
      <c r="Q3799">
        <f t="shared" si="177"/>
        <v>0</v>
      </c>
      <c r="S3799" s="13">
        <f t="shared" si="178"/>
        <v>42790.895567129628</v>
      </c>
      <c r="T3799" s="13">
        <f t="shared" si="179"/>
        <v>42820.853900462964</v>
      </c>
    </row>
    <row r="3800" spans="1:20" ht="18.5" customHeight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8267</v>
      </c>
      <c r="O3800" t="s">
        <v>8301</v>
      </c>
      <c r="P3800">
        <f>ROUND(E3800/D3800*100,0)</f>
        <v>0</v>
      </c>
      <c r="Q3800">
        <f t="shared" si="177"/>
        <v>0</v>
      </c>
      <c r="S3800" s="13">
        <f t="shared" si="178"/>
        <v>41803.692789351851</v>
      </c>
      <c r="T3800" s="13">
        <f t="shared" si="179"/>
        <v>41833.692789351851</v>
      </c>
    </row>
    <row r="3801" spans="1:20" ht="18.5" customHeight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8267</v>
      </c>
      <c r="O3801" t="s">
        <v>8301</v>
      </c>
      <c r="P3801">
        <f>ROUND(E3801/D3801*100,0)</f>
        <v>0</v>
      </c>
      <c r="Q3801">
        <f t="shared" si="177"/>
        <v>0</v>
      </c>
      <c r="S3801" s="13">
        <f t="shared" si="178"/>
        <v>42303.659317129626</v>
      </c>
      <c r="T3801" s="13">
        <f t="shared" si="179"/>
        <v>42333.700983796298</v>
      </c>
    </row>
    <row r="3802" spans="1:20" ht="18.5" customHeight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8267</v>
      </c>
      <c r="O3802" t="s">
        <v>8301</v>
      </c>
      <c r="P3802">
        <f>ROUND(E3802/D3802*100,0)</f>
        <v>0</v>
      </c>
      <c r="Q3802">
        <f t="shared" si="177"/>
        <v>0</v>
      </c>
      <c r="S3802" s="13">
        <f t="shared" si="178"/>
        <v>42762.962013888886</v>
      </c>
      <c r="T3802" s="13">
        <f t="shared" si="179"/>
        <v>42791.961111111115</v>
      </c>
    </row>
    <row r="3803" spans="1:20" ht="18.5" customHeight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8267</v>
      </c>
      <c r="O3803" t="s">
        <v>8269</v>
      </c>
      <c r="P3803">
        <f>ROUND(E3803/D3803*100,0)</f>
        <v>0</v>
      </c>
      <c r="Q3803">
        <f t="shared" si="177"/>
        <v>0</v>
      </c>
      <c r="S3803" s="13">
        <f t="shared" si="178"/>
        <v>42189.673263888893</v>
      </c>
      <c r="T3803" s="13">
        <f t="shared" si="179"/>
        <v>42219.673263888893</v>
      </c>
    </row>
    <row r="3804" spans="1:20" ht="18.5" customHeight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8267</v>
      </c>
      <c r="O3804" t="s">
        <v>8269</v>
      </c>
      <c r="P3804">
        <f>ROUND(E3804/D3804*100,0)</f>
        <v>0</v>
      </c>
      <c r="Q3804">
        <f t="shared" si="177"/>
        <v>0</v>
      </c>
      <c r="S3804" s="13">
        <f t="shared" si="178"/>
        <v>42676.995173611111</v>
      </c>
      <c r="T3804" s="13">
        <f t="shared" si="179"/>
        <v>42718.777083333334</v>
      </c>
    </row>
    <row r="3805" spans="1:20" ht="18.5" customHeight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8267</v>
      </c>
      <c r="O3805" t="s">
        <v>8269</v>
      </c>
      <c r="P3805">
        <f>ROUND(E3805/D3805*100,0)</f>
        <v>0</v>
      </c>
      <c r="Q3805">
        <f t="shared" si="177"/>
        <v>0</v>
      </c>
      <c r="S3805" s="13">
        <f t="shared" si="178"/>
        <v>41837.984976851854</v>
      </c>
      <c r="T3805" s="13">
        <f t="shared" si="179"/>
        <v>41871.030555555553</v>
      </c>
    </row>
    <row r="3806" spans="1:20" ht="18.5" customHeight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8270</v>
      </c>
      <c r="O3806" t="s">
        <v>8311</v>
      </c>
      <c r="P3806">
        <f>ROUND(E3806/D3806*100,0)</f>
        <v>0</v>
      </c>
      <c r="Q3806">
        <f t="shared" si="177"/>
        <v>0</v>
      </c>
      <c r="S3806" s="13">
        <f t="shared" si="178"/>
        <v>42670.764039351852</v>
      </c>
      <c r="T3806" s="13">
        <f t="shared" si="179"/>
        <v>42700.805706018517</v>
      </c>
    </row>
    <row r="3807" spans="1:20" ht="18.5" customHeight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8270</v>
      </c>
      <c r="O3807" t="s">
        <v>8311</v>
      </c>
      <c r="P3807">
        <f>ROUND(E3807/D3807*100,0)</f>
        <v>0</v>
      </c>
      <c r="Q3807">
        <f t="shared" si="177"/>
        <v>0</v>
      </c>
      <c r="S3807" s="13">
        <f t="shared" si="178"/>
        <v>42690.858449074076</v>
      </c>
      <c r="T3807" s="13">
        <f t="shared" si="179"/>
        <v>42708.25</v>
      </c>
    </row>
    <row r="3808" spans="1:20" ht="18.5" customHeight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8270</v>
      </c>
      <c r="O3808" t="s">
        <v>8311</v>
      </c>
      <c r="P3808">
        <f>ROUND(E3808/D3808*100,0)</f>
        <v>0</v>
      </c>
      <c r="Q3808">
        <f t="shared" si="177"/>
        <v>0</v>
      </c>
      <c r="S3808" s="13">
        <f t="shared" si="178"/>
        <v>42227.173159722224</v>
      </c>
      <c r="T3808" s="13">
        <f t="shared" si="179"/>
        <v>42257.173159722224</v>
      </c>
    </row>
    <row r="3809" spans="1:20" ht="18.5" customHeight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8270</v>
      </c>
      <c r="O3809" t="s">
        <v>8311</v>
      </c>
      <c r="P3809">
        <f>ROUND(E3809/D3809*100,0)</f>
        <v>0</v>
      </c>
      <c r="Q3809">
        <f t="shared" si="177"/>
        <v>0</v>
      </c>
      <c r="S3809" s="13">
        <f t="shared" si="178"/>
        <v>42021.783368055556</v>
      </c>
      <c r="T3809" s="13">
        <f t="shared" si="179"/>
        <v>42051.783368055556</v>
      </c>
    </row>
    <row r="3810" spans="1:20" ht="18.5" customHeight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8270</v>
      </c>
      <c r="O3810" t="s">
        <v>8311</v>
      </c>
      <c r="P3810">
        <f>ROUND(E3810/D3810*100,0)</f>
        <v>0</v>
      </c>
      <c r="Q3810">
        <f t="shared" si="177"/>
        <v>0</v>
      </c>
      <c r="S3810" s="13">
        <f t="shared" si="178"/>
        <v>41594.207060185188</v>
      </c>
      <c r="T3810" s="13">
        <f t="shared" si="179"/>
        <v>41624.207060185188</v>
      </c>
    </row>
    <row r="3811" spans="1:20" ht="18.5" customHeight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8270</v>
      </c>
      <c r="O3811" t="s">
        <v>8311</v>
      </c>
      <c r="P3811">
        <f>ROUND(E3811/D3811*100,0)</f>
        <v>0</v>
      </c>
      <c r="Q3811">
        <f t="shared" si="177"/>
        <v>0</v>
      </c>
      <c r="S3811" s="13">
        <f t="shared" si="178"/>
        <v>41289.999641203707</v>
      </c>
      <c r="T3811" s="13">
        <f t="shared" si="179"/>
        <v>41329.999641203707</v>
      </c>
    </row>
    <row r="3812" spans="1:20" ht="18.5" customHeight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8286</v>
      </c>
      <c r="O3812" t="s">
        <v>8309</v>
      </c>
      <c r="P3812">
        <f>ROUND(E3812/D3812*100,0)</f>
        <v>0</v>
      </c>
      <c r="Q3812">
        <f t="shared" si="177"/>
        <v>0</v>
      </c>
      <c r="S3812" s="13">
        <f t="shared" si="178"/>
        <v>42248.723738425921</v>
      </c>
      <c r="T3812" s="13">
        <f t="shared" si="179"/>
        <v>42268.723738425921</v>
      </c>
    </row>
    <row r="3813" spans="1:20" ht="18.5" customHeight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8286</v>
      </c>
      <c r="O3813" t="s">
        <v>8287</v>
      </c>
      <c r="P3813">
        <f>ROUND(E3813/D3813*100,0)</f>
        <v>0</v>
      </c>
      <c r="Q3813">
        <f t="shared" si="177"/>
        <v>0</v>
      </c>
      <c r="S3813" s="13">
        <f t="shared" si="178"/>
        <v>41026.958969907406</v>
      </c>
      <c r="T3813" s="13">
        <f t="shared" si="179"/>
        <v>41056.958969907406</v>
      </c>
    </row>
    <row r="3814" spans="1:20" ht="18.5" customHeight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8286</v>
      </c>
      <c r="O3814" t="s">
        <v>8287</v>
      </c>
      <c r="P3814">
        <f>ROUND(E3814/D3814*100,0)</f>
        <v>0</v>
      </c>
      <c r="Q3814">
        <f t="shared" si="177"/>
        <v>0</v>
      </c>
      <c r="S3814" s="13">
        <f t="shared" si="178"/>
        <v>41211.688750000001</v>
      </c>
      <c r="T3814" s="13">
        <f t="shared" si="179"/>
        <v>41241.730416666665</v>
      </c>
    </row>
    <row r="3815" spans="1:20" ht="18.5" customHeight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8286</v>
      </c>
      <c r="O3815" t="s">
        <v>8309</v>
      </c>
      <c r="P3815">
        <f>ROUND(E3815/D3815*100,0)</f>
        <v>0</v>
      </c>
      <c r="Q3815">
        <f t="shared" si="177"/>
        <v>0</v>
      </c>
      <c r="S3815" s="13">
        <f t="shared" si="178"/>
        <v>40291.81150462963</v>
      </c>
      <c r="T3815" s="13">
        <f t="shared" si="179"/>
        <v>40337.799305555556</v>
      </c>
    </row>
    <row r="3816" spans="1:20" ht="18.5" customHeight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8286</v>
      </c>
      <c r="O3816" t="s">
        <v>8309</v>
      </c>
      <c r="P3816">
        <f>ROUND(E3816/D3816*100,0)</f>
        <v>0</v>
      </c>
      <c r="Q3816">
        <f t="shared" si="177"/>
        <v>0</v>
      </c>
      <c r="S3816" s="13">
        <f t="shared" si="178"/>
        <v>41681.189699074072</v>
      </c>
      <c r="T3816" s="13">
        <f t="shared" si="179"/>
        <v>41711.148032407407</v>
      </c>
    </row>
    <row r="3817" spans="1:20" ht="18.5" customHeight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8286</v>
      </c>
      <c r="O3817" t="s">
        <v>8309</v>
      </c>
      <c r="P3817">
        <f>ROUND(E3817/D3817*100,0)</f>
        <v>0</v>
      </c>
      <c r="Q3817">
        <f t="shared" si="177"/>
        <v>0</v>
      </c>
      <c r="S3817" s="13">
        <f t="shared" si="178"/>
        <v>40767.192395833335</v>
      </c>
      <c r="T3817" s="13">
        <f t="shared" si="179"/>
        <v>40797.192395833335</v>
      </c>
    </row>
    <row r="3818" spans="1:20" ht="18.5" customHeight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8286</v>
      </c>
      <c r="O3818" t="s">
        <v>8309</v>
      </c>
      <c r="P3818">
        <f>ROUND(E3818/D3818*100,0)</f>
        <v>0</v>
      </c>
      <c r="Q3818">
        <f t="shared" si="177"/>
        <v>0</v>
      </c>
      <c r="S3818" s="13">
        <f t="shared" si="178"/>
        <v>40340.801562499997</v>
      </c>
      <c r="T3818" s="13">
        <f t="shared" si="179"/>
        <v>40386.207638888889</v>
      </c>
    </row>
    <row r="3819" spans="1:20" ht="18.5" customHeight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8286</v>
      </c>
      <c r="O3819" t="s">
        <v>8309</v>
      </c>
      <c r="P3819">
        <f>ROUND(E3819/D3819*100,0)</f>
        <v>0</v>
      </c>
      <c r="Q3819">
        <f t="shared" si="177"/>
        <v>0</v>
      </c>
      <c r="S3819" s="13">
        <f t="shared" si="178"/>
        <v>41642.005150462966</v>
      </c>
      <c r="T3819" s="13">
        <f t="shared" si="179"/>
        <v>41663.005150462966</v>
      </c>
    </row>
    <row r="3820" spans="1:20" ht="18.5" customHeight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8286</v>
      </c>
      <c r="O3820" t="s">
        <v>8309</v>
      </c>
      <c r="P3820">
        <f>ROUND(E3820/D3820*100,0)</f>
        <v>0</v>
      </c>
      <c r="Q3820">
        <f t="shared" si="177"/>
        <v>0</v>
      </c>
      <c r="S3820" s="13">
        <f t="shared" si="178"/>
        <v>41116.763275462967</v>
      </c>
      <c r="T3820" s="13">
        <f t="shared" si="179"/>
        <v>41146.763275462967</v>
      </c>
    </row>
    <row r="3821" spans="1:20" ht="18.5" customHeight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8286</v>
      </c>
      <c r="O3821" t="s">
        <v>8309</v>
      </c>
      <c r="P3821">
        <f>ROUND(E3821/D3821*100,0)</f>
        <v>0</v>
      </c>
      <c r="Q3821">
        <f t="shared" si="177"/>
        <v>0</v>
      </c>
      <c r="S3821" s="13">
        <f t="shared" si="178"/>
        <v>40434.853402777779</v>
      </c>
      <c r="T3821" s="13">
        <f t="shared" si="179"/>
        <v>40473.208333333336</v>
      </c>
    </row>
    <row r="3822" spans="1:20" ht="18.5" customHeight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8286</v>
      </c>
      <c r="O3822" t="s">
        <v>8309</v>
      </c>
      <c r="P3822">
        <f>ROUND(E3822/D3822*100,0)</f>
        <v>0</v>
      </c>
      <c r="Q3822">
        <f t="shared" si="177"/>
        <v>0</v>
      </c>
      <c r="S3822" s="13">
        <f t="shared" si="178"/>
        <v>41562.67155092593</v>
      </c>
      <c r="T3822" s="13">
        <f t="shared" si="179"/>
        <v>41592.713217592594</v>
      </c>
    </row>
    <row r="3823" spans="1:20" ht="18.5" customHeight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8286</v>
      </c>
      <c r="O3823" t="s">
        <v>8309</v>
      </c>
      <c r="P3823">
        <f>ROUND(E3823/D3823*100,0)</f>
        <v>0</v>
      </c>
      <c r="Q3823">
        <f t="shared" si="177"/>
        <v>0</v>
      </c>
      <c r="S3823" s="13">
        <f t="shared" si="178"/>
        <v>40338.02002314815</v>
      </c>
      <c r="T3823" s="13">
        <f t="shared" si="179"/>
        <v>40367.944444444445</v>
      </c>
    </row>
    <row r="3824" spans="1:20" ht="18.5" customHeight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8286</v>
      </c>
      <c r="O3824" t="s">
        <v>8309</v>
      </c>
      <c r="P3824">
        <f>ROUND(E3824/D3824*100,0)</f>
        <v>0</v>
      </c>
      <c r="Q3824">
        <f t="shared" si="177"/>
        <v>0</v>
      </c>
      <c r="S3824" s="13">
        <f t="shared" si="178"/>
        <v>41013.822858796295</v>
      </c>
      <c r="T3824" s="13">
        <f t="shared" si="179"/>
        <v>41043.822858796295</v>
      </c>
    </row>
    <row r="3825" spans="1:20" ht="18.5" customHeight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8286</v>
      </c>
      <c r="O3825" t="s">
        <v>8309</v>
      </c>
      <c r="P3825">
        <f>ROUND(E3825/D3825*100,0)</f>
        <v>0</v>
      </c>
      <c r="Q3825">
        <f t="shared" si="177"/>
        <v>0</v>
      </c>
      <c r="S3825" s="13">
        <f t="shared" si="178"/>
        <v>40978.238067129627</v>
      </c>
      <c r="T3825" s="13">
        <f t="shared" si="179"/>
        <v>41008.196400462963</v>
      </c>
    </row>
    <row r="3826" spans="1:20" ht="18.5" customHeight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8286</v>
      </c>
      <c r="O3826" t="s">
        <v>8309</v>
      </c>
      <c r="P3826">
        <f>ROUND(E3826/D3826*100,0)</f>
        <v>0</v>
      </c>
      <c r="Q3826">
        <f t="shared" si="177"/>
        <v>0</v>
      </c>
      <c r="S3826" s="13">
        <f t="shared" si="178"/>
        <v>40883.024178240739</v>
      </c>
      <c r="T3826" s="13">
        <f t="shared" si="179"/>
        <v>40926.833333333336</v>
      </c>
    </row>
    <row r="3827" spans="1:20" ht="18.5" customHeight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8267</v>
      </c>
      <c r="O3827" t="s">
        <v>8269</v>
      </c>
      <c r="P3827">
        <f>ROUND(E3827/D3827*100,0)</f>
        <v>0</v>
      </c>
      <c r="Q3827">
        <f t="shared" si="177"/>
        <v>0</v>
      </c>
      <c r="S3827" s="13">
        <f t="shared" si="178"/>
        <v>42491.781319444446</v>
      </c>
      <c r="T3827" s="13">
        <f t="shared" si="179"/>
        <v>42551.781319444446</v>
      </c>
    </row>
    <row r="3828" spans="1:20" ht="18.5" customHeight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8267</v>
      </c>
      <c r="O3828" t="s">
        <v>8269</v>
      </c>
      <c r="P3828">
        <f>ROUND(E3828/D3828*100,0)</f>
        <v>0</v>
      </c>
      <c r="Q3828">
        <f t="shared" si="177"/>
        <v>0</v>
      </c>
      <c r="S3828" s="13">
        <f t="shared" si="178"/>
        <v>42614.356770833328</v>
      </c>
      <c r="T3828" s="13">
        <f t="shared" si="179"/>
        <v>42644.356770833328</v>
      </c>
    </row>
    <row r="3829" spans="1:20" ht="18.5" customHeight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8305</v>
      </c>
      <c r="O3829" t="s">
        <v>8306</v>
      </c>
      <c r="P3829">
        <f>ROUND(E3829/D3829*100,0)</f>
        <v>0</v>
      </c>
      <c r="Q3829">
        <f t="shared" si="177"/>
        <v>0</v>
      </c>
      <c r="S3829" s="13">
        <f t="shared" si="178"/>
        <v>41831.060092592597</v>
      </c>
      <c r="T3829" s="13">
        <f t="shared" si="179"/>
        <v>41851.060092592597</v>
      </c>
    </row>
    <row r="3830" spans="1:20" ht="18.5" customHeight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8305</v>
      </c>
      <c r="O3830" t="s">
        <v>8306</v>
      </c>
      <c r="P3830">
        <f>ROUND(E3830/D3830*100,0)</f>
        <v>0</v>
      </c>
      <c r="Q3830">
        <f t="shared" si="177"/>
        <v>0</v>
      </c>
      <c r="S3830" s="13">
        <f t="shared" si="178"/>
        <v>42319.851388888885</v>
      </c>
      <c r="T3830" s="13">
        <f t="shared" si="179"/>
        <v>42364.851388888885</v>
      </c>
    </row>
    <row r="3831" spans="1:20" ht="18.5" customHeight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8305</v>
      </c>
      <c r="O3831" t="s">
        <v>8306</v>
      </c>
      <c r="P3831">
        <f>ROUND(E3831/D3831*100,0)</f>
        <v>0</v>
      </c>
      <c r="Q3831">
        <f t="shared" si="177"/>
        <v>0</v>
      </c>
      <c r="S3831" s="13">
        <f t="shared" si="178"/>
        <v>42382.431076388893</v>
      </c>
      <c r="T3831" s="13">
        <f t="shared" si="179"/>
        <v>42412.431076388893</v>
      </c>
    </row>
    <row r="3832" spans="1:20" ht="18.5" customHeight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8305</v>
      </c>
      <c r="O3832" t="s">
        <v>8306</v>
      </c>
      <c r="P3832">
        <f>ROUND(E3832/D3832*100,0)</f>
        <v>0</v>
      </c>
      <c r="Q3832">
        <f t="shared" si="177"/>
        <v>0</v>
      </c>
      <c r="S3832" s="13">
        <f t="shared" si="178"/>
        <v>42231.7971875</v>
      </c>
      <c r="T3832" s="13">
        <f t="shared" si="179"/>
        <v>42261.7971875</v>
      </c>
    </row>
    <row r="3833" spans="1:20" ht="18.5" customHeight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8305</v>
      </c>
      <c r="O3833" t="s">
        <v>8306</v>
      </c>
      <c r="P3833">
        <f>ROUND(E3833/D3833*100,0)</f>
        <v>0</v>
      </c>
      <c r="Q3833">
        <f t="shared" si="177"/>
        <v>0</v>
      </c>
      <c r="S3833" s="13">
        <f t="shared" si="178"/>
        <v>41850.014178240745</v>
      </c>
      <c r="T3833" s="13">
        <f t="shared" si="179"/>
        <v>41878.014178240745</v>
      </c>
    </row>
    <row r="3834" spans="1:20" ht="18.5" customHeight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8305</v>
      </c>
      <c r="O3834" t="s">
        <v>8306</v>
      </c>
      <c r="P3834">
        <f>ROUND(E3834/D3834*100,0)</f>
        <v>0</v>
      </c>
      <c r="Q3834">
        <f t="shared" si="177"/>
        <v>0</v>
      </c>
      <c r="S3834" s="13">
        <f t="shared" si="178"/>
        <v>42483.797395833331</v>
      </c>
      <c r="T3834" s="13">
        <f t="shared" si="179"/>
        <v>42527.839583333334</v>
      </c>
    </row>
    <row r="3835" spans="1:20" ht="18.5" customHeight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8305</v>
      </c>
      <c r="O3835" t="s">
        <v>8306</v>
      </c>
      <c r="P3835">
        <f>ROUND(E3835/D3835*100,0)</f>
        <v>0</v>
      </c>
      <c r="Q3835">
        <f t="shared" si="177"/>
        <v>0</v>
      </c>
      <c r="S3835" s="13">
        <f t="shared" si="178"/>
        <v>41831.851840277777</v>
      </c>
      <c r="T3835" s="13">
        <f t="shared" si="179"/>
        <v>41861.916666666664</v>
      </c>
    </row>
    <row r="3836" spans="1:20" ht="18.5" customHeight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8305</v>
      </c>
      <c r="O3836" t="s">
        <v>8306</v>
      </c>
      <c r="P3836">
        <f>ROUND(E3836/D3836*100,0)</f>
        <v>0</v>
      </c>
      <c r="Q3836">
        <f t="shared" si="177"/>
        <v>0</v>
      </c>
      <c r="S3836" s="13">
        <f t="shared" si="178"/>
        <v>42406.992418981477</v>
      </c>
      <c r="T3836" s="13">
        <f t="shared" si="179"/>
        <v>42436.992418981477</v>
      </c>
    </row>
    <row r="3837" spans="1:20" ht="18.5" customHeight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8305</v>
      </c>
      <c r="O3837" t="s">
        <v>8306</v>
      </c>
      <c r="P3837">
        <f>ROUND(E3837/D3837*100,0)</f>
        <v>0</v>
      </c>
      <c r="Q3837">
        <f t="shared" si="177"/>
        <v>0</v>
      </c>
      <c r="S3837" s="13">
        <f t="shared" si="178"/>
        <v>42058.719641203701</v>
      </c>
      <c r="T3837" s="13">
        <f t="shared" si="179"/>
        <v>42118.677974537044</v>
      </c>
    </row>
    <row r="3838" spans="1:20" ht="18.5" customHeight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8305</v>
      </c>
      <c r="O3838" t="s">
        <v>8306</v>
      </c>
      <c r="P3838">
        <f>ROUND(E3838/D3838*100,0)</f>
        <v>0</v>
      </c>
      <c r="Q3838">
        <f t="shared" si="177"/>
        <v>0</v>
      </c>
      <c r="S3838" s="13">
        <f t="shared" si="178"/>
        <v>42678.871331018512</v>
      </c>
      <c r="T3838" s="13">
        <f t="shared" si="179"/>
        <v>42708.912997685184</v>
      </c>
    </row>
    <row r="3839" spans="1:20" ht="18.5" customHeight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8305</v>
      </c>
      <c r="O3839" t="s">
        <v>8306</v>
      </c>
      <c r="P3839">
        <f>ROUND(E3839/D3839*100,0)</f>
        <v>0</v>
      </c>
      <c r="Q3839">
        <f t="shared" si="177"/>
        <v>0</v>
      </c>
      <c r="S3839" s="13">
        <f t="shared" si="178"/>
        <v>42047.900960648149</v>
      </c>
      <c r="T3839" s="13">
        <f t="shared" si="179"/>
        <v>42089</v>
      </c>
    </row>
    <row r="3840" spans="1:20" ht="18.5" customHeight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8305</v>
      </c>
      <c r="O3840" t="s">
        <v>8306</v>
      </c>
      <c r="P3840">
        <f>ROUND(E3840/D3840*100,0)</f>
        <v>0</v>
      </c>
      <c r="Q3840">
        <f t="shared" si="177"/>
        <v>0</v>
      </c>
      <c r="S3840" s="13">
        <f t="shared" si="178"/>
        <v>42046.79</v>
      </c>
      <c r="T3840" s="13">
        <f t="shared" si="179"/>
        <v>42076.748333333337</v>
      </c>
    </row>
    <row r="3841" spans="1:20" ht="18.5" customHeight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8305</v>
      </c>
      <c r="O3841" t="s">
        <v>8306</v>
      </c>
      <c r="P3841">
        <f>ROUND(E3841/D3841*100,0)</f>
        <v>0</v>
      </c>
      <c r="Q3841">
        <f t="shared" si="177"/>
        <v>0</v>
      </c>
      <c r="S3841" s="13">
        <f t="shared" si="178"/>
        <v>42432.276712962965</v>
      </c>
      <c r="T3841" s="13">
        <f t="shared" si="179"/>
        <v>42492.041666666672</v>
      </c>
    </row>
    <row r="3842" spans="1:20" ht="18.5" customHeight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8305</v>
      </c>
      <c r="O3842" t="s">
        <v>8306</v>
      </c>
      <c r="P3842">
        <f>ROUND(E3842/D3842*100,0)</f>
        <v>0</v>
      </c>
      <c r="Q3842">
        <f t="shared" si="177"/>
        <v>0</v>
      </c>
      <c r="S3842" s="13">
        <f t="shared" si="178"/>
        <v>42583.030810185184</v>
      </c>
      <c r="T3842" s="13">
        <f t="shared" si="179"/>
        <v>42613.030810185184</v>
      </c>
    </row>
    <row r="3843" spans="1:20" ht="18.5" customHeight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8275</v>
      </c>
      <c r="O3843" t="s">
        <v>8293</v>
      </c>
      <c r="P3843">
        <f>ROUND(E3843/D3843*100,0)</f>
        <v>0</v>
      </c>
      <c r="Q3843">
        <f t="shared" ref="Q3843:Q3906" si="180">IFERROR(ROUND(E3843/L3843,2),0)</f>
        <v>0</v>
      </c>
      <c r="S3843" s="13">
        <f t="shared" ref="S3843:S3906" si="181">(((J3843/60)/60)/24)+DATE(1970,1,1)</f>
        <v>42295.753391203703</v>
      </c>
      <c r="T3843" s="13">
        <f t="shared" ref="T3843:T3906" si="182">(((I3843/60)/60)/24)+DATE(1970,1,1)</f>
        <v>42325.795057870375</v>
      </c>
    </row>
    <row r="3844" spans="1:20" ht="18.5" customHeight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8275</v>
      </c>
      <c r="O3844" t="s">
        <v>8293</v>
      </c>
      <c r="P3844">
        <f>ROUND(E3844/D3844*100,0)</f>
        <v>0</v>
      </c>
      <c r="Q3844">
        <f t="shared" si="180"/>
        <v>0</v>
      </c>
      <c r="S3844" s="13">
        <f t="shared" si="181"/>
        <v>41829.912083333329</v>
      </c>
      <c r="T3844" s="13">
        <f t="shared" si="182"/>
        <v>41859.912083333329</v>
      </c>
    </row>
    <row r="3845" spans="1:20" ht="18.5" customHeight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8275</v>
      </c>
      <c r="O3845" t="s">
        <v>8293</v>
      </c>
      <c r="P3845">
        <f>ROUND(E3845/D3845*100,0)</f>
        <v>0</v>
      </c>
      <c r="Q3845">
        <f t="shared" si="180"/>
        <v>0</v>
      </c>
      <c r="S3845" s="13">
        <f t="shared" si="181"/>
        <v>41775.713969907411</v>
      </c>
      <c r="T3845" s="13">
        <f t="shared" si="182"/>
        <v>41805.713969907411</v>
      </c>
    </row>
    <row r="3846" spans="1:20" ht="18.5" customHeight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8275</v>
      </c>
      <c r="O3846" t="s">
        <v>8293</v>
      </c>
      <c r="P3846">
        <f>ROUND(E3846/D3846*100,0)</f>
        <v>0</v>
      </c>
      <c r="Q3846">
        <f t="shared" si="180"/>
        <v>0</v>
      </c>
      <c r="S3846" s="13">
        <f t="shared" si="181"/>
        <v>41813.861388888887</v>
      </c>
      <c r="T3846" s="13">
        <f t="shared" si="182"/>
        <v>41843.861388888887</v>
      </c>
    </row>
    <row r="3847" spans="1:20" ht="18.5" customHeight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8275</v>
      </c>
      <c r="O3847" t="s">
        <v>8293</v>
      </c>
      <c r="P3847">
        <f>ROUND(E3847/D3847*100,0)</f>
        <v>0</v>
      </c>
      <c r="Q3847">
        <f t="shared" si="180"/>
        <v>0</v>
      </c>
      <c r="S3847" s="13">
        <f t="shared" si="181"/>
        <v>40799.872685185182</v>
      </c>
      <c r="T3847" s="13">
        <f t="shared" si="182"/>
        <v>40844.872685185182</v>
      </c>
    </row>
    <row r="3848" spans="1:20" ht="18.5" customHeight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8275</v>
      </c>
      <c r="O3848" t="s">
        <v>8293</v>
      </c>
      <c r="P3848">
        <f>ROUND(E3848/D3848*100,0)</f>
        <v>0</v>
      </c>
      <c r="Q3848">
        <f t="shared" si="180"/>
        <v>0</v>
      </c>
      <c r="S3848" s="13">
        <f t="shared" si="181"/>
        <v>41410.703993055555</v>
      </c>
      <c r="T3848" s="13">
        <f t="shared" si="182"/>
        <v>41424.703993055555</v>
      </c>
    </row>
    <row r="3849" spans="1:20" ht="18.5" customHeight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8275</v>
      </c>
      <c r="O3849" t="s">
        <v>8303</v>
      </c>
      <c r="P3849">
        <f>ROUND(E3849/D3849*100,0)</f>
        <v>0</v>
      </c>
      <c r="Q3849">
        <f t="shared" si="180"/>
        <v>0</v>
      </c>
      <c r="S3849" s="13">
        <f t="shared" si="181"/>
        <v>42212.624189814815</v>
      </c>
      <c r="T3849" s="13">
        <f t="shared" si="182"/>
        <v>42272.624189814815</v>
      </c>
    </row>
    <row r="3850" spans="1:20" ht="18.5" customHeight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8275</v>
      </c>
      <c r="O3850" t="s">
        <v>8303</v>
      </c>
      <c r="P3850">
        <f>ROUND(E3850/D3850*100,0)</f>
        <v>0</v>
      </c>
      <c r="Q3850">
        <f t="shared" si="180"/>
        <v>0</v>
      </c>
      <c r="S3850" s="13">
        <f t="shared" si="181"/>
        <v>42332.908194444448</v>
      </c>
      <c r="T3850" s="13">
        <f t="shared" si="182"/>
        <v>42362.908194444448</v>
      </c>
    </row>
    <row r="3851" spans="1:20" ht="18.5" customHeight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8275</v>
      </c>
      <c r="O3851" t="s">
        <v>8303</v>
      </c>
      <c r="P3851">
        <f>ROUND(E3851/D3851*100,0)</f>
        <v>0</v>
      </c>
      <c r="Q3851">
        <f t="shared" si="180"/>
        <v>0</v>
      </c>
      <c r="S3851" s="13">
        <f t="shared" si="181"/>
        <v>42192.462048611109</v>
      </c>
      <c r="T3851" s="13">
        <f t="shared" si="182"/>
        <v>42222.462048611109</v>
      </c>
    </row>
    <row r="3852" spans="1:20" ht="18.5" customHeight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8275</v>
      </c>
      <c r="O3852" t="s">
        <v>8303</v>
      </c>
      <c r="P3852">
        <f>ROUND(E3852/D3852*100,0)</f>
        <v>0</v>
      </c>
      <c r="Q3852">
        <f t="shared" si="180"/>
        <v>0</v>
      </c>
      <c r="S3852" s="13">
        <f t="shared" si="181"/>
        <v>42164.699652777781</v>
      </c>
      <c r="T3852" s="13">
        <f t="shared" si="182"/>
        <v>42194.699652777781</v>
      </c>
    </row>
    <row r="3853" spans="1:20" ht="18.5" customHeight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8275</v>
      </c>
      <c r="O3853" t="s">
        <v>8303</v>
      </c>
      <c r="P3853">
        <f>ROUND(E3853/D3853*100,0)</f>
        <v>0</v>
      </c>
      <c r="Q3853">
        <f t="shared" si="180"/>
        <v>0</v>
      </c>
      <c r="S3853" s="13">
        <f t="shared" si="181"/>
        <v>42022.006099537044</v>
      </c>
      <c r="T3853" s="13">
        <f t="shared" si="182"/>
        <v>42052.006099537044</v>
      </c>
    </row>
    <row r="3854" spans="1:20" ht="18.5" customHeight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8278</v>
      </c>
      <c r="O3854" t="s">
        <v>8304</v>
      </c>
      <c r="P3854">
        <f>ROUND(E3854/D3854*100,0)</f>
        <v>0</v>
      </c>
      <c r="Q3854">
        <f t="shared" si="180"/>
        <v>0</v>
      </c>
      <c r="S3854" s="13">
        <f t="shared" si="181"/>
        <v>42093.181944444441</v>
      </c>
      <c r="T3854" s="13">
        <f t="shared" si="182"/>
        <v>42123.181944444441</v>
      </c>
    </row>
    <row r="3855" spans="1:20" ht="18.5" customHeight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8278</v>
      </c>
      <c r="O3855" t="s">
        <v>8304</v>
      </c>
      <c r="P3855">
        <f>ROUND(E3855/D3855*100,0)</f>
        <v>0</v>
      </c>
      <c r="Q3855">
        <f t="shared" si="180"/>
        <v>0</v>
      </c>
      <c r="S3855" s="13">
        <f t="shared" si="181"/>
        <v>41871.972025462965</v>
      </c>
      <c r="T3855" s="13">
        <f t="shared" si="182"/>
        <v>41931.972025462965</v>
      </c>
    </row>
    <row r="3856" spans="1:20" ht="18.5" customHeight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8278</v>
      </c>
      <c r="O3856" t="s">
        <v>8304</v>
      </c>
      <c r="P3856">
        <f>ROUND(E3856/D3856*100,0)</f>
        <v>0</v>
      </c>
      <c r="Q3856">
        <f t="shared" si="180"/>
        <v>0</v>
      </c>
      <c r="S3856" s="13">
        <f t="shared" si="181"/>
        <v>42224.102581018517</v>
      </c>
      <c r="T3856" s="13">
        <f t="shared" si="182"/>
        <v>42254.102581018517</v>
      </c>
    </row>
    <row r="3857" spans="1:20" ht="18.5" customHeight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8278</v>
      </c>
      <c r="O3857" t="s">
        <v>8304</v>
      </c>
      <c r="P3857">
        <f>ROUND(E3857/D3857*100,0)</f>
        <v>0</v>
      </c>
      <c r="Q3857">
        <f t="shared" si="180"/>
        <v>0</v>
      </c>
      <c r="S3857" s="13">
        <f t="shared" si="181"/>
        <v>42029.07131944444</v>
      </c>
      <c r="T3857" s="13">
        <f t="shared" si="182"/>
        <v>42059.07131944444</v>
      </c>
    </row>
    <row r="3858" spans="1:20" ht="18.5" customHeight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8278</v>
      </c>
      <c r="O3858" t="s">
        <v>8304</v>
      </c>
      <c r="P3858">
        <f>ROUND(E3858/D3858*100,0)</f>
        <v>0</v>
      </c>
      <c r="Q3858">
        <f t="shared" si="180"/>
        <v>0</v>
      </c>
      <c r="S3858" s="13">
        <f t="shared" si="181"/>
        <v>42154.726446759261</v>
      </c>
      <c r="T3858" s="13">
        <f t="shared" si="182"/>
        <v>42185.65625</v>
      </c>
    </row>
    <row r="3859" spans="1:20" ht="18.5" customHeight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8278</v>
      </c>
      <c r="O3859" t="s">
        <v>8304</v>
      </c>
      <c r="P3859">
        <f>ROUND(E3859/D3859*100,0)</f>
        <v>0</v>
      </c>
      <c r="Q3859">
        <f t="shared" si="180"/>
        <v>0</v>
      </c>
      <c r="S3859" s="13">
        <f t="shared" si="181"/>
        <v>42122.629502314812</v>
      </c>
      <c r="T3859" s="13">
        <f t="shared" si="182"/>
        <v>42143.629502314812</v>
      </c>
    </row>
    <row r="3860" spans="1:20" ht="18.5" customHeight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8278</v>
      </c>
      <c r="O3860" t="s">
        <v>8304</v>
      </c>
      <c r="P3860">
        <f>ROUND(E3860/D3860*100,0)</f>
        <v>0</v>
      </c>
      <c r="Q3860">
        <f t="shared" si="180"/>
        <v>0</v>
      </c>
      <c r="S3860" s="13">
        <f t="shared" si="181"/>
        <v>41830.723611111112</v>
      </c>
      <c r="T3860" s="13">
        <f t="shared" si="182"/>
        <v>41860.723611111112</v>
      </c>
    </row>
    <row r="3861" spans="1:20" ht="18.5" customHeight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8278</v>
      </c>
      <c r="O3861" t="s">
        <v>8304</v>
      </c>
      <c r="P3861">
        <f>ROUND(E3861/D3861*100,0)</f>
        <v>0</v>
      </c>
      <c r="Q3861">
        <f t="shared" si="180"/>
        <v>0</v>
      </c>
      <c r="S3861" s="13">
        <f t="shared" si="181"/>
        <v>42509.724328703705</v>
      </c>
      <c r="T3861" s="13">
        <f t="shared" si="182"/>
        <v>42539.724328703705</v>
      </c>
    </row>
    <row r="3862" spans="1:20" ht="18.5" customHeight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8278</v>
      </c>
      <c r="O3862" t="s">
        <v>8304</v>
      </c>
      <c r="P3862">
        <f>ROUND(E3862/D3862*100,0)</f>
        <v>0</v>
      </c>
      <c r="Q3862">
        <f t="shared" si="180"/>
        <v>0</v>
      </c>
      <c r="S3862" s="13">
        <f t="shared" si="181"/>
        <v>41841.682314814818</v>
      </c>
      <c r="T3862" s="13">
        <f t="shared" si="182"/>
        <v>41871.682314814818</v>
      </c>
    </row>
    <row r="3863" spans="1:20" ht="18.5" customHeight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8278</v>
      </c>
      <c r="O3863" t="s">
        <v>8304</v>
      </c>
      <c r="P3863">
        <f>ROUND(E3863/D3863*100,0)</f>
        <v>0</v>
      </c>
      <c r="Q3863">
        <f t="shared" si="180"/>
        <v>0</v>
      </c>
      <c r="S3863" s="13">
        <f t="shared" si="181"/>
        <v>41897.660833333335</v>
      </c>
      <c r="T3863" s="13">
        <f t="shared" si="182"/>
        <v>41927.660833333335</v>
      </c>
    </row>
    <row r="3864" spans="1:20" ht="18.5" customHeight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t="s">
        <v>8313</v>
      </c>
      <c r="P3864">
        <f>ROUND(E3864/D3864*100,0)</f>
        <v>0</v>
      </c>
      <c r="Q3864">
        <f t="shared" si="180"/>
        <v>0</v>
      </c>
      <c r="S3864" s="13">
        <f t="shared" si="181"/>
        <v>41827.919166666667</v>
      </c>
      <c r="T3864" s="13">
        <f t="shared" si="182"/>
        <v>41858.291666666664</v>
      </c>
    </row>
    <row r="3865" spans="1:20" ht="18.5" customHeight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t="s">
        <v>8313</v>
      </c>
      <c r="P3865">
        <f>ROUND(E3865/D3865*100,0)</f>
        <v>0</v>
      </c>
      <c r="Q3865">
        <f t="shared" si="180"/>
        <v>0</v>
      </c>
      <c r="S3865" s="13">
        <f t="shared" si="181"/>
        <v>40568.972569444442</v>
      </c>
      <c r="T3865" s="13">
        <f t="shared" si="182"/>
        <v>40598.972569444442</v>
      </c>
    </row>
    <row r="3866" spans="1:20" ht="18.5" customHeight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t="s">
        <v>8313</v>
      </c>
      <c r="P3866">
        <f>ROUND(E3866/D3866*100,0)</f>
        <v>0</v>
      </c>
      <c r="Q3866">
        <f t="shared" si="180"/>
        <v>0</v>
      </c>
      <c r="S3866" s="13">
        <f t="shared" si="181"/>
        <v>42193.941759259258</v>
      </c>
      <c r="T3866" s="13">
        <f t="shared" si="182"/>
        <v>42244.041666666672</v>
      </c>
    </row>
    <row r="3867" spans="1:20" ht="18.5" customHeight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t="s">
        <v>8313</v>
      </c>
      <c r="P3867">
        <f>ROUND(E3867/D3867*100,0)</f>
        <v>0</v>
      </c>
      <c r="Q3867">
        <f t="shared" si="180"/>
        <v>0</v>
      </c>
      <c r="S3867" s="13">
        <f t="shared" si="181"/>
        <v>42007.788680555561</v>
      </c>
      <c r="T3867" s="13">
        <f t="shared" si="182"/>
        <v>42037.788680555561</v>
      </c>
    </row>
    <row r="3868" spans="1:20" ht="18.5" customHeight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t="s">
        <v>8313</v>
      </c>
      <c r="P3868">
        <f>ROUND(E3868/D3868*100,0)</f>
        <v>0</v>
      </c>
      <c r="Q3868">
        <f t="shared" si="180"/>
        <v>0</v>
      </c>
      <c r="S3868" s="13">
        <f t="shared" si="181"/>
        <v>41110.680138888885</v>
      </c>
      <c r="T3868" s="13">
        <f t="shared" si="182"/>
        <v>41118.666666666664</v>
      </c>
    </row>
    <row r="3869" spans="1:20" ht="18.5" customHeight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t="s">
        <v>8313</v>
      </c>
      <c r="P3869">
        <f>ROUND(E3869/D3869*100,0)</f>
        <v>0</v>
      </c>
      <c r="Q3869">
        <f t="shared" si="180"/>
        <v>0</v>
      </c>
      <c r="S3869" s="13">
        <f t="shared" si="181"/>
        <v>41125.283159722225</v>
      </c>
      <c r="T3869" s="13">
        <f t="shared" si="182"/>
        <v>41145.283159722225</v>
      </c>
    </row>
    <row r="3870" spans="1:20" ht="18.5" customHeight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t="s">
        <v>8313</v>
      </c>
      <c r="P3870">
        <f>ROUND(E3870/D3870*100,0)</f>
        <v>0</v>
      </c>
      <c r="Q3870">
        <f t="shared" si="180"/>
        <v>0</v>
      </c>
      <c r="S3870" s="13">
        <f t="shared" si="181"/>
        <v>40883.962581018517</v>
      </c>
      <c r="T3870" s="13">
        <f t="shared" si="182"/>
        <v>40913.962581018517</v>
      </c>
    </row>
    <row r="3871" spans="1:20" ht="18.5" customHeight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8267</v>
      </c>
      <c r="O3871" t="s">
        <v>8269</v>
      </c>
      <c r="P3871">
        <f>ROUND(E3871/D3871*100,0)</f>
        <v>0</v>
      </c>
      <c r="Q3871">
        <f t="shared" si="180"/>
        <v>0</v>
      </c>
      <c r="S3871" s="13">
        <f t="shared" si="181"/>
        <v>42732.060277777782</v>
      </c>
      <c r="T3871" s="13">
        <f t="shared" si="182"/>
        <v>42762.060277777782</v>
      </c>
    </row>
    <row r="3872" spans="1:20" ht="18.5" customHeight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8267</v>
      </c>
      <c r="O3872" t="s">
        <v>8269</v>
      </c>
      <c r="P3872">
        <f>ROUND(E3872/D3872*100,0)</f>
        <v>0</v>
      </c>
      <c r="Q3872">
        <f t="shared" si="180"/>
        <v>0</v>
      </c>
      <c r="S3872" s="13">
        <f t="shared" si="181"/>
        <v>41806.106770833336</v>
      </c>
      <c r="T3872" s="13">
        <f t="shared" si="182"/>
        <v>41836.106770833336</v>
      </c>
    </row>
    <row r="3873" spans="1:20" ht="18.5" customHeight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8267</v>
      </c>
      <c r="O3873" t="s">
        <v>8269</v>
      </c>
      <c r="P3873">
        <f>ROUND(E3873/D3873*100,0)</f>
        <v>0</v>
      </c>
      <c r="Q3873">
        <f t="shared" si="180"/>
        <v>0</v>
      </c>
      <c r="S3873" s="13">
        <f t="shared" si="181"/>
        <v>41836.595520833333</v>
      </c>
      <c r="T3873" s="13">
        <f t="shared" si="182"/>
        <v>41866.595520833333</v>
      </c>
    </row>
    <row r="3874" spans="1:20" ht="18.5" customHeight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8270</v>
      </c>
      <c r="O3874" t="s">
        <v>8307</v>
      </c>
      <c r="P3874">
        <f>ROUND(E3874/D3874*100,0)</f>
        <v>0</v>
      </c>
      <c r="Q3874">
        <f t="shared" si="180"/>
        <v>0</v>
      </c>
      <c r="S3874" s="13">
        <f t="shared" si="181"/>
        <v>41945.133506944447</v>
      </c>
      <c r="T3874" s="13">
        <f t="shared" si="182"/>
        <v>42005.175173611111</v>
      </c>
    </row>
    <row r="3875" spans="1:20" ht="18.5" customHeight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8270</v>
      </c>
      <c r="O3875" t="s">
        <v>8307</v>
      </c>
      <c r="P3875">
        <f>ROUND(E3875/D3875*100,0)</f>
        <v>0</v>
      </c>
      <c r="Q3875">
        <f t="shared" si="180"/>
        <v>0</v>
      </c>
      <c r="S3875" s="13">
        <f t="shared" si="181"/>
        <v>42299.926145833335</v>
      </c>
      <c r="T3875" s="13">
        <f t="shared" si="182"/>
        <v>42329.967812499999</v>
      </c>
    </row>
    <row r="3876" spans="1:20" ht="18.5" customHeight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8270</v>
      </c>
      <c r="O3876" t="s">
        <v>8307</v>
      </c>
      <c r="P3876">
        <f>ROUND(E3876/D3876*100,0)</f>
        <v>0</v>
      </c>
      <c r="Q3876">
        <f t="shared" si="180"/>
        <v>0</v>
      </c>
      <c r="S3876" s="13">
        <f t="shared" si="181"/>
        <v>42093.131469907406</v>
      </c>
      <c r="T3876" s="13">
        <f t="shared" si="182"/>
        <v>42123.131469907406</v>
      </c>
    </row>
    <row r="3877" spans="1:20" ht="18.5" customHeight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8270</v>
      </c>
      <c r="O3877" t="s">
        <v>8307</v>
      </c>
      <c r="P3877">
        <f>ROUND(E3877/D3877*100,0)</f>
        <v>0</v>
      </c>
      <c r="Q3877">
        <f t="shared" si="180"/>
        <v>0</v>
      </c>
      <c r="S3877" s="13">
        <f t="shared" si="181"/>
        <v>42180.390277777777</v>
      </c>
      <c r="T3877" s="13">
        <f t="shared" si="182"/>
        <v>42240.390277777777</v>
      </c>
    </row>
    <row r="3878" spans="1:20" ht="18.5" customHeight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8270</v>
      </c>
      <c r="O3878" t="s">
        <v>8307</v>
      </c>
      <c r="P3878">
        <f>ROUND(E3878/D3878*100,0)</f>
        <v>0</v>
      </c>
      <c r="Q3878">
        <f t="shared" si="180"/>
        <v>0</v>
      </c>
      <c r="S3878" s="13">
        <f t="shared" si="181"/>
        <v>42074.060671296291</v>
      </c>
      <c r="T3878" s="13">
        <f t="shared" si="182"/>
        <v>42104.060671296291</v>
      </c>
    </row>
    <row r="3879" spans="1:20" ht="18.5" customHeight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8270</v>
      </c>
      <c r="O3879" t="s">
        <v>8307</v>
      </c>
      <c r="P3879">
        <f>ROUND(E3879/D3879*100,0)</f>
        <v>0</v>
      </c>
      <c r="Q3879">
        <f t="shared" si="180"/>
        <v>0</v>
      </c>
      <c r="S3879" s="13">
        <f t="shared" si="181"/>
        <v>42175.780416666668</v>
      </c>
      <c r="T3879" s="13">
        <f t="shared" si="182"/>
        <v>42205.780416666668</v>
      </c>
    </row>
    <row r="3880" spans="1:20" ht="18.5" customHeight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8270</v>
      </c>
      <c r="O3880" t="s">
        <v>8307</v>
      </c>
      <c r="P3880">
        <f>ROUND(E3880/D3880*100,0)</f>
        <v>0</v>
      </c>
      <c r="Q3880">
        <f t="shared" si="180"/>
        <v>0</v>
      </c>
      <c r="S3880" s="13">
        <f t="shared" si="181"/>
        <v>42485.64534722222</v>
      </c>
      <c r="T3880" s="13">
        <f t="shared" si="182"/>
        <v>42515.64534722222</v>
      </c>
    </row>
    <row r="3881" spans="1:20" ht="18.5" customHeight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8270</v>
      </c>
      <c r="O3881" t="s">
        <v>8307</v>
      </c>
      <c r="P3881">
        <f>ROUND(E3881/D3881*100,0)</f>
        <v>0</v>
      </c>
      <c r="Q3881">
        <f t="shared" si="180"/>
        <v>0</v>
      </c>
      <c r="S3881" s="13">
        <f t="shared" si="181"/>
        <v>42707.926030092596</v>
      </c>
      <c r="T3881" s="13">
        <f t="shared" si="182"/>
        <v>42737.926030092596</v>
      </c>
    </row>
    <row r="3882" spans="1:20" ht="18.5" customHeight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8270</v>
      </c>
      <c r="O3882" t="s">
        <v>8307</v>
      </c>
      <c r="P3882">
        <f>ROUND(E3882/D3882*100,0)</f>
        <v>0</v>
      </c>
      <c r="Q3882">
        <f t="shared" si="180"/>
        <v>0</v>
      </c>
      <c r="S3882" s="13">
        <f t="shared" si="181"/>
        <v>42199.873402777783</v>
      </c>
      <c r="T3882" s="13">
        <f t="shared" si="182"/>
        <v>42259.873402777783</v>
      </c>
    </row>
    <row r="3883" spans="1:20" ht="18.5" customHeight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8270</v>
      </c>
      <c r="O3883" t="s">
        <v>8307</v>
      </c>
      <c r="P3883">
        <f>ROUND(E3883/D3883*100,0)</f>
        <v>0</v>
      </c>
      <c r="Q3883">
        <f t="shared" si="180"/>
        <v>0</v>
      </c>
      <c r="S3883" s="13">
        <f t="shared" si="181"/>
        <v>42139.542303240742</v>
      </c>
      <c r="T3883" s="13">
        <f t="shared" si="182"/>
        <v>42169.542303240742</v>
      </c>
    </row>
    <row r="3884" spans="1:20" ht="18.5" customHeight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8270</v>
      </c>
      <c r="O3884" t="s">
        <v>8307</v>
      </c>
      <c r="P3884">
        <f>ROUND(E3884/D3884*100,0)</f>
        <v>0</v>
      </c>
      <c r="Q3884">
        <f t="shared" si="180"/>
        <v>0</v>
      </c>
      <c r="S3884" s="13">
        <f t="shared" si="181"/>
        <v>42461.447662037041</v>
      </c>
      <c r="T3884" s="13">
        <f t="shared" si="182"/>
        <v>42481.447662037041</v>
      </c>
    </row>
    <row r="3885" spans="1:20" ht="18.5" customHeight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8270</v>
      </c>
      <c r="O3885" t="s">
        <v>8307</v>
      </c>
      <c r="P3885">
        <f>ROUND(E3885/D3885*100,0)</f>
        <v>0</v>
      </c>
      <c r="Q3885">
        <f t="shared" si="180"/>
        <v>0</v>
      </c>
      <c r="S3885" s="13">
        <f t="shared" si="181"/>
        <v>42115.936550925922</v>
      </c>
      <c r="T3885" s="13">
        <f t="shared" si="182"/>
        <v>42146.225694444445</v>
      </c>
    </row>
    <row r="3886" spans="1:20" ht="18.5" customHeight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8270</v>
      </c>
      <c r="O3886" t="s">
        <v>8307</v>
      </c>
      <c r="P3886">
        <f>ROUND(E3886/D3886*100,0)</f>
        <v>0</v>
      </c>
      <c r="Q3886">
        <f t="shared" si="180"/>
        <v>0</v>
      </c>
      <c r="S3886" s="13">
        <f t="shared" si="181"/>
        <v>42086.811400462961</v>
      </c>
      <c r="T3886" s="13">
        <f t="shared" si="182"/>
        <v>42134.811400462961</v>
      </c>
    </row>
    <row r="3887" spans="1:20" ht="18.5" customHeight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8270</v>
      </c>
      <c r="O3887" t="s">
        <v>8307</v>
      </c>
      <c r="P3887">
        <f>ROUND(E3887/D3887*100,0)</f>
        <v>0</v>
      </c>
      <c r="Q3887">
        <f t="shared" si="180"/>
        <v>0</v>
      </c>
      <c r="S3887" s="13">
        <f t="shared" si="181"/>
        <v>41818.703275462962</v>
      </c>
      <c r="T3887" s="13">
        <f t="shared" si="182"/>
        <v>41848.703275462962</v>
      </c>
    </row>
    <row r="3888" spans="1:20" ht="18.5" customHeight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8270</v>
      </c>
      <c r="O3888" t="s">
        <v>8307</v>
      </c>
      <c r="P3888">
        <f>ROUND(E3888/D3888*100,0)</f>
        <v>0</v>
      </c>
      <c r="Q3888">
        <f t="shared" si="180"/>
        <v>0</v>
      </c>
      <c r="S3888" s="13">
        <f t="shared" si="181"/>
        <v>42795.696145833332</v>
      </c>
      <c r="T3888" s="13">
        <f t="shared" si="182"/>
        <v>42840.654479166667</v>
      </c>
    </row>
    <row r="3889" spans="1:20" ht="18.5" customHeight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8270</v>
      </c>
      <c r="O3889" t="s">
        <v>8307</v>
      </c>
      <c r="P3889">
        <f>ROUND(E3889/D3889*100,0)</f>
        <v>0</v>
      </c>
      <c r="Q3889">
        <f t="shared" si="180"/>
        <v>0</v>
      </c>
      <c r="S3889" s="13">
        <f t="shared" si="181"/>
        <v>42289.89634259259</v>
      </c>
      <c r="T3889" s="13">
        <f t="shared" si="182"/>
        <v>42319.938009259262</v>
      </c>
    </row>
    <row r="3890" spans="1:20" ht="18.5" customHeight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8270</v>
      </c>
      <c r="O3890" t="s">
        <v>8307</v>
      </c>
      <c r="P3890">
        <f>ROUND(E3890/D3890*100,0)</f>
        <v>0</v>
      </c>
      <c r="Q3890">
        <f t="shared" si="180"/>
        <v>0</v>
      </c>
      <c r="S3890" s="13">
        <f t="shared" si="181"/>
        <v>41831.705555555556</v>
      </c>
      <c r="T3890" s="13">
        <f t="shared" si="182"/>
        <v>41862.166666666664</v>
      </c>
    </row>
    <row r="3891" spans="1:20" ht="18.5" customHeight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8270</v>
      </c>
      <c r="O3891" t="s">
        <v>8307</v>
      </c>
      <c r="P3891">
        <f>ROUND(E3891/D3891*100,0)</f>
        <v>0</v>
      </c>
      <c r="Q3891">
        <f t="shared" si="180"/>
        <v>0</v>
      </c>
      <c r="S3891" s="13">
        <f t="shared" si="181"/>
        <v>42312.204814814817</v>
      </c>
      <c r="T3891" s="13">
        <f t="shared" si="182"/>
        <v>42340.725694444445</v>
      </c>
    </row>
    <row r="3892" spans="1:20" ht="18.5" customHeight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8270</v>
      </c>
      <c r="O3892" t="s">
        <v>8307</v>
      </c>
      <c r="P3892">
        <f>ROUND(E3892/D3892*100,0)</f>
        <v>0</v>
      </c>
      <c r="Q3892">
        <f t="shared" si="180"/>
        <v>0</v>
      </c>
      <c r="S3892" s="13">
        <f t="shared" si="181"/>
        <v>41915.896967592591</v>
      </c>
      <c r="T3892" s="13">
        <f t="shared" si="182"/>
        <v>41973.989583333328</v>
      </c>
    </row>
    <row r="3893" spans="1:20" ht="18.5" customHeight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8270</v>
      </c>
      <c r="O3893" t="s">
        <v>8311</v>
      </c>
      <c r="P3893">
        <f>ROUND(E3893/D3893*100,0)</f>
        <v>0</v>
      </c>
      <c r="Q3893">
        <f t="shared" si="180"/>
        <v>0</v>
      </c>
      <c r="S3893" s="13">
        <f t="shared" si="181"/>
        <v>41053.200960648144</v>
      </c>
      <c r="T3893" s="13">
        <f t="shared" si="182"/>
        <v>41111.618750000001</v>
      </c>
    </row>
    <row r="3894" spans="1:20" ht="18.5" customHeight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8270</v>
      </c>
      <c r="O3894" t="s">
        <v>8311</v>
      </c>
      <c r="P3894">
        <f>ROUND(E3894/D3894*100,0)</f>
        <v>0</v>
      </c>
      <c r="Q3894">
        <f t="shared" si="180"/>
        <v>0</v>
      </c>
      <c r="S3894" s="13">
        <f t="shared" si="181"/>
        <v>42554.917488425926</v>
      </c>
      <c r="T3894" s="13">
        <f t="shared" si="182"/>
        <v>42584.917488425926</v>
      </c>
    </row>
    <row r="3895" spans="1:20" ht="18.5" customHeight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8270</v>
      </c>
      <c r="O3895" t="s">
        <v>8311</v>
      </c>
      <c r="P3895">
        <f>ROUND(E3895/D3895*100,0)</f>
        <v>0</v>
      </c>
      <c r="Q3895">
        <f t="shared" si="180"/>
        <v>0</v>
      </c>
      <c r="S3895" s="13">
        <f t="shared" si="181"/>
        <v>41198.611712962964</v>
      </c>
      <c r="T3895" s="13">
        <f t="shared" si="182"/>
        <v>41228.653379629628</v>
      </c>
    </row>
    <row r="3896" spans="1:20" ht="18.5" customHeight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8270</v>
      </c>
      <c r="O3896" t="s">
        <v>8311</v>
      </c>
      <c r="P3896">
        <f>ROUND(E3896/D3896*100,0)</f>
        <v>0</v>
      </c>
      <c r="Q3896">
        <f t="shared" si="180"/>
        <v>0</v>
      </c>
      <c r="S3896" s="13">
        <f t="shared" si="181"/>
        <v>41411.866608796299</v>
      </c>
      <c r="T3896" s="13">
        <f t="shared" si="182"/>
        <v>41441.866608796299</v>
      </c>
    </row>
    <row r="3897" spans="1:20" ht="18.5" customHeight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8270</v>
      </c>
      <c r="O3897" t="s">
        <v>8311</v>
      </c>
      <c r="P3897">
        <f>ROUND(E3897/D3897*100,0)</f>
        <v>0</v>
      </c>
      <c r="Q3897">
        <f t="shared" si="180"/>
        <v>0</v>
      </c>
      <c r="S3897" s="13">
        <f t="shared" si="181"/>
        <v>40752.789710648147</v>
      </c>
      <c r="T3897" s="13">
        <f t="shared" si="182"/>
        <v>40782.789710648147</v>
      </c>
    </row>
    <row r="3898" spans="1:20" ht="18.5" customHeight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8270</v>
      </c>
      <c r="O3898" t="s">
        <v>8311</v>
      </c>
      <c r="P3898">
        <f>ROUND(E3898/D3898*100,0)</f>
        <v>0</v>
      </c>
      <c r="Q3898">
        <f t="shared" si="180"/>
        <v>0</v>
      </c>
      <c r="S3898" s="13">
        <f t="shared" si="181"/>
        <v>41838.475219907406</v>
      </c>
      <c r="T3898" s="13">
        <f t="shared" si="182"/>
        <v>41898.475219907406</v>
      </c>
    </row>
    <row r="3899" spans="1:20" ht="18.5" customHeight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8272</v>
      </c>
      <c r="O3899" t="s">
        <v>8314</v>
      </c>
      <c r="P3899">
        <f>ROUND(E3899/D3899*100,0)</f>
        <v>0</v>
      </c>
      <c r="Q3899">
        <f t="shared" si="180"/>
        <v>0</v>
      </c>
      <c r="S3899" s="13">
        <f t="shared" si="181"/>
        <v>42053.051203703704</v>
      </c>
      <c r="T3899" s="13">
        <f t="shared" si="182"/>
        <v>42095.012499999997</v>
      </c>
    </row>
    <row r="3900" spans="1:20" ht="18.5" customHeight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8272</v>
      </c>
      <c r="O3900" t="s">
        <v>8314</v>
      </c>
      <c r="P3900">
        <f>ROUND(E3900/D3900*100,0)</f>
        <v>0</v>
      </c>
      <c r="Q3900">
        <f t="shared" si="180"/>
        <v>0</v>
      </c>
      <c r="S3900" s="13">
        <f t="shared" si="181"/>
        <v>42782.426875000005</v>
      </c>
      <c r="T3900" s="13">
        <f t="shared" si="182"/>
        <v>42789.426875000005</v>
      </c>
    </row>
    <row r="3901" spans="1:20" ht="18.5" customHeight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8272</v>
      </c>
      <c r="O3901" t="s">
        <v>8314</v>
      </c>
      <c r="P3901">
        <f>ROUND(E3901/D3901*100,0)</f>
        <v>0</v>
      </c>
      <c r="Q3901">
        <f t="shared" si="180"/>
        <v>0</v>
      </c>
      <c r="S3901" s="13">
        <f t="shared" si="181"/>
        <v>42121.824525462958</v>
      </c>
      <c r="T3901" s="13">
        <f t="shared" si="182"/>
        <v>42151.824525462958</v>
      </c>
    </row>
    <row r="3902" spans="1:20" ht="18.5" customHeight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8272</v>
      </c>
      <c r="O3902" t="s">
        <v>8314</v>
      </c>
      <c r="P3902">
        <f>ROUND(E3902/D3902*100,0)</f>
        <v>0</v>
      </c>
      <c r="Q3902">
        <f t="shared" si="180"/>
        <v>0</v>
      </c>
      <c r="S3902" s="13">
        <f t="shared" si="181"/>
        <v>42219.282951388886</v>
      </c>
      <c r="T3902" s="13">
        <f t="shared" si="182"/>
        <v>42249.282951388886</v>
      </c>
    </row>
    <row r="3903" spans="1:20" ht="18.5" customHeight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8272</v>
      </c>
      <c r="O3903" t="s">
        <v>8314</v>
      </c>
      <c r="P3903">
        <f>ROUND(E3903/D3903*100,0)</f>
        <v>0</v>
      </c>
      <c r="Q3903">
        <f t="shared" si="180"/>
        <v>0</v>
      </c>
      <c r="S3903" s="13">
        <f t="shared" si="181"/>
        <v>42188.252199074079</v>
      </c>
      <c r="T3903" s="13">
        <f t="shared" si="182"/>
        <v>42218.252199074079</v>
      </c>
    </row>
    <row r="3904" spans="1:20" ht="18.5" customHeight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8272</v>
      </c>
      <c r="O3904" t="s">
        <v>8314</v>
      </c>
      <c r="P3904">
        <f>ROUND(E3904/D3904*100,0)</f>
        <v>0</v>
      </c>
      <c r="Q3904">
        <f t="shared" si="180"/>
        <v>0</v>
      </c>
      <c r="S3904" s="13">
        <f t="shared" si="181"/>
        <v>42241.613796296297</v>
      </c>
      <c r="T3904" s="13">
        <f t="shared" si="182"/>
        <v>42264.708333333328</v>
      </c>
    </row>
    <row r="3905" spans="1:20" ht="18.5" customHeight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8270</v>
      </c>
      <c r="O3905" t="s">
        <v>8308</v>
      </c>
      <c r="P3905">
        <f>ROUND(E3905/D3905*100,0)</f>
        <v>0</v>
      </c>
      <c r="Q3905">
        <f t="shared" si="180"/>
        <v>0</v>
      </c>
      <c r="S3905" s="13">
        <f t="shared" si="181"/>
        <v>40079.566157407404</v>
      </c>
      <c r="T3905" s="13">
        <f t="shared" si="182"/>
        <v>40149.034722222219</v>
      </c>
    </row>
    <row r="3906" spans="1:20" ht="18.5" customHeight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8270</v>
      </c>
      <c r="O3906" t="s">
        <v>8308</v>
      </c>
      <c r="P3906">
        <f>ROUND(E3906/D3906*100,0)</f>
        <v>0</v>
      </c>
      <c r="Q3906">
        <f t="shared" si="180"/>
        <v>0</v>
      </c>
      <c r="S3906" s="13">
        <f t="shared" si="181"/>
        <v>41389.679560185185</v>
      </c>
      <c r="T3906" s="13">
        <f t="shared" si="182"/>
        <v>41419.679560185185</v>
      </c>
    </row>
    <row r="3907" spans="1:20" ht="18.5" customHeight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8270</v>
      </c>
      <c r="O3907" t="s">
        <v>8308</v>
      </c>
      <c r="P3907">
        <f>ROUND(E3907/D3907*100,0)</f>
        <v>0</v>
      </c>
      <c r="Q3907">
        <f t="shared" ref="Q3907:Q3970" si="183">IFERROR(ROUND(E3907/L3907,2),0)</f>
        <v>0</v>
      </c>
      <c r="S3907" s="13">
        <f t="shared" ref="S3907:S3970" si="184">(((J3907/60)/60)/24)+DATE(1970,1,1)</f>
        <v>40990.050069444449</v>
      </c>
      <c r="T3907" s="13">
        <f t="shared" ref="T3907:T3970" si="185">(((I3907/60)/60)/24)+DATE(1970,1,1)</f>
        <v>41050.050069444449</v>
      </c>
    </row>
    <row r="3908" spans="1:20" ht="18.5" customHeight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8272</v>
      </c>
      <c r="O3908" t="s">
        <v>8310</v>
      </c>
      <c r="P3908">
        <f>ROUND(E3908/D3908*100,0)</f>
        <v>0</v>
      </c>
      <c r="Q3908">
        <f t="shared" si="183"/>
        <v>0</v>
      </c>
      <c r="S3908" s="13">
        <f t="shared" si="184"/>
        <v>41779.649317129632</v>
      </c>
      <c r="T3908" s="13">
        <f t="shared" si="185"/>
        <v>41789.649317129632</v>
      </c>
    </row>
    <row r="3909" spans="1:20" ht="18.5" customHeight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8272</v>
      </c>
      <c r="O3909" t="s">
        <v>8310</v>
      </c>
      <c r="P3909">
        <f>ROUND(E3909/D3909*100,0)</f>
        <v>0</v>
      </c>
      <c r="Q3909">
        <f t="shared" si="183"/>
        <v>0</v>
      </c>
      <c r="S3909" s="13">
        <f t="shared" si="184"/>
        <v>42069.104421296302</v>
      </c>
      <c r="T3909" s="13">
        <f t="shared" si="185"/>
        <v>42099.062754629631</v>
      </c>
    </row>
    <row r="3910" spans="1:20" ht="18.5" customHeight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8272</v>
      </c>
      <c r="O3910" t="s">
        <v>8310</v>
      </c>
      <c r="P3910">
        <f>ROUND(E3910/D3910*100,0)</f>
        <v>0</v>
      </c>
      <c r="Q3910">
        <f t="shared" si="183"/>
        <v>0</v>
      </c>
      <c r="S3910" s="13">
        <f t="shared" si="184"/>
        <v>42005.24998842593</v>
      </c>
      <c r="T3910" s="13">
        <f t="shared" si="185"/>
        <v>42035.841666666667</v>
      </c>
    </row>
    <row r="3911" spans="1:20" ht="18.5" customHeight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8272</v>
      </c>
      <c r="O3911" t="s">
        <v>8310</v>
      </c>
      <c r="P3911">
        <f>ROUND(E3911/D3911*100,0)</f>
        <v>0</v>
      </c>
      <c r="Q3911">
        <f t="shared" si="183"/>
        <v>0</v>
      </c>
      <c r="S3911" s="13">
        <f t="shared" si="184"/>
        <v>42256.984791666662</v>
      </c>
      <c r="T3911" s="13">
        <f t="shared" si="185"/>
        <v>42286.984791666662</v>
      </c>
    </row>
    <row r="3912" spans="1:20" ht="18.5" customHeight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8272</v>
      </c>
      <c r="O3912" t="s">
        <v>8310</v>
      </c>
      <c r="P3912">
        <f>ROUND(E3912/D3912*100,0)</f>
        <v>0</v>
      </c>
      <c r="Q3912">
        <f t="shared" si="183"/>
        <v>0</v>
      </c>
      <c r="S3912" s="13">
        <f t="shared" si="184"/>
        <v>42046.072743055556</v>
      </c>
      <c r="T3912" s="13">
        <f t="shared" si="185"/>
        <v>42091.031076388885</v>
      </c>
    </row>
    <row r="3913" spans="1:20" ht="18.5" customHeight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8272</v>
      </c>
      <c r="O3913" t="s">
        <v>8310</v>
      </c>
      <c r="P3913">
        <f>ROUND(E3913/D3913*100,0)</f>
        <v>0</v>
      </c>
      <c r="Q3913">
        <f t="shared" si="183"/>
        <v>0</v>
      </c>
      <c r="S3913" s="13">
        <f t="shared" si="184"/>
        <v>42603.354131944448</v>
      </c>
      <c r="T3913" s="13">
        <f t="shared" si="185"/>
        <v>42633.354131944448</v>
      </c>
    </row>
    <row r="3914" spans="1:20" ht="18.5" customHeight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8272</v>
      </c>
      <c r="O3914" t="s">
        <v>8310</v>
      </c>
      <c r="P3914">
        <f>ROUND(E3914/D3914*100,0)</f>
        <v>0</v>
      </c>
      <c r="Q3914">
        <f t="shared" si="183"/>
        <v>0</v>
      </c>
      <c r="S3914" s="13">
        <f t="shared" si="184"/>
        <v>42438.53907407407</v>
      </c>
      <c r="T3914" s="13">
        <f t="shared" si="185"/>
        <v>42468.497407407413</v>
      </c>
    </row>
    <row r="3915" spans="1:20" ht="18.5" customHeight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8286</v>
      </c>
      <c r="O3915" t="s">
        <v>8289</v>
      </c>
      <c r="P3915">
        <f>ROUND(E3915/D3915*100,0)</f>
        <v>0</v>
      </c>
      <c r="Q3915">
        <f t="shared" si="183"/>
        <v>0</v>
      </c>
      <c r="S3915" s="13">
        <f t="shared" si="184"/>
        <v>42779.21365740741</v>
      </c>
      <c r="T3915" s="13">
        <f t="shared" si="185"/>
        <v>42839.171990740739</v>
      </c>
    </row>
    <row r="3916" spans="1:20" ht="18.5" customHeight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8286</v>
      </c>
      <c r="O3916" t="s">
        <v>8289</v>
      </c>
      <c r="P3916">
        <f>ROUND(E3916/D3916*100,0)</f>
        <v>0</v>
      </c>
      <c r="Q3916">
        <f t="shared" si="183"/>
        <v>0</v>
      </c>
      <c r="S3916" s="13">
        <f t="shared" si="184"/>
        <v>42796.069571759261</v>
      </c>
      <c r="T3916" s="13">
        <f t="shared" si="185"/>
        <v>42826.027905092589</v>
      </c>
    </row>
    <row r="3917" spans="1:20" ht="18.5" customHeight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8286</v>
      </c>
      <c r="O3917" t="s">
        <v>8289</v>
      </c>
      <c r="P3917">
        <f>ROUND(E3917/D3917*100,0)</f>
        <v>0</v>
      </c>
      <c r="Q3917">
        <f t="shared" si="183"/>
        <v>0</v>
      </c>
      <c r="S3917" s="13">
        <f t="shared" si="184"/>
        <v>42796.207870370374</v>
      </c>
      <c r="T3917" s="13">
        <f t="shared" si="185"/>
        <v>42820.147916666669</v>
      </c>
    </row>
    <row r="3918" spans="1:20" ht="18.5" customHeight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8286</v>
      </c>
      <c r="O3918" t="s">
        <v>8289</v>
      </c>
      <c r="P3918">
        <f>ROUND(E3918/D3918*100,0)</f>
        <v>0</v>
      </c>
      <c r="Q3918">
        <f t="shared" si="183"/>
        <v>0</v>
      </c>
      <c r="S3918" s="13">
        <f t="shared" si="184"/>
        <v>42245.016736111109</v>
      </c>
      <c r="T3918" s="13">
        <f t="shared" si="185"/>
        <v>42256.666666666672</v>
      </c>
    </row>
    <row r="3919" spans="1:20" ht="18.5" customHeight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8286</v>
      </c>
      <c r="O3919" t="s">
        <v>8289</v>
      </c>
      <c r="P3919">
        <f>ROUND(E3919/D3919*100,0)</f>
        <v>0</v>
      </c>
      <c r="Q3919">
        <f t="shared" si="183"/>
        <v>0</v>
      </c>
      <c r="S3919" s="13">
        <f t="shared" si="184"/>
        <v>42179.306388888886</v>
      </c>
      <c r="T3919" s="13">
        <f t="shared" si="185"/>
        <v>42239.306388888886</v>
      </c>
    </row>
    <row r="3920" spans="1:20" ht="18.5" customHeight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8286</v>
      </c>
      <c r="O3920" t="s">
        <v>8289</v>
      </c>
      <c r="P3920">
        <f>ROUND(E3920/D3920*100,0)</f>
        <v>0</v>
      </c>
      <c r="Q3920">
        <f t="shared" si="183"/>
        <v>0</v>
      </c>
      <c r="S3920" s="13">
        <f t="shared" si="184"/>
        <v>42451.866967592592</v>
      </c>
      <c r="T3920" s="13">
        <f t="shared" si="185"/>
        <v>42491.866967592592</v>
      </c>
    </row>
    <row r="3921" spans="1:20" ht="18.5" customHeight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8286</v>
      </c>
      <c r="O3921" t="s">
        <v>8289</v>
      </c>
      <c r="P3921">
        <f>ROUND(E3921/D3921*100,0)</f>
        <v>0</v>
      </c>
      <c r="Q3921">
        <f t="shared" si="183"/>
        <v>0</v>
      </c>
      <c r="S3921" s="13">
        <f t="shared" si="184"/>
        <v>42125.913807870369</v>
      </c>
      <c r="T3921" s="13">
        <f t="shared" si="185"/>
        <v>42185.913807870369</v>
      </c>
    </row>
    <row r="3922" spans="1:20" ht="18.5" customHeight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8286</v>
      </c>
      <c r="O3922" t="s">
        <v>8289</v>
      </c>
      <c r="P3922">
        <f>ROUND(E3922/D3922*100,0)</f>
        <v>0</v>
      </c>
      <c r="Q3922">
        <f t="shared" si="183"/>
        <v>0</v>
      </c>
      <c r="S3922" s="13">
        <f t="shared" si="184"/>
        <v>42319.461377314816</v>
      </c>
      <c r="T3922" s="13">
        <f t="shared" si="185"/>
        <v>42349.461377314816</v>
      </c>
    </row>
    <row r="3923" spans="1:20" ht="18.5" customHeight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8286</v>
      </c>
      <c r="O3923" t="s">
        <v>8289</v>
      </c>
      <c r="P3923">
        <f>ROUND(E3923/D3923*100,0)</f>
        <v>0</v>
      </c>
      <c r="Q3923">
        <f t="shared" si="183"/>
        <v>0</v>
      </c>
      <c r="S3923" s="13">
        <f t="shared" si="184"/>
        <v>42471.052152777775</v>
      </c>
      <c r="T3923" s="13">
        <f t="shared" si="185"/>
        <v>42531.052152777775</v>
      </c>
    </row>
    <row r="3924" spans="1:20" ht="18.5" customHeight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8286</v>
      </c>
      <c r="O3924" t="s">
        <v>8289</v>
      </c>
      <c r="P3924">
        <f>ROUND(E3924/D3924*100,0)</f>
        <v>0</v>
      </c>
      <c r="Q3924">
        <f t="shared" si="183"/>
        <v>0</v>
      </c>
      <c r="S3924" s="13">
        <f t="shared" si="184"/>
        <v>42272.087766203709</v>
      </c>
      <c r="T3924" s="13">
        <f t="shared" si="185"/>
        <v>42302.087766203709</v>
      </c>
    </row>
    <row r="3925" spans="1:20" ht="18.5" customHeight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8286</v>
      </c>
      <c r="O3925" t="s">
        <v>8289</v>
      </c>
      <c r="P3925">
        <f>ROUND(E3925/D3925*100,0)</f>
        <v>0</v>
      </c>
      <c r="Q3925">
        <f t="shared" si="183"/>
        <v>0</v>
      </c>
      <c r="S3925" s="13">
        <f t="shared" si="184"/>
        <v>42152.906851851847</v>
      </c>
      <c r="T3925" s="13">
        <f t="shared" si="185"/>
        <v>42166.625</v>
      </c>
    </row>
    <row r="3926" spans="1:20" ht="18.5" customHeight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8286</v>
      </c>
      <c r="O3926" t="s">
        <v>8289</v>
      </c>
      <c r="P3926">
        <f>ROUND(E3926/D3926*100,0)</f>
        <v>0</v>
      </c>
      <c r="Q3926">
        <f t="shared" si="183"/>
        <v>0</v>
      </c>
      <c r="S3926" s="13">
        <f t="shared" si="184"/>
        <v>42325.683807870373</v>
      </c>
      <c r="T3926" s="13">
        <f t="shared" si="185"/>
        <v>42385.208333333328</v>
      </c>
    </row>
    <row r="3927" spans="1:20" ht="18.5" customHeight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8286</v>
      </c>
      <c r="O3927" t="s">
        <v>8289</v>
      </c>
      <c r="P3927">
        <f>ROUND(E3927/D3927*100,0)</f>
        <v>0</v>
      </c>
      <c r="Q3927">
        <f t="shared" si="183"/>
        <v>0</v>
      </c>
      <c r="S3927" s="13">
        <f t="shared" si="184"/>
        <v>42614.675625000003</v>
      </c>
      <c r="T3927" s="13">
        <f t="shared" si="185"/>
        <v>42626.895833333328</v>
      </c>
    </row>
    <row r="3928" spans="1:20" ht="18.5" customHeight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8286</v>
      </c>
      <c r="O3928" t="s">
        <v>8289</v>
      </c>
      <c r="P3928">
        <f>ROUND(E3928/D3928*100,0)</f>
        <v>0</v>
      </c>
      <c r="Q3928">
        <f t="shared" si="183"/>
        <v>0</v>
      </c>
      <c r="S3928" s="13">
        <f t="shared" si="184"/>
        <v>42171.817384259266</v>
      </c>
      <c r="T3928" s="13">
        <f t="shared" si="185"/>
        <v>42201.817384259266</v>
      </c>
    </row>
    <row r="3929" spans="1:20" ht="18.5" customHeight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8272</v>
      </c>
      <c r="O3929" t="s">
        <v>8273</v>
      </c>
      <c r="P3929">
        <f>ROUND(E3929/D3929*100,0)</f>
        <v>0</v>
      </c>
      <c r="Q3929">
        <f t="shared" si="183"/>
        <v>0</v>
      </c>
      <c r="S3929" s="13">
        <f t="shared" si="184"/>
        <v>41855.859814814816</v>
      </c>
      <c r="T3929" s="13">
        <f t="shared" si="185"/>
        <v>41876.859814814816</v>
      </c>
    </row>
    <row r="3930" spans="1:20" ht="18.5" customHeight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8272</v>
      </c>
      <c r="O3930" t="s">
        <v>8273</v>
      </c>
      <c r="P3930">
        <f>ROUND(E3930/D3930*100,0)</f>
        <v>0</v>
      </c>
      <c r="Q3930">
        <f t="shared" si="183"/>
        <v>0</v>
      </c>
      <c r="S3930" s="13">
        <f t="shared" si="184"/>
        <v>41829.889027777775</v>
      </c>
      <c r="T3930" s="13">
        <f t="shared" si="185"/>
        <v>41859.889027777775</v>
      </c>
    </row>
    <row r="3931" spans="1:20" ht="18.5" customHeight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8272</v>
      </c>
      <c r="O3931" t="s">
        <v>8273</v>
      </c>
      <c r="P3931">
        <f>ROUND(E3931/D3931*100,0)</f>
        <v>0</v>
      </c>
      <c r="Q3931">
        <f t="shared" si="183"/>
        <v>0</v>
      </c>
      <c r="S3931" s="13">
        <f t="shared" si="184"/>
        <v>42172.906678240746</v>
      </c>
      <c r="T3931" s="13">
        <f t="shared" si="185"/>
        <v>42186.906678240746</v>
      </c>
    </row>
    <row r="3932" spans="1:20" ht="18.5" customHeight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8272</v>
      </c>
      <c r="O3932" t="s">
        <v>8273</v>
      </c>
      <c r="P3932">
        <f>ROUND(E3932/D3932*100,0)</f>
        <v>0</v>
      </c>
      <c r="Q3932">
        <f t="shared" si="183"/>
        <v>0</v>
      </c>
      <c r="S3932" s="13">
        <f t="shared" si="184"/>
        <v>42067.234375</v>
      </c>
      <c r="T3932" s="13">
        <f t="shared" si="185"/>
        <v>42097.192708333328</v>
      </c>
    </row>
    <row r="3933" spans="1:20" ht="18.5" customHeight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8275</v>
      </c>
      <c r="O3933" t="s">
        <v>8303</v>
      </c>
      <c r="P3933">
        <f>ROUND(E3933/D3933*100,0)</f>
        <v>0</v>
      </c>
      <c r="Q3933">
        <f t="shared" si="183"/>
        <v>0</v>
      </c>
      <c r="S3933" s="13">
        <f t="shared" si="184"/>
        <v>42000.300243055557</v>
      </c>
      <c r="T3933" s="13">
        <f t="shared" si="185"/>
        <v>42030.300243055557</v>
      </c>
    </row>
    <row r="3934" spans="1:20" ht="18.5" customHeight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8275</v>
      </c>
      <c r="O3934" t="s">
        <v>8303</v>
      </c>
      <c r="P3934">
        <f>ROUND(E3934/D3934*100,0)</f>
        <v>0</v>
      </c>
      <c r="Q3934">
        <f t="shared" si="183"/>
        <v>0</v>
      </c>
      <c r="S3934" s="13">
        <f t="shared" si="184"/>
        <v>42709.002881944441</v>
      </c>
      <c r="T3934" s="13">
        <f t="shared" si="185"/>
        <v>42739.002881944441</v>
      </c>
    </row>
    <row r="3935" spans="1:20" ht="18.5" customHeight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8275</v>
      </c>
      <c r="O3935" t="s">
        <v>8303</v>
      </c>
      <c r="P3935">
        <f>ROUND(E3935/D3935*100,0)</f>
        <v>0</v>
      </c>
      <c r="Q3935">
        <f t="shared" si="183"/>
        <v>0</v>
      </c>
      <c r="S3935" s="13">
        <f t="shared" si="184"/>
        <v>41776.284780092588</v>
      </c>
      <c r="T3935" s="13">
        <f t="shared" si="185"/>
        <v>41806.284780092588</v>
      </c>
    </row>
    <row r="3936" spans="1:20" ht="18.5" customHeight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8275</v>
      </c>
      <c r="O3936" t="s">
        <v>8303</v>
      </c>
      <c r="P3936">
        <f>ROUND(E3936/D3936*100,0)</f>
        <v>0</v>
      </c>
      <c r="Q3936">
        <f t="shared" si="183"/>
        <v>0</v>
      </c>
      <c r="S3936" s="13">
        <f t="shared" si="184"/>
        <v>42035.029224537036</v>
      </c>
      <c r="T3936" s="13">
        <f t="shared" si="185"/>
        <v>42064.029224537036</v>
      </c>
    </row>
    <row r="3937" spans="1:20" ht="18.5" customHeight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8275</v>
      </c>
      <c r="O3937" t="s">
        <v>8303</v>
      </c>
      <c r="P3937">
        <f>ROUND(E3937/D3937*100,0)</f>
        <v>0</v>
      </c>
      <c r="Q3937">
        <f t="shared" si="183"/>
        <v>0</v>
      </c>
      <c r="S3937" s="13">
        <f t="shared" si="184"/>
        <v>41773.008738425924</v>
      </c>
      <c r="T3937" s="13">
        <f t="shared" si="185"/>
        <v>41803.008738425924</v>
      </c>
    </row>
    <row r="3938" spans="1:20" ht="18.5" customHeight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8272</v>
      </c>
      <c r="O3938" t="s">
        <v>8312</v>
      </c>
      <c r="P3938">
        <f>ROUND(E3938/D3938*100,0)</f>
        <v>0</v>
      </c>
      <c r="Q3938">
        <f t="shared" si="183"/>
        <v>0</v>
      </c>
      <c r="S3938" s="13">
        <f t="shared" si="184"/>
        <v>42678.586655092593</v>
      </c>
      <c r="T3938" s="13">
        <f t="shared" si="185"/>
        <v>42708.628321759257</v>
      </c>
    </row>
    <row r="3939" spans="1:20" ht="18.5" customHeight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8272</v>
      </c>
      <c r="O3939" t="s">
        <v>8312</v>
      </c>
      <c r="P3939">
        <f>ROUND(E3939/D3939*100,0)</f>
        <v>0</v>
      </c>
      <c r="Q3939">
        <f t="shared" si="183"/>
        <v>0</v>
      </c>
      <c r="S3939" s="13">
        <f t="shared" si="184"/>
        <v>42329.58839120371</v>
      </c>
      <c r="T3939" s="13">
        <f t="shared" si="185"/>
        <v>42359.58839120371</v>
      </c>
    </row>
    <row r="3940" spans="1:20" ht="18.5" customHeight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8272</v>
      </c>
      <c r="O3940" t="s">
        <v>8312</v>
      </c>
      <c r="P3940">
        <f>ROUND(E3940/D3940*100,0)</f>
        <v>0</v>
      </c>
      <c r="Q3940">
        <f t="shared" si="183"/>
        <v>0</v>
      </c>
      <c r="S3940" s="13">
        <f t="shared" si="184"/>
        <v>42651.006273148145</v>
      </c>
      <c r="T3940" s="13">
        <f t="shared" si="185"/>
        <v>42711.047939814816</v>
      </c>
    </row>
    <row r="3941" spans="1:20" ht="18.5" customHeight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8272</v>
      </c>
      <c r="O3941" t="s">
        <v>8312</v>
      </c>
      <c r="P3941">
        <f>ROUND(E3941/D3941*100,0)</f>
        <v>0</v>
      </c>
      <c r="Q3941">
        <f t="shared" si="183"/>
        <v>0</v>
      </c>
      <c r="S3941" s="13">
        <f t="shared" si="184"/>
        <v>41800.819571759261</v>
      </c>
      <c r="T3941" s="13">
        <f t="shared" si="185"/>
        <v>41830.819571759261</v>
      </c>
    </row>
    <row r="3942" spans="1:20" ht="18.5" customHeight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8272</v>
      </c>
      <c r="O3942" t="s">
        <v>8312</v>
      </c>
      <c r="P3942">
        <f>ROUND(E3942/D3942*100,0)</f>
        <v>0</v>
      </c>
      <c r="Q3942">
        <f t="shared" si="183"/>
        <v>0</v>
      </c>
      <c r="S3942" s="13">
        <f t="shared" si="184"/>
        <v>41847.930694444447</v>
      </c>
      <c r="T3942" s="13">
        <f t="shared" si="185"/>
        <v>41877.930694444447</v>
      </c>
    </row>
    <row r="3943" spans="1:20" ht="18.5" customHeight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8275</v>
      </c>
      <c r="O3943" t="s">
        <v>8293</v>
      </c>
      <c r="P3943">
        <f>ROUND(E3943/D3943*100,0)</f>
        <v>0</v>
      </c>
      <c r="Q3943">
        <f t="shared" si="183"/>
        <v>0</v>
      </c>
      <c r="S3943" s="13">
        <f t="shared" si="184"/>
        <v>41927.235636574071</v>
      </c>
      <c r="T3943" s="13">
        <f t="shared" si="185"/>
        <v>41957.277303240742</v>
      </c>
    </row>
    <row r="3944" spans="1:20" ht="18.5" customHeight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8275</v>
      </c>
      <c r="O3944" t="s">
        <v>8293</v>
      </c>
      <c r="P3944">
        <f>ROUND(E3944/D3944*100,0)</f>
        <v>0</v>
      </c>
      <c r="Q3944">
        <f t="shared" si="183"/>
        <v>0</v>
      </c>
      <c r="S3944" s="13">
        <f t="shared" si="184"/>
        <v>40355.024953703702</v>
      </c>
      <c r="T3944" s="13">
        <f t="shared" si="185"/>
        <v>40390</v>
      </c>
    </row>
    <row r="3945" spans="1:20" ht="18.5" customHeight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8267</v>
      </c>
      <c r="O3945" t="s">
        <v>8301</v>
      </c>
      <c r="P3945">
        <f>ROUND(E3945/D3945*100,0)</f>
        <v>0</v>
      </c>
      <c r="Q3945">
        <f t="shared" si="183"/>
        <v>0</v>
      </c>
      <c r="S3945" s="13">
        <f t="shared" si="184"/>
        <v>42167.813703703709</v>
      </c>
      <c r="T3945" s="13">
        <f t="shared" si="185"/>
        <v>42197.813703703709</v>
      </c>
    </row>
    <row r="3946" spans="1:20" ht="18.5" customHeight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8267</v>
      </c>
      <c r="O3946" t="s">
        <v>8301</v>
      </c>
      <c r="P3946">
        <f>ROUND(E3946/D3946*100,0)</f>
        <v>0</v>
      </c>
      <c r="Q3946">
        <f t="shared" si="183"/>
        <v>0</v>
      </c>
      <c r="S3946" s="13">
        <f t="shared" si="184"/>
        <v>41897.702199074076</v>
      </c>
      <c r="T3946" s="13">
        <f t="shared" si="185"/>
        <v>41918.208333333336</v>
      </c>
    </row>
    <row r="3947" spans="1:20" ht="18.5" customHeight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8267</v>
      </c>
      <c r="O3947" t="s">
        <v>8301</v>
      </c>
      <c r="P3947">
        <f>ROUND(E3947/D3947*100,0)</f>
        <v>0</v>
      </c>
      <c r="Q3947">
        <f t="shared" si="183"/>
        <v>0</v>
      </c>
      <c r="S3947" s="13">
        <f t="shared" si="184"/>
        <v>42060.001805555556</v>
      </c>
      <c r="T3947" s="13">
        <f t="shared" si="185"/>
        <v>42094.985416666663</v>
      </c>
    </row>
    <row r="3948" spans="1:20" ht="18.5" customHeight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8267</v>
      </c>
      <c r="O3948" t="s">
        <v>8301</v>
      </c>
      <c r="P3948">
        <f>ROUND(E3948/D3948*100,0)</f>
        <v>0</v>
      </c>
      <c r="Q3948">
        <f t="shared" si="183"/>
        <v>0</v>
      </c>
      <c r="S3948" s="13">
        <f t="shared" si="184"/>
        <v>42198.775787037041</v>
      </c>
      <c r="T3948" s="13">
        <f t="shared" si="185"/>
        <v>42227.775787037041</v>
      </c>
    </row>
    <row r="3949" spans="1:20" ht="18.5" customHeight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8267</v>
      </c>
      <c r="O3949" t="s">
        <v>8301</v>
      </c>
      <c r="P3949">
        <f>ROUND(E3949/D3949*100,0)</f>
        <v>0</v>
      </c>
      <c r="Q3949">
        <f t="shared" si="183"/>
        <v>0</v>
      </c>
      <c r="S3949" s="13">
        <f t="shared" si="184"/>
        <v>42708.842245370368</v>
      </c>
      <c r="T3949" s="13">
        <f t="shared" si="185"/>
        <v>42738.842245370368</v>
      </c>
    </row>
    <row r="3950" spans="1:20" ht="18.5" customHeight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8267</v>
      </c>
      <c r="O3950" t="s">
        <v>8301</v>
      </c>
      <c r="P3950">
        <f>ROUND(E3950/D3950*100,0)</f>
        <v>0</v>
      </c>
      <c r="Q3950">
        <f t="shared" si="183"/>
        <v>0</v>
      </c>
      <c r="S3950" s="13">
        <f t="shared" si="184"/>
        <v>42101.633703703701</v>
      </c>
      <c r="T3950" s="13">
        <f t="shared" si="185"/>
        <v>42161.633703703701</v>
      </c>
    </row>
    <row r="3951" spans="1:20" ht="18.5" customHeight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8267</v>
      </c>
      <c r="O3951" t="s">
        <v>8301</v>
      </c>
      <c r="P3951">
        <f>ROUND(E3951/D3951*100,0)</f>
        <v>0</v>
      </c>
      <c r="Q3951">
        <f t="shared" si="183"/>
        <v>0</v>
      </c>
      <c r="S3951" s="13">
        <f t="shared" si="184"/>
        <v>42103.676180555558</v>
      </c>
      <c r="T3951" s="13">
        <f t="shared" si="185"/>
        <v>42115.676180555558</v>
      </c>
    </row>
    <row r="3952" spans="1:20" ht="18.5" customHeight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8267</v>
      </c>
      <c r="O3952" t="s">
        <v>8301</v>
      </c>
      <c r="P3952">
        <f>ROUND(E3952/D3952*100,0)</f>
        <v>0</v>
      </c>
      <c r="Q3952">
        <f t="shared" si="183"/>
        <v>0</v>
      </c>
      <c r="S3952" s="13">
        <f t="shared" si="184"/>
        <v>42130.78361111111</v>
      </c>
      <c r="T3952" s="13">
        <f t="shared" si="185"/>
        <v>42160.78361111111</v>
      </c>
    </row>
    <row r="3953" spans="1:20" ht="18.5" customHeight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8267</v>
      </c>
      <c r="O3953" t="s">
        <v>8301</v>
      </c>
      <c r="P3953">
        <f>ROUND(E3953/D3953*100,0)</f>
        <v>0</v>
      </c>
      <c r="Q3953">
        <f t="shared" si="183"/>
        <v>0</v>
      </c>
      <c r="S3953" s="13">
        <f t="shared" si="184"/>
        <v>42264.620115740734</v>
      </c>
      <c r="T3953" s="13">
        <f t="shared" si="185"/>
        <v>42294.620115740734</v>
      </c>
    </row>
    <row r="3954" spans="1:20" ht="18.5" customHeight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8267</v>
      </c>
      <c r="O3954" t="s">
        <v>8301</v>
      </c>
      <c r="P3954">
        <f>ROUND(E3954/D3954*100,0)</f>
        <v>0</v>
      </c>
      <c r="Q3954">
        <f t="shared" si="183"/>
        <v>0</v>
      </c>
      <c r="S3954" s="13">
        <f t="shared" si="184"/>
        <v>41978.930972222224</v>
      </c>
      <c r="T3954" s="13">
        <f t="shared" si="185"/>
        <v>42035.027083333334</v>
      </c>
    </row>
    <row r="3955" spans="1:20" ht="18.5" customHeight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8267</v>
      </c>
      <c r="O3955" t="s">
        <v>8301</v>
      </c>
      <c r="P3955">
        <f>ROUND(E3955/D3955*100,0)</f>
        <v>0</v>
      </c>
      <c r="Q3955">
        <f t="shared" si="183"/>
        <v>0</v>
      </c>
      <c r="S3955" s="13">
        <f t="shared" si="184"/>
        <v>42466.858888888892</v>
      </c>
      <c r="T3955" s="13">
        <f t="shared" si="185"/>
        <v>42490.916666666672</v>
      </c>
    </row>
    <row r="3956" spans="1:20" ht="18.5" customHeight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8267</v>
      </c>
      <c r="O3956" t="s">
        <v>8301</v>
      </c>
      <c r="P3956">
        <f>ROUND(E3956/D3956*100,0)</f>
        <v>0</v>
      </c>
      <c r="Q3956">
        <f t="shared" si="183"/>
        <v>0</v>
      </c>
      <c r="S3956" s="13">
        <f t="shared" si="184"/>
        <v>42322.011574074073</v>
      </c>
      <c r="T3956" s="13">
        <f t="shared" si="185"/>
        <v>42367.011574074073</v>
      </c>
    </row>
    <row r="3957" spans="1:20" ht="18.5" customHeight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8267</v>
      </c>
      <c r="O3957" t="s">
        <v>8301</v>
      </c>
      <c r="P3957">
        <f>ROUND(E3957/D3957*100,0)</f>
        <v>0</v>
      </c>
      <c r="Q3957">
        <f t="shared" si="183"/>
        <v>0</v>
      </c>
      <c r="S3957" s="13">
        <f t="shared" si="184"/>
        <v>42248.934675925921</v>
      </c>
      <c r="T3957" s="13">
        <f t="shared" si="185"/>
        <v>42303.934675925921</v>
      </c>
    </row>
    <row r="3958" spans="1:20" ht="18.5" customHeight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8267</v>
      </c>
      <c r="O3958" t="s">
        <v>8301</v>
      </c>
      <c r="P3958">
        <f>ROUND(E3958/D3958*100,0)</f>
        <v>0</v>
      </c>
      <c r="Q3958">
        <f t="shared" si="183"/>
        <v>0</v>
      </c>
      <c r="S3958" s="13">
        <f t="shared" si="184"/>
        <v>42346.736400462964</v>
      </c>
      <c r="T3958" s="13">
        <f t="shared" si="185"/>
        <v>42386.958333333328</v>
      </c>
    </row>
    <row r="3959" spans="1:20" ht="18.5" customHeight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8267</v>
      </c>
      <c r="O3959" t="s">
        <v>8301</v>
      </c>
      <c r="P3959">
        <f>ROUND(E3959/D3959*100,0)</f>
        <v>0</v>
      </c>
      <c r="Q3959">
        <f t="shared" si="183"/>
        <v>0</v>
      </c>
      <c r="S3959" s="13">
        <f t="shared" si="184"/>
        <v>42380.812627314815</v>
      </c>
      <c r="T3959" s="13">
        <f t="shared" si="185"/>
        <v>42410.812627314815</v>
      </c>
    </row>
    <row r="3960" spans="1:20" ht="18.5" customHeight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8267</v>
      </c>
      <c r="O3960" t="s">
        <v>8301</v>
      </c>
      <c r="P3960">
        <f>ROUND(E3960/D3960*100,0)</f>
        <v>0</v>
      </c>
      <c r="Q3960">
        <f t="shared" si="183"/>
        <v>0</v>
      </c>
      <c r="S3960" s="13">
        <f t="shared" si="184"/>
        <v>42150.777731481481</v>
      </c>
      <c r="T3960" s="13">
        <f t="shared" si="185"/>
        <v>42180.777731481481</v>
      </c>
    </row>
    <row r="3961" spans="1:20" ht="18.5" customHeight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8267</v>
      </c>
      <c r="O3961" t="s">
        <v>8301</v>
      </c>
      <c r="P3961">
        <f>ROUND(E3961/D3961*100,0)</f>
        <v>0</v>
      </c>
      <c r="Q3961">
        <f t="shared" si="183"/>
        <v>0</v>
      </c>
      <c r="S3961" s="13">
        <f t="shared" si="184"/>
        <v>42592.836076388892</v>
      </c>
      <c r="T3961" s="13">
        <f t="shared" si="185"/>
        <v>42622.836076388892</v>
      </c>
    </row>
    <row r="3962" spans="1:20" ht="18.5" customHeight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8267</v>
      </c>
      <c r="O3962" t="s">
        <v>8301</v>
      </c>
      <c r="P3962">
        <f>ROUND(E3962/D3962*100,0)</f>
        <v>0</v>
      </c>
      <c r="Q3962">
        <f t="shared" si="183"/>
        <v>0</v>
      </c>
      <c r="S3962" s="13">
        <f t="shared" si="184"/>
        <v>42669.870173611111</v>
      </c>
      <c r="T3962" s="13">
        <f t="shared" si="185"/>
        <v>42699.911840277782</v>
      </c>
    </row>
    <row r="3963" spans="1:20" ht="18.5" customHeight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8267</v>
      </c>
      <c r="O3963" t="s">
        <v>8301</v>
      </c>
      <c r="P3963">
        <f>ROUND(E3963/D3963*100,0)</f>
        <v>0</v>
      </c>
      <c r="Q3963">
        <f t="shared" si="183"/>
        <v>0</v>
      </c>
      <c r="S3963" s="13">
        <f t="shared" si="184"/>
        <v>42213.013078703705</v>
      </c>
      <c r="T3963" s="13">
        <f t="shared" si="185"/>
        <v>42242.013078703705</v>
      </c>
    </row>
    <row r="3964" spans="1:20" ht="18.5" customHeight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8267</v>
      </c>
      <c r="O3964" t="s">
        <v>8301</v>
      </c>
      <c r="P3964">
        <f>ROUND(E3964/D3964*100,0)</f>
        <v>0</v>
      </c>
      <c r="Q3964">
        <f t="shared" si="183"/>
        <v>0</v>
      </c>
      <c r="S3964" s="13">
        <f t="shared" si="184"/>
        <v>42237.016388888893</v>
      </c>
      <c r="T3964" s="13">
        <f t="shared" si="185"/>
        <v>42282.016388888893</v>
      </c>
    </row>
    <row r="3965" spans="1:20" ht="18.5" customHeight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8267</v>
      </c>
      <c r="O3965" t="s">
        <v>8301</v>
      </c>
      <c r="P3965">
        <f>ROUND(E3965/D3965*100,0)</f>
        <v>0</v>
      </c>
      <c r="Q3965">
        <f t="shared" si="183"/>
        <v>0</v>
      </c>
      <c r="S3965" s="13">
        <f t="shared" si="184"/>
        <v>41954.838240740741</v>
      </c>
      <c r="T3965" s="13">
        <f t="shared" si="185"/>
        <v>42014.838240740741</v>
      </c>
    </row>
    <row r="3966" spans="1:20" ht="18.5" customHeight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8267</v>
      </c>
      <c r="O3966" t="s">
        <v>8301</v>
      </c>
      <c r="P3966">
        <f>ROUND(E3966/D3966*100,0)</f>
        <v>0</v>
      </c>
      <c r="Q3966">
        <f t="shared" si="183"/>
        <v>0</v>
      </c>
      <c r="S3966" s="13">
        <f t="shared" si="184"/>
        <v>41968.262314814812</v>
      </c>
      <c r="T3966" s="13">
        <f t="shared" si="185"/>
        <v>42008.262314814812</v>
      </c>
    </row>
    <row r="3967" spans="1:20" ht="18.5" customHeight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8267</v>
      </c>
      <c r="O3967" t="s">
        <v>8301</v>
      </c>
      <c r="P3967">
        <f>ROUND(E3967/D3967*100,0)</f>
        <v>0</v>
      </c>
      <c r="Q3967">
        <f t="shared" si="183"/>
        <v>0</v>
      </c>
      <c r="S3967" s="13">
        <f t="shared" si="184"/>
        <v>42276.120636574073</v>
      </c>
      <c r="T3967" s="13">
        <f t="shared" si="185"/>
        <v>42306.120636574073</v>
      </c>
    </row>
    <row r="3968" spans="1:20" ht="18.5" customHeight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8267</v>
      </c>
      <c r="O3968" t="s">
        <v>8301</v>
      </c>
      <c r="P3968">
        <f>ROUND(E3968/D3968*100,0)</f>
        <v>0</v>
      </c>
      <c r="Q3968">
        <f t="shared" si="183"/>
        <v>0</v>
      </c>
      <c r="S3968" s="13">
        <f t="shared" si="184"/>
        <v>42717.121377314819</v>
      </c>
      <c r="T3968" s="13">
        <f t="shared" si="185"/>
        <v>42745.372916666667</v>
      </c>
    </row>
    <row r="3969" spans="1:20" ht="18.5" customHeight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8267</v>
      </c>
      <c r="O3969" t="s">
        <v>8301</v>
      </c>
      <c r="P3969">
        <f>ROUND(E3969/D3969*100,0)</f>
        <v>0</v>
      </c>
      <c r="Q3969">
        <f t="shared" si="183"/>
        <v>0</v>
      </c>
      <c r="S3969" s="13">
        <f t="shared" si="184"/>
        <v>41976.88490740741</v>
      </c>
      <c r="T3969" s="13">
        <f t="shared" si="185"/>
        <v>42006.88490740741</v>
      </c>
    </row>
    <row r="3970" spans="1:20" ht="18.5" customHeight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8267</v>
      </c>
      <c r="O3970" t="s">
        <v>8301</v>
      </c>
      <c r="P3970">
        <f>ROUND(E3970/D3970*100,0)</f>
        <v>0</v>
      </c>
      <c r="Q3970">
        <f t="shared" si="183"/>
        <v>0</v>
      </c>
      <c r="S3970" s="13">
        <f t="shared" si="184"/>
        <v>42157.916481481487</v>
      </c>
      <c r="T3970" s="13">
        <f t="shared" si="185"/>
        <v>42187.916481481487</v>
      </c>
    </row>
    <row r="3971" spans="1:20" ht="18.5" customHeight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8267</v>
      </c>
      <c r="O3971" t="s">
        <v>8301</v>
      </c>
      <c r="P3971">
        <f>ROUND(E3971/D3971*100,0)</f>
        <v>0</v>
      </c>
      <c r="Q3971">
        <f t="shared" ref="Q3971:Q4034" si="186">IFERROR(ROUND(E3971/L3971,2),0)</f>
        <v>0</v>
      </c>
      <c r="S3971" s="13">
        <f t="shared" ref="S3971:S4034" si="187">(((J3971/60)/60)/24)+DATE(1970,1,1)</f>
        <v>41956.853078703702</v>
      </c>
      <c r="T3971" s="13">
        <f t="shared" ref="T3971:T4034" si="188">(((I3971/60)/60)/24)+DATE(1970,1,1)</f>
        <v>41991.853078703702</v>
      </c>
    </row>
    <row r="3972" spans="1:20" ht="18.5" customHeight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8267</v>
      </c>
      <c r="O3972" t="s">
        <v>8301</v>
      </c>
      <c r="P3972">
        <f>ROUND(E3972/D3972*100,0)</f>
        <v>0</v>
      </c>
      <c r="Q3972">
        <f t="shared" si="186"/>
        <v>0</v>
      </c>
      <c r="S3972" s="13">
        <f t="shared" si="187"/>
        <v>42444.268101851849</v>
      </c>
      <c r="T3972" s="13">
        <f t="shared" si="188"/>
        <v>42474.268101851849</v>
      </c>
    </row>
    <row r="3973" spans="1:20" ht="18.5" customHeight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8278</v>
      </c>
      <c r="O3973" t="s">
        <v>8304</v>
      </c>
      <c r="P3973">
        <f>ROUND(E3973/D3973*100,0)</f>
        <v>0</v>
      </c>
      <c r="Q3973">
        <f t="shared" si="186"/>
        <v>0</v>
      </c>
      <c r="S3973" s="13">
        <f t="shared" si="187"/>
        <v>42342.03943287037</v>
      </c>
      <c r="T3973" s="13">
        <f t="shared" si="188"/>
        <v>42372.03943287037</v>
      </c>
    </row>
    <row r="3974" spans="1:20" ht="18.5" customHeight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8278</v>
      </c>
      <c r="O3974" t="s">
        <v>8304</v>
      </c>
      <c r="P3974">
        <f>ROUND(E3974/D3974*100,0)</f>
        <v>0</v>
      </c>
      <c r="Q3974">
        <f t="shared" si="186"/>
        <v>0</v>
      </c>
      <c r="S3974" s="13">
        <f t="shared" si="187"/>
        <v>42224.408275462964</v>
      </c>
      <c r="T3974" s="13">
        <f t="shared" si="188"/>
        <v>42254.408275462964</v>
      </c>
    </row>
    <row r="3975" spans="1:20" ht="18.5" customHeight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8278</v>
      </c>
      <c r="O3975" t="s">
        <v>8304</v>
      </c>
      <c r="P3975">
        <f>ROUND(E3975/D3975*100,0)</f>
        <v>0</v>
      </c>
      <c r="Q3975">
        <f t="shared" si="186"/>
        <v>0</v>
      </c>
      <c r="S3975" s="13">
        <f t="shared" si="187"/>
        <v>42655.736956018518</v>
      </c>
      <c r="T3975" s="13">
        <f t="shared" si="188"/>
        <v>42700.778622685189</v>
      </c>
    </row>
    <row r="3976" spans="1:20" ht="18.5" customHeight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8278</v>
      </c>
      <c r="O3976" t="s">
        <v>8304</v>
      </c>
      <c r="P3976">
        <f>ROUND(E3976/D3976*100,0)</f>
        <v>0</v>
      </c>
      <c r="Q3976">
        <f t="shared" si="186"/>
        <v>0</v>
      </c>
      <c r="S3976" s="13">
        <f t="shared" si="187"/>
        <v>41831.884108796294</v>
      </c>
      <c r="T3976" s="13">
        <f t="shared" si="188"/>
        <v>41861.884108796294</v>
      </c>
    </row>
    <row r="3977" spans="1:20" ht="18.5" customHeight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8278</v>
      </c>
      <c r="O3977" t="s">
        <v>8304</v>
      </c>
      <c r="P3977">
        <f>ROUND(E3977/D3977*100,0)</f>
        <v>0</v>
      </c>
      <c r="Q3977">
        <f t="shared" si="186"/>
        <v>0</v>
      </c>
      <c r="S3977" s="13">
        <f t="shared" si="187"/>
        <v>41993.738298611104</v>
      </c>
      <c r="T3977" s="13">
        <f t="shared" si="188"/>
        <v>42053.738298611104</v>
      </c>
    </row>
    <row r="3978" spans="1:20" ht="18.5" customHeight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8278</v>
      </c>
      <c r="O3978" t="s">
        <v>8304</v>
      </c>
      <c r="P3978">
        <f>ROUND(E3978/D3978*100,0)</f>
        <v>0</v>
      </c>
      <c r="Q3978">
        <f t="shared" si="186"/>
        <v>0</v>
      </c>
      <c r="S3978" s="13">
        <f t="shared" si="187"/>
        <v>42164.170046296291</v>
      </c>
      <c r="T3978" s="13">
        <f t="shared" si="188"/>
        <v>42224.170046296291</v>
      </c>
    </row>
    <row r="3979" spans="1:20" ht="18.5" customHeight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8278</v>
      </c>
      <c r="O3979" t="s">
        <v>8304</v>
      </c>
      <c r="P3979">
        <f>ROUND(E3979/D3979*100,0)</f>
        <v>0</v>
      </c>
      <c r="Q3979">
        <f t="shared" si="186"/>
        <v>0</v>
      </c>
      <c r="S3979" s="13">
        <f t="shared" si="187"/>
        <v>42397.89980324074</v>
      </c>
      <c r="T3979" s="13">
        <f t="shared" si="188"/>
        <v>42427.89980324074</v>
      </c>
    </row>
    <row r="3980" spans="1:20" ht="18.5" customHeight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8278</v>
      </c>
      <c r="O3980" t="s">
        <v>8304</v>
      </c>
      <c r="P3980">
        <f>ROUND(E3980/D3980*100,0)</f>
        <v>0</v>
      </c>
      <c r="Q3980">
        <f t="shared" si="186"/>
        <v>0</v>
      </c>
      <c r="S3980" s="13">
        <f t="shared" si="187"/>
        <v>42031.965138888889</v>
      </c>
      <c r="T3980" s="13">
        <f t="shared" si="188"/>
        <v>42080.75</v>
      </c>
    </row>
    <row r="3981" spans="1:20" ht="18.5" customHeight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8278</v>
      </c>
      <c r="O3981" t="s">
        <v>8304</v>
      </c>
      <c r="P3981">
        <f>ROUND(E3981/D3981*100,0)</f>
        <v>0</v>
      </c>
      <c r="Q3981">
        <f t="shared" si="186"/>
        <v>0</v>
      </c>
      <c r="S3981" s="13">
        <f t="shared" si="187"/>
        <v>42265.818622685183</v>
      </c>
      <c r="T3981" s="13">
        <f t="shared" si="188"/>
        <v>42295.818622685183</v>
      </c>
    </row>
    <row r="3982" spans="1:20" ht="18.5" customHeight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8278</v>
      </c>
      <c r="O3982" t="s">
        <v>8316</v>
      </c>
      <c r="P3982">
        <f>ROUND(E3982/D3982*100,0)</f>
        <v>0</v>
      </c>
      <c r="Q3982">
        <f t="shared" si="186"/>
        <v>0</v>
      </c>
      <c r="S3982" s="13">
        <f t="shared" si="187"/>
        <v>42498.899398148147</v>
      </c>
      <c r="T3982" s="13">
        <f t="shared" si="188"/>
        <v>42528.879166666666</v>
      </c>
    </row>
    <row r="3983" spans="1:20" ht="18.5" customHeight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8278</v>
      </c>
      <c r="O3983" t="s">
        <v>8316</v>
      </c>
      <c r="P3983">
        <f>ROUND(E3983/D3983*100,0)</f>
        <v>0</v>
      </c>
      <c r="Q3983">
        <f t="shared" si="186"/>
        <v>0</v>
      </c>
      <c r="S3983" s="13">
        <f t="shared" si="187"/>
        <v>41928.015439814815</v>
      </c>
      <c r="T3983" s="13">
        <f t="shared" si="188"/>
        <v>41958.057106481487</v>
      </c>
    </row>
    <row r="3984" spans="1:20" ht="18.5" customHeight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8278</v>
      </c>
      <c r="O3984" t="s">
        <v>8316</v>
      </c>
      <c r="P3984">
        <f>ROUND(E3984/D3984*100,0)</f>
        <v>0</v>
      </c>
      <c r="Q3984">
        <f t="shared" si="186"/>
        <v>0</v>
      </c>
      <c r="S3984" s="13">
        <f t="shared" si="187"/>
        <v>42047.05574074074</v>
      </c>
      <c r="T3984" s="13">
        <f t="shared" si="188"/>
        <v>42077.014074074075</v>
      </c>
    </row>
    <row r="3985" spans="1:20" ht="18.5" customHeight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8278</v>
      </c>
      <c r="O3985" t="s">
        <v>8316</v>
      </c>
      <c r="P3985">
        <f>ROUND(E3985/D3985*100,0)</f>
        <v>0</v>
      </c>
      <c r="Q3985">
        <f t="shared" si="186"/>
        <v>0</v>
      </c>
      <c r="S3985" s="13">
        <f t="shared" si="187"/>
        <v>42105.072962962964</v>
      </c>
      <c r="T3985" s="13">
        <f t="shared" si="188"/>
        <v>42135.072962962964</v>
      </c>
    </row>
    <row r="3986" spans="1:20" ht="18.5" customHeight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8278</v>
      </c>
      <c r="O3986" t="s">
        <v>8316</v>
      </c>
      <c r="P3986">
        <f>ROUND(E3986/D3986*100,0)</f>
        <v>0</v>
      </c>
      <c r="Q3986">
        <f t="shared" si="186"/>
        <v>0</v>
      </c>
      <c r="S3986" s="13">
        <f t="shared" si="187"/>
        <v>41835.951782407406</v>
      </c>
      <c r="T3986" s="13">
        <f t="shared" si="188"/>
        <v>41865.951782407406</v>
      </c>
    </row>
    <row r="3987" spans="1:20" ht="18.5" customHeight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8278</v>
      </c>
      <c r="O3987" t="s">
        <v>8316</v>
      </c>
      <c r="P3987">
        <f>ROUND(E3987/D3987*100,0)</f>
        <v>0</v>
      </c>
      <c r="Q3987">
        <f t="shared" si="186"/>
        <v>0</v>
      </c>
      <c r="S3987" s="13">
        <f t="shared" si="187"/>
        <v>42371.446909722217</v>
      </c>
      <c r="T3987" s="13">
        <f t="shared" si="188"/>
        <v>42401.446909722217</v>
      </c>
    </row>
    <row r="3988" spans="1:20" ht="18.5" customHeight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8278</v>
      </c>
      <c r="O3988" t="s">
        <v>8316</v>
      </c>
      <c r="P3988">
        <f>ROUND(E3988/D3988*100,0)</f>
        <v>0</v>
      </c>
      <c r="Q3988">
        <f t="shared" si="186"/>
        <v>0</v>
      </c>
      <c r="S3988" s="13">
        <f t="shared" si="187"/>
        <v>41971.876863425925</v>
      </c>
      <c r="T3988" s="13">
        <f t="shared" si="188"/>
        <v>41986.876863425925</v>
      </c>
    </row>
    <row r="3989" spans="1:20" ht="18.5" customHeight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8278</v>
      </c>
      <c r="O3989" t="s">
        <v>8316</v>
      </c>
      <c r="P3989">
        <f>ROUND(E3989/D3989*100,0)</f>
        <v>0</v>
      </c>
      <c r="Q3989">
        <f t="shared" si="186"/>
        <v>0</v>
      </c>
      <c r="S3989" s="13">
        <f t="shared" si="187"/>
        <v>42732.00681712963</v>
      </c>
      <c r="T3989" s="13">
        <f t="shared" si="188"/>
        <v>42792.00681712963</v>
      </c>
    </row>
    <row r="3990" spans="1:20" ht="18.5" customHeight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8278</v>
      </c>
      <c r="O3990" t="s">
        <v>8316</v>
      </c>
      <c r="P3990">
        <f>ROUND(E3990/D3990*100,0)</f>
        <v>0</v>
      </c>
      <c r="Q3990">
        <f t="shared" si="186"/>
        <v>0</v>
      </c>
      <c r="S3990" s="13">
        <f t="shared" si="187"/>
        <v>41942.653379629628</v>
      </c>
      <c r="T3990" s="13">
        <f t="shared" si="188"/>
        <v>41972.6950462963</v>
      </c>
    </row>
    <row r="3991" spans="1:20" ht="18.5" customHeight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8278</v>
      </c>
      <c r="O3991" t="s">
        <v>8316</v>
      </c>
      <c r="P3991">
        <f>ROUND(E3991/D3991*100,0)</f>
        <v>0</v>
      </c>
      <c r="Q3991">
        <f t="shared" si="186"/>
        <v>0</v>
      </c>
      <c r="S3991" s="13">
        <f t="shared" si="187"/>
        <v>41926.680879629632</v>
      </c>
      <c r="T3991" s="13">
        <f t="shared" si="188"/>
        <v>41956.722546296296</v>
      </c>
    </row>
    <row r="3992" spans="1:20" ht="18.5" customHeight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8278</v>
      </c>
      <c r="O3992" t="s">
        <v>8316</v>
      </c>
      <c r="P3992">
        <f>ROUND(E3992/D3992*100,0)</f>
        <v>0</v>
      </c>
      <c r="Q3992">
        <f t="shared" si="186"/>
        <v>0</v>
      </c>
      <c r="S3992" s="13">
        <f t="shared" si="187"/>
        <v>42612.600520833337</v>
      </c>
      <c r="T3992" s="13">
        <f t="shared" si="188"/>
        <v>42658.806249999994</v>
      </c>
    </row>
    <row r="3993" spans="1:20" ht="18.5" customHeight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8278</v>
      </c>
      <c r="O3993" t="s">
        <v>8304</v>
      </c>
      <c r="P3993">
        <f>ROUND(E3993/D3993*100,0)</f>
        <v>0</v>
      </c>
      <c r="Q3993">
        <f t="shared" si="186"/>
        <v>0</v>
      </c>
      <c r="S3993" s="13">
        <f t="shared" si="187"/>
        <v>42260.528807870374</v>
      </c>
      <c r="T3993" s="13">
        <f t="shared" si="188"/>
        <v>42290.528807870374</v>
      </c>
    </row>
    <row r="3994" spans="1:20" ht="18.5" customHeight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8278</v>
      </c>
      <c r="O3994" t="s">
        <v>8304</v>
      </c>
      <c r="P3994">
        <f>ROUND(E3994/D3994*100,0)</f>
        <v>0</v>
      </c>
      <c r="Q3994">
        <f t="shared" si="186"/>
        <v>0</v>
      </c>
      <c r="S3994" s="13">
        <f t="shared" si="187"/>
        <v>42155.139479166668</v>
      </c>
      <c r="T3994" s="13">
        <f t="shared" si="188"/>
        <v>42215.139479166668</v>
      </c>
    </row>
    <row r="3995" spans="1:20" ht="18.5" customHeight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8278</v>
      </c>
      <c r="O3995" t="s">
        <v>8304</v>
      </c>
      <c r="P3995">
        <f>ROUND(E3995/D3995*100,0)</f>
        <v>0</v>
      </c>
      <c r="Q3995">
        <f t="shared" si="186"/>
        <v>0</v>
      </c>
      <c r="S3995" s="13">
        <f t="shared" si="187"/>
        <v>41822.040497685186</v>
      </c>
      <c r="T3995" s="13">
        <f t="shared" si="188"/>
        <v>41852.040497685186</v>
      </c>
    </row>
    <row r="3996" spans="1:20" ht="18.5" customHeight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8278</v>
      </c>
      <c r="O3996" t="s">
        <v>8304</v>
      </c>
      <c r="P3996">
        <f>ROUND(E3996/D3996*100,0)</f>
        <v>0</v>
      </c>
      <c r="Q3996">
        <f t="shared" si="186"/>
        <v>0</v>
      </c>
      <c r="S3996" s="13">
        <f t="shared" si="187"/>
        <v>41842.980879629627</v>
      </c>
      <c r="T3996" s="13">
        <f t="shared" si="188"/>
        <v>41872.980879629627</v>
      </c>
    </row>
    <row r="3997" spans="1:20" ht="18.5" customHeight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8278</v>
      </c>
      <c r="O3997" t="s">
        <v>8304</v>
      </c>
      <c r="P3997">
        <f>ROUND(E3997/D3997*100,0)</f>
        <v>0</v>
      </c>
      <c r="Q3997">
        <f t="shared" si="186"/>
        <v>0</v>
      </c>
      <c r="S3997" s="13">
        <f t="shared" si="187"/>
        <v>42077.119409722218</v>
      </c>
      <c r="T3997" s="13">
        <f t="shared" si="188"/>
        <v>42107.119409722218</v>
      </c>
    </row>
    <row r="3998" spans="1:20" ht="18.5" customHeight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8278</v>
      </c>
      <c r="O3998" t="s">
        <v>8304</v>
      </c>
      <c r="P3998">
        <f>ROUND(E3998/D3998*100,0)</f>
        <v>0</v>
      </c>
      <c r="Q3998">
        <f t="shared" si="186"/>
        <v>0</v>
      </c>
      <c r="S3998" s="13">
        <f t="shared" si="187"/>
        <v>41829.592002314814</v>
      </c>
      <c r="T3998" s="13">
        <f t="shared" si="188"/>
        <v>41874.592002314814</v>
      </c>
    </row>
    <row r="3999" spans="1:20" ht="18.5" customHeight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8278</v>
      </c>
      <c r="O3999" t="s">
        <v>8304</v>
      </c>
      <c r="P3999">
        <f>ROUND(E3999/D3999*100,0)</f>
        <v>0</v>
      </c>
      <c r="Q3999">
        <f t="shared" si="186"/>
        <v>0</v>
      </c>
      <c r="S3999" s="13">
        <f t="shared" si="187"/>
        <v>42487.825752314813</v>
      </c>
      <c r="T3999" s="13">
        <f t="shared" si="188"/>
        <v>42508.825752314813</v>
      </c>
    </row>
    <row r="4000" spans="1:20" ht="18.5" customHeight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8278</v>
      </c>
      <c r="O4000" t="s">
        <v>8304</v>
      </c>
      <c r="P4000">
        <f>ROUND(E4000/D4000*100,0)</f>
        <v>0</v>
      </c>
      <c r="Q4000">
        <f t="shared" si="186"/>
        <v>0</v>
      </c>
      <c r="S4000" s="13">
        <f t="shared" si="187"/>
        <v>41986.108726851846</v>
      </c>
      <c r="T4000" s="13">
        <f t="shared" si="188"/>
        <v>42016.108726851846</v>
      </c>
    </row>
    <row r="4001" spans="1:20" ht="18.5" customHeight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8278</v>
      </c>
      <c r="O4001" t="s">
        <v>8304</v>
      </c>
      <c r="P4001">
        <f>ROUND(E4001/D4001*100,0)</f>
        <v>0</v>
      </c>
      <c r="Q4001">
        <f t="shared" si="186"/>
        <v>0</v>
      </c>
      <c r="S4001" s="13">
        <f t="shared" si="187"/>
        <v>42060.00980324074</v>
      </c>
      <c r="T4001" s="13">
        <f t="shared" si="188"/>
        <v>42104.968136574069</v>
      </c>
    </row>
    <row r="4002" spans="1:20" ht="18.5" customHeight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8278</v>
      </c>
      <c r="O4002" t="s">
        <v>8304</v>
      </c>
      <c r="P4002">
        <f>ROUND(E4002/D4002*100,0)</f>
        <v>0</v>
      </c>
      <c r="Q4002">
        <f t="shared" si="186"/>
        <v>0</v>
      </c>
      <c r="S4002" s="13">
        <f t="shared" si="187"/>
        <v>41830.820567129631</v>
      </c>
      <c r="T4002" s="13">
        <f t="shared" si="188"/>
        <v>41855.820567129631</v>
      </c>
    </row>
    <row r="4003" spans="1:20" ht="18.5" customHeight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8278</v>
      </c>
      <c r="O4003" t="s">
        <v>8304</v>
      </c>
      <c r="P4003">
        <f>ROUND(E4003/D4003*100,0)</f>
        <v>0</v>
      </c>
      <c r="Q4003">
        <f t="shared" si="186"/>
        <v>0</v>
      </c>
      <c r="S4003" s="13">
        <f t="shared" si="187"/>
        <v>42238.022905092599</v>
      </c>
      <c r="T4003" s="13">
        <f t="shared" si="188"/>
        <v>42286.708333333328</v>
      </c>
    </row>
    <row r="4004" spans="1:20" ht="18.5" customHeight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8278</v>
      </c>
      <c r="O4004" t="s">
        <v>8304</v>
      </c>
      <c r="P4004">
        <f>ROUND(E4004/D4004*100,0)</f>
        <v>0</v>
      </c>
      <c r="Q4004">
        <f t="shared" si="186"/>
        <v>0</v>
      </c>
      <c r="S4004" s="13">
        <f t="shared" si="187"/>
        <v>42140.173252314817</v>
      </c>
      <c r="T4004" s="13">
        <f t="shared" si="188"/>
        <v>42170.173252314817</v>
      </c>
    </row>
    <row r="4005" spans="1:20" ht="18.5" customHeight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8278</v>
      </c>
      <c r="O4005" t="s">
        <v>8304</v>
      </c>
      <c r="P4005">
        <f>ROUND(E4005/D4005*100,0)</f>
        <v>0</v>
      </c>
      <c r="Q4005">
        <f t="shared" si="186"/>
        <v>0</v>
      </c>
      <c r="S4005" s="13">
        <f t="shared" si="187"/>
        <v>42388.589085648149</v>
      </c>
      <c r="T4005" s="13">
        <f t="shared" si="188"/>
        <v>42395.589085648149</v>
      </c>
    </row>
    <row r="4006" spans="1:20" ht="18.5" customHeight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8278</v>
      </c>
      <c r="O4006" t="s">
        <v>8304</v>
      </c>
      <c r="P4006">
        <f>ROUND(E4006/D4006*100,0)</f>
        <v>0</v>
      </c>
      <c r="Q4006">
        <f t="shared" si="186"/>
        <v>0</v>
      </c>
      <c r="S4006" s="13">
        <f t="shared" si="187"/>
        <v>42089.84520833334</v>
      </c>
      <c r="T4006" s="13">
        <f t="shared" si="188"/>
        <v>42119.84520833334</v>
      </c>
    </row>
    <row r="4007" spans="1:20" ht="18.5" customHeight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8267</v>
      </c>
      <c r="O4007" t="s">
        <v>8274</v>
      </c>
      <c r="P4007">
        <f>ROUND(E4007/D4007*100,0)</f>
        <v>0</v>
      </c>
      <c r="Q4007">
        <f t="shared" si="186"/>
        <v>0</v>
      </c>
      <c r="S4007" s="13">
        <f t="shared" si="187"/>
        <v>42536.246620370366</v>
      </c>
      <c r="T4007" s="13">
        <f t="shared" si="188"/>
        <v>42566.289583333331</v>
      </c>
    </row>
    <row r="4008" spans="1:20" ht="18.5" customHeight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8278</v>
      </c>
      <c r="O4008" t="s">
        <v>8304</v>
      </c>
      <c r="P4008">
        <f>ROUND(E4008/D4008*100,0)</f>
        <v>0</v>
      </c>
      <c r="Q4008">
        <f t="shared" si="186"/>
        <v>0</v>
      </c>
      <c r="S4008" s="13">
        <f t="shared" si="187"/>
        <v>41892.974803240737</v>
      </c>
      <c r="T4008" s="13">
        <f t="shared" si="188"/>
        <v>41912.974803240737</v>
      </c>
    </row>
    <row r="4009" spans="1:20" ht="18.5" customHeight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8278</v>
      </c>
      <c r="O4009" t="s">
        <v>8304</v>
      </c>
      <c r="P4009">
        <f>ROUND(E4009/D4009*100,0)</f>
        <v>0</v>
      </c>
      <c r="Q4009">
        <f t="shared" si="186"/>
        <v>0</v>
      </c>
      <c r="S4009" s="13">
        <f t="shared" si="187"/>
        <v>42154.64025462963</v>
      </c>
      <c r="T4009" s="13">
        <f t="shared" si="188"/>
        <v>42184.64025462963</v>
      </c>
    </row>
    <row r="4010" spans="1:20" ht="18.5" customHeight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8278</v>
      </c>
      <c r="O4010" t="s">
        <v>8304</v>
      </c>
      <c r="P4010">
        <f>ROUND(E4010/D4010*100,0)</f>
        <v>0</v>
      </c>
      <c r="Q4010">
        <f t="shared" si="186"/>
        <v>0</v>
      </c>
      <c r="S4010" s="13">
        <f t="shared" si="187"/>
        <v>41829.896562499998</v>
      </c>
      <c r="T4010" s="13">
        <f t="shared" si="188"/>
        <v>41859.896562499998</v>
      </c>
    </row>
    <row r="4011" spans="1:20" ht="18.5" customHeight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8270</v>
      </c>
      <c r="O4011" t="s">
        <v>8315</v>
      </c>
      <c r="P4011">
        <f>ROUND(E4011/D4011*100,0)</f>
        <v>0</v>
      </c>
      <c r="Q4011">
        <f t="shared" si="186"/>
        <v>0</v>
      </c>
      <c r="S4011" s="13">
        <f t="shared" si="187"/>
        <v>42632.328784722224</v>
      </c>
      <c r="T4011" s="13">
        <f t="shared" si="188"/>
        <v>42662.328784722224</v>
      </c>
    </row>
    <row r="4012" spans="1:20" ht="18.5" customHeight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8270</v>
      </c>
      <c r="O4012" t="s">
        <v>8315</v>
      </c>
      <c r="P4012">
        <f>ROUND(E4012/D4012*100,0)</f>
        <v>0</v>
      </c>
      <c r="Q4012">
        <f t="shared" si="186"/>
        <v>0</v>
      </c>
      <c r="S4012" s="13">
        <f t="shared" si="187"/>
        <v>41078.899826388886</v>
      </c>
      <c r="T4012" s="13">
        <f t="shared" si="188"/>
        <v>41090.833333333336</v>
      </c>
    </row>
    <row r="4013" spans="1:20" ht="18.5" customHeight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8270</v>
      </c>
      <c r="O4013" t="s">
        <v>8315</v>
      </c>
      <c r="P4013">
        <f>ROUND(E4013/D4013*100,0)</f>
        <v>0</v>
      </c>
      <c r="Q4013">
        <f t="shared" si="186"/>
        <v>0</v>
      </c>
      <c r="S4013" s="13">
        <f t="shared" si="187"/>
        <v>41747.887060185189</v>
      </c>
      <c r="T4013" s="13">
        <f t="shared" si="188"/>
        <v>41807.887060185189</v>
      </c>
    </row>
    <row r="4014" spans="1:20" ht="18.5" customHeight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8270</v>
      </c>
      <c r="O4014" t="s">
        <v>8315</v>
      </c>
      <c r="P4014">
        <f>ROUND(E4014/D4014*100,0)</f>
        <v>0</v>
      </c>
      <c r="Q4014">
        <f t="shared" si="186"/>
        <v>0</v>
      </c>
      <c r="S4014" s="13">
        <f t="shared" si="187"/>
        <v>41863.636006944449</v>
      </c>
      <c r="T4014" s="13">
        <f t="shared" si="188"/>
        <v>41893.636006944449</v>
      </c>
    </row>
    <row r="4015" spans="1:20" ht="18.5" customHeight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8270</v>
      </c>
      <c r="O4015" t="s">
        <v>8315</v>
      </c>
      <c r="P4015">
        <f>ROUND(E4015/D4015*100,0)</f>
        <v>0</v>
      </c>
      <c r="Q4015">
        <f t="shared" si="186"/>
        <v>0</v>
      </c>
      <c r="S4015" s="13">
        <f t="shared" si="187"/>
        <v>41415.461319444446</v>
      </c>
      <c r="T4015" s="13">
        <f t="shared" si="188"/>
        <v>41445.461319444446</v>
      </c>
    </row>
    <row r="4016" spans="1:20" ht="18.5" customHeight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8270</v>
      </c>
      <c r="O4016" t="s">
        <v>8315</v>
      </c>
      <c r="P4016">
        <f>ROUND(E4016/D4016*100,0)</f>
        <v>0</v>
      </c>
      <c r="Q4016">
        <f t="shared" si="186"/>
        <v>0</v>
      </c>
      <c r="S4016" s="13">
        <f t="shared" si="187"/>
        <v>41194.579027777778</v>
      </c>
      <c r="T4016" s="13">
        <f t="shared" si="188"/>
        <v>41210.579027777778</v>
      </c>
    </row>
    <row r="4017" spans="1:20" ht="18.5" customHeight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8270</v>
      </c>
      <c r="O4017" t="s">
        <v>8315</v>
      </c>
      <c r="P4017">
        <f>ROUND(E4017/D4017*100,0)</f>
        <v>0</v>
      </c>
      <c r="Q4017">
        <f t="shared" si="186"/>
        <v>0</v>
      </c>
      <c r="S4017" s="13">
        <f t="shared" si="187"/>
        <v>41257.531712962962</v>
      </c>
      <c r="T4017" s="13">
        <f t="shared" si="188"/>
        <v>41306.708333333336</v>
      </c>
    </row>
    <row r="4018" spans="1:20" ht="18.5" customHeight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8270</v>
      </c>
      <c r="O4018" t="s">
        <v>8315</v>
      </c>
      <c r="P4018">
        <f>ROUND(E4018/D4018*100,0)</f>
        <v>0</v>
      </c>
      <c r="Q4018">
        <f t="shared" si="186"/>
        <v>0</v>
      </c>
      <c r="S4018" s="13">
        <f t="shared" si="187"/>
        <v>41537.869143518517</v>
      </c>
      <c r="T4018" s="13">
        <f t="shared" si="188"/>
        <v>41552.869143518517</v>
      </c>
    </row>
    <row r="4019" spans="1:20" ht="18.5" customHeight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8270</v>
      </c>
      <c r="O4019" t="s">
        <v>8315</v>
      </c>
      <c r="P4019">
        <f>ROUND(E4019/D4019*100,0)</f>
        <v>0</v>
      </c>
      <c r="Q4019">
        <f t="shared" si="186"/>
        <v>0</v>
      </c>
      <c r="S4019" s="13">
        <f t="shared" si="187"/>
        <v>42774.447777777779</v>
      </c>
      <c r="T4019" s="13">
        <f t="shared" si="188"/>
        <v>42804.447777777779</v>
      </c>
    </row>
    <row r="4020" spans="1:20" ht="18.5" customHeight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8282</v>
      </c>
      <c r="O4020" t="s">
        <v>8285</v>
      </c>
      <c r="P4020">
        <f>ROUND(E4020/D4020*100,0)</f>
        <v>0</v>
      </c>
      <c r="Q4020">
        <f t="shared" si="186"/>
        <v>0</v>
      </c>
      <c r="S4020" s="13">
        <f t="shared" si="187"/>
        <v>41784.952488425923</v>
      </c>
      <c r="T4020" s="13">
        <f t="shared" si="188"/>
        <v>41811.458333333336</v>
      </c>
    </row>
    <row r="4021" spans="1:20" ht="18.5" customHeight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8282</v>
      </c>
      <c r="O4021" t="s">
        <v>8285</v>
      </c>
      <c r="P4021">
        <f>ROUND(E4021/D4021*100,0)</f>
        <v>0</v>
      </c>
      <c r="Q4021">
        <f t="shared" si="186"/>
        <v>0</v>
      </c>
      <c r="S4021" s="13">
        <f t="shared" si="187"/>
        <v>42492.737847222219</v>
      </c>
      <c r="T4021" s="13">
        <f t="shared" si="188"/>
        <v>42534.166666666672</v>
      </c>
    </row>
    <row r="4022" spans="1:20" ht="18.5" customHeight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8282</v>
      </c>
      <c r="O4022" t="s">
        <v>8285</v>
      </c>
      <c r="P4022">
        <f>ROUND(E4022/D4022*100,0)</f>
        <v>0</v>
      </c>
      <c r="Q4022">
        <f t="shared" si="186"/>
        <v>0</v>
      </c>
      <c r="S4022" s="13">
        <f t="shared" si="187"/>
        <v>42108.692060185189</v>
      </c>
      <c r="T4022" s="13">
        <f t="shared" si="188"/>
        <v>42153.692060185189</v>
      </c>
    </row>
    <row r="4023" spans="1:20" ht="18.5" customHeight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8282</v>
      </c>
      <c r="O4023" t="s">
        <v>8285</v>
      </c>
      <c r="P4023">
        <f>ROUND(E4023/D4023*100,0)</f>
        <v>0</v>
      </c>
      <c r="Q4023">
        <f t="shared" si="186"/>
        <v>0</v>
      </c>
      <c r="S4023" s="13">
        <f t="shared" si="187"/>
        <v>42453.806307870371</v>
      </c>
      <c r="T4023" s="13">
        <f t="shared" si="188"/>
        <v>42513.806307870371</v>
      </c>
    </row>
    <row r="4024" spans="1:20" ht="18.5" customHeight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8282</v>
      </c>
      <c r="O4024" t="s">
        <v>8285</v>
      </c>
      <c r="P4024">
        <f>ROUND(E4024/D4024*100,0)</f>
        <v>0</v>
      </c>
      <c r="Q4024">
        <f t="shared" si="186"/>
        <v>0</v>
      </c>
      <c r="S4024" s="13">
        <f t="shared" si="187"/>
        <v>42390.002650462964</v>
      </c>
      <c r="T4024" s="13">
        <f t="shared" si="188"/>
        <v>42398.970138888893</v>
      </c>
    </row>
    <row r="4025" spans="1:20" ht="18.5" customHeight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8282</v>
      </c>
      <c r="O4025" t="s">
        <v>8285</v>
      </c>
      <c r="P4025">
        <f>ROUND(E4025/D4025*100,0)</f>
        <v>0</v>
      </c>
      <c r="Q4025">
        <f t="shared" si="186"/>
        <v>0</v>
      </c>
      <c r="S4025" s="13">
        <f t="shared" si="187"/>
        <v>41836.190937499996</v>
      </c>
      <c r="T4025" s="13">
        <f t="shared" si="188"/>
        <v>41896.190937499996</v>
      </c>
    </row>
    <row r="4026" spans="1:20" ht="18.5" customHeight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8282</v>
      </c>
      <c r="O4026" t="s">
        <v>8285</v>
      </c>
      <c r="P4026">
        <f>ROUND(E4026/D4026*100,0)</f>
        <v>0</v>
      </c>
      <c r="Q4026">
        <f t="shared" si="186"/>
        <v>0</v>
      </c>
      <c r="S4026" s="13">
        <f t="shared" si="187"/>
        <v>41954.545081018514</v>
      </c>
      <c r="T4026" s="13">
        <f t="shared" si="188"/>
        <v>41978.477777777778</v>
      </c>
    </row>
    <row r="4027" spans="1:20" ht="18.5" customHeight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8282</v>
      </c>
      <c r="O4027" t="s">
        <v>8285</v>
      </c>
      <c r="P4027">
        <f>ROUND(E4027/D4027*100,0)</f>
        <v>0</v>
      </c>
      <c r="Q4027">
        <f t="shared" si="186"/>
        <v>0</v>
      </c>
      <c r="S4027" s="13">
        <f t="shared" si="187"/>
        <v>41950.114108796297</v>
      </c>
      <c r="T4027" s="13">
        <f t="shared" si="188"/>
        <v>42010.114108796297</v>
      </c>
    </row>
    <row r="4028" spans="1:20" ht="18.5" customHeight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8282</v>
      </c>
      <c r="O4028" t="s">
        <v>8285</v>
      </c>
      <c r="P4028">
        <f>ROUND(E4028/D4028*100,0)</f>
        <v>0</v>
      </c>
      <c r="Q4028">
        <f t="shared" si="186"/>
        <v>0</v>
      </c>
      <c r="S4028" s="13">
        <f t="shared" si="187"/>
        <v>42115.11618055556</v>
      </c>
      <c r="T4028" s="13">
        <f t="shared" si="188"/>
        <v>42175.11618055556</v>
      </c>
    </row>
    <row r="4029" spans="1:20" ht="18.5" customHeight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8282</v>
      </c>
      <c r="O4029" t="s">
        <v>8285</v>
      </c>
      <c r="P4029">
        <f>ROUND(E4029/D4029*100,0)</f>
        <v>0</v>
      </c>
      <c r="Q4029">
        <f t="shared" si="186"/>
        <v>0</v>
      </c>
      <c r="S4029" s="13">
        <f t="shared" si="187"/>
        <v>42171.743969907402</v>
      </c>
      <c r="T4029" s="13">
        <f t="shared" si="188"/>
        <v>42201.743969907402</v>
      </c>
    </row>
    <row r="4030" spans="1:20" ht="18.5" customHeight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8282</v>
      </c>
      <c r="O4030" t="s">
        <v>8285</v>
      </c>
      <c r="P4030">
        <f>ROUND(E4030/D4030*100,0)</f>
        <v>0</v>
      </c>
      <c r="Q4030">
        <f t="shared" si="186"/>
        <v>0</v>
      </c>
      <c r="S4030" s="13">
        <f t="shared" si="187"/>
        <v>41916.597638888888</v>
      </c>
      <c r="T4030" s="13">
        <f t="shared" si="188"/>
        <v>41976.639305555553</v>
      </c>
    </row>
    <row r="4031" spans="1:20" ht="18.5" customHeight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8282</v>
      </c>
      <c r="O4031" t="s">
        <v>8285</v>
      </c>
      <c r="P4031">
        <f>ROUND(E4031/D4031*100,0)</f>
        <v>0</v>
      </c>
      <c r="Q4031">
        <f t="shared" si="186"/>
        <v>0</v>
      </c>
      <c r="S4031" s="13">
        <f t="shared" si="187"/>
        <v>41922.535185185188</v>
      </c>
      <c r="T4031" s="13">
        <f t="shared" si="188"/>
        <v>41930.207638888889</v>
      </c>
    </row>
    <row r="4032" spans="1:20" ht="18.5" customHeight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8282</v>
      </c>
      <c r="O4032" t="s">
        <v>8285</v>
      </c>
      <c r="P4032">
        <f>ROUND(E4032/D4032*100,0)</f>
        <v>0</v>
      </c>
      <c r="Q4032">
        <f t="shared" si="186"/>
        <v>0</v>
      </c>
      <c r="S4032" s="13">
        <f t="shared" si="187"/>
        <v>42037.986284722225</v>
      </c>
      <c r="T4032" s="13">
        <f t="shared" si="188"/>
        <v>42097.944618055553</v>
      </c>
    </row>
    <row r="4033" spans="1:20" ht="18.5" customHeight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8282</v>
      </c>
      <c r="O4033" t="s">
        <v>8285</v>
      </c>
      <c r="P4033">
        <f>ROUND(E4033/D4033*100,0)</f>
        <v>0</v>
      </c>
      <c r="Q4033">
        <f t="shared" si="186"/>
        <v>0</v>
      </c>
      <c r="S4033" s="13">
        <f t="shared" si="187"/>
        <v>42515.078217592592</v>
      </c>
      <c r="T4033" s="13">
        <f t="shared" si="188"/>
        <v>42575.078217592592</v>
      </c>
    </row>
    <row r="4034" spans="1:20" ht="18.5" customHeight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8282</v>
      </c>
      <c r="O4034" t="s">
        <v>8283</v>
      </c>
      <c r="P4034">
        <f>ROUND(E4034/D4034*100,0)</f>
        <v>0</v>
      </c>
      <c r="Q4034">
        <f t="shared" si="186"/>
        <v>0</v>
      </c>
      <c r="S4034" s="13">
        <f t="shared" si="187"/>
        <v>42077.129398148143</v>
      </c>
      <c r="T4034" s="13">
        <f t="shared" si="188"/>
        <v>42107.129398148143</v>
      </c>
    </row>
    <row r="4035" spans="1:20" ht="18.5" customHeight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8282</v>
      </c>
      <c r="O4035" t="s">
        <v>8283</v>
      </c>
      <c r="P4035">
        <f>ROUND(E4035/D4035*100,0)</f>
        <v>0</v>
      </c>
      <c r="Q4035">
        <f t="shared" ref="Q4035:Q4098" si="189">IFERROR(ROUND(E4035/L4035,2),0)</f>
        <v>0</v>
      </c>
      <c r="S4035" s="13">
        <f t="shared" ref="S4035:S4098" si="190">(((J4035/60)/60)/24)+DATE(1970,1,1)</f>
        <v>42118.139583333337</v>
      </c>
      <c r="T4035" s="13">
        <f t="shared" ref="T4035:T4098" si="191">(((I4035/60)/60)/24)+DATE(1970,1,1)</f>
        <v>42148.139583333337</v>
      </c>
    </row>
    <row r="4036" spans="1:20" ht="18.5" customHeight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8282</v>
      </c>
      <c r="O4036" t="s">
        <v>8283</v>
      </c>
      <c r="P4036">
        <f>ROUND(E4036/D4036*100,0)</f>
        <v>0</v>
      </c>
      <c r="Q4036">
        <f t="shared" si="189"/>
        <v>0</v>
      </c>
      <c r="S4036" s="13">
        <f t="shared" si="190"/>
        <v>42362.36518518519</v>
      </c>
      <c r="T4036" s="13">
        <f t="shared" si="191"/>
        <v>42392.36518518519</v>
      </c>
    </row>
    <row r="4037" spans="1:20" ht="18.5" customHeight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8282</v>
      </c>
      <c r="O4037" t="s">
        <v>8283</v>
      </c>
      <c r="P4037">
        <f>ROUND(E4037/D4037*100,0)</f>
        <v>0</v>
      </c>
      <c r="Q4037">
        <f t="shared" si="189"/>
        <v>0</v>
      </c>
      <c r="S4037" s="13">
        <f t="shared" si="190"/>
        <v>42790.583368055552</v>
      </c>
      <c r="T4037" s="13">
        <f t="shared" si="191"/>
        <v>42810.541701388895</v>
      </c>
    </row>
    <row r="4038" spans="1:20" ht="18.5" customHeight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8282</v>
      </c>
      <c r="O4038" t="s">
        <v>8283</v>
      </c>
      <c r="P4038">
        <f>ROUND(E4038/D4038*100,0)</f>
        <v>0</v>
      </c>
      <c r="Q4038">
        <f t="shared" si="189"/>
        <v>0</v>
      </c>
      <c r="S4038" s="13">
        <f t="shared" si="190"/>
        <v>42438.779131944444</v>
      </c>
      <c r="T4038" s="13">
        <f t="shared" si="191"/>
        <v>42498.73746527778</v>
      </c>
    </row>
    <row r="4039" spans="1:20" ht="18.5" customHeight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8282</v>
      </c>
      <c r="O4039" t="s">
        <v>8283</v>
      </c>
      <c r="P4039">
        <f>ROUND(E4039/D4039*100,0)</f>
        <v>0</v>
      </c>
      <c r="Q4039">
        <f t="shared" si="189"/>
        <v>0</v>
      </c>
      <c r="S4039" s="13">
        <f t="shared" si="190"/>
        <v>42498.008391203708</v>
      </c>
      <c r="T4039" s="13">
        <f t="shared" si="191"/>
        <v>42528.008391203708</v>
      </c>
    </row>
    <row r="4040" spans="1:20" ht="18.5" customHeight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8282</v>
      </c>
      <c r="O4040" t="s">
        <v>8283</v>
      </c>
      <c r="P4040">
        <f>ROUND(E4040/D4040*100,0)</f>
        <v>0</v>
      </c>
      <c r="Q4040">
        <f t="shared" si="189"/>
        <v>0</v>
      </c>
      <c r="S4040" s="13">
        <f t="shared" si="190"/>
        <v>41863.757210648146</v>
      </c>
      <c r="T4040" s="13">
        <f t="shared" si="191"/>
        <v>41893.757210648146</v>
      </c>
    </row>
    <row r="4041" spans="1:20" ht="18.5" customHeight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8282</v>
      </c>
      <c r="O4041" t="s">
        <v>8283</v>
      </c>
      <c r="P4041">
        <f>ROUND(E4041/D4041*100,0)</f>
        <v>0</v>
      </c>
      <c r="Q4041">
        <f t="shared" si="189"/>
        <v>0</v>
      </c>
      <c r="S4041" s="13">
        <f t="shared" si="190"/>
        <v>42027.832800925928</v>
      </c>
      <c r="T4041" s="13">
        <f t="shared" si="191"/>
        <v>42065.044444444444</v>
      </c>
    </row>
    <row r="4042" spans="1:20" ht="18.5" customHeight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8282</v>
      </c>
      <c r="O4042" t="s">
        <v>8283</v>
      </c>
      <c r="P4042">
        <f>ROUND(E4042/D4042*100,0)</f>
        <v>0</v>
      </c>
      <c r="Q4042">
        <f t="shared" si="189"/>
        <v>0</v>
      </c>
      <c r="S4042" s="13">
        <f t="shared" si="190"/>
        <v>41851.636388888888</v>
      </c>
      <c r="T4042" s="13">
        <f t="shared" si="191"/>
        <v>41911.636388888888</v>
      </c>
    </row>
    <row r="4043" spans="1:20" ht="18.5" customHeight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8282</v>
      </c>
      <c r="O4043" t="s">
        <v>8283</v>
      </c>
      <c r="P4043">
        <f>ROUND(E4043/D4043*100,0)</f>
        <v>0</v>
      </c>
      <c r="Q4043">
        <f t="shared" si="189"/>
        <v>0</v>
      </c>
      <c r="S4043" s="13">
        <f t="shared" si="190"/>
        <v>42433.650590277779</v>
      </c>
      <c r="T4043" s="13">
        <f t="shared" si="191"/>
        <v>42463.608923611115</v>
      </c>
    </row>
    <row r="4044" spans="1:20" ht="18.5" customHeight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8282</v>
      </c>
      <c r="O4044" t="s">
        <v>8283</v>
      </c>
      <c r="P4044">
        <f>ROUND(E4044/D4044*100,0)</f>
        <v>0</v>
      </c>
      <c r="Q4044">
        <f t="shared" si="189"/>
        <v>0</v>
      </c>
      <c r="S4044" s="13">
        <f t="shared" si="190"/>
        <v>41834.784120370372</v>
      </c>
      <c r="T4044" s="13">
        <f t="shared" si="191"/>
        <v>41864.784120370372</v>
      </c>
    </row>
    <row r="4045" spans="1:20" ht="18.5" customHeight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8282</v>
      </c>
      <c r="O4045" t="s">
        <v>8283</v>
      </c>
      <c r="P4045">
        <f>ROUND(E4045/D4045*100,0)</f>
        <v>0</v>
      </c>
      <c r="Q4045">
        <f t="shared" si="189"/>
        <v>0</v>
      </c>
      <c r="S4045" s="13">
        <f t="shared" si="190"/>
        <v>42293.922986111109</v>
      </c>
      <c r="T4045" s="13">
        <f t="shared" si="191"/>
        <v>42323.96465277778</v>
      </c>
    </row>
    <row r="4046" spans="1:20" ht="18.5" customHeight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8282</v>
      </c>
      <c r="O4046" t="s">
        <v>8283</v>
      </c>
      <c r="P4046">
        <f>ROUND(E4046/D4046*100,0)</f>
        <v>0</v>
      </c>
      <c r="Q4046">
        <f t="shared" si="189"/>
        <v>0</v>
      </c>
      <c r="S4046" s="13">
        <f t="shared" si="190"/>
        <v>41843.632523148146</v>
      </c>
      <c r="T4046" s="13">
        <f t="shared" si="191"/>
        <v>41903.632523148146</v>
      </c>
    </row>
    <row r="4047" spans="1:20" ht="18.5" customHeight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8282</v>
      </c>
      <c r="O4047" t="s">
        <v>8283</v>
      </c>
      <c r="P4047">
        <f>ROUND(E4047/D4047*100,0)</f>
        <v>0</v>
      </c>
      <c r="Q4047">
        <f t="shared" si="189"/>
        <v>0</v>
      </c>
      <c r="S4047" s="13">
        <f t="shared" si="190"/>
        <v>42346.20685185185</v>
      </c>
      <c r="T4047" s="13">
        <f t="shared" si="191"/>
        <v>42376.20685185185</v>
      </c>
    </row>
    <row r="4048" spans="1:20" ht="18.5" customHeight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8282</v>
      </c>
      <c r="O4048" t="s">
        <v>8283</v>
      </c>
      <c r="P4048">
        <f>ROUND(E4048/D4048*100,0)</f>
        <v>0</v>
      </c>
      <c r="Q4048">
        <f t="shared" si="189"/>
        <v>0</v>
      </c>
      <c r="S4048" s="13">
        <f t="shared" si="190"/>
        <v>42034.856817129628</v>
      </c>
      <c r="T4048" s="13">
        <f t="shared" si="191"/>
        <v>42064.856817129628</v>
      </c>
    </row>
    <row r="4049" spans="1:20" ht="18.5" customHeight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8282</v>
      </c>
      <c r="O4049" t="s">
        <v>8285</v>
      </c>
      <c r="P4049">
        <f>ROUND(E4049/D4049*100,0)</f>
        <v>0</v>
      </c>
      <c r="Q4049">
        <f t="shared" si="189"/>
        <v>0</v>
      </c>
      <c r="S4049" s="13">
        <f t="shared" si="190"/>
        <v>42809.645914351851</v>
      </c>
      <c r="T4049" s="13">
        <f t="shared" si="191"/>
        <v>42828.645914351851</v>
      </c>
    </row>
    <row r="4050" spans="1:20" ht="18.5" customHeight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8282</v>
      </c>
      <c r="O4050" t="s">
        <v>8285</v>
      </c>
      <c r="P4050">
        <f>ROUND(E4050/D4050*100,0)</f>
        <v>0</v>
      </c>
      <c r="Q4050">
        <f t="shared" si="189"/>
        <v>0</v>
      </c>
      <c r="S4050" s="13">
        <f t="shared" si="190"/>
        <v>42808.358287037037</v>
      </c>
      <c r="T4050" s="13">
        <f t="shared" si="191"/>
        <v>42834.358287037037</v>
      </c>
    </row>
    <row r="4051" spans="1:20" ht="18.5" customHeight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8282</v>
      </c>
      <c r="O4051" t="s">
        <v>8285</v>
      </c>
      <c r="P4051">
        <f>ROUND(E4051/D4051*100,0)</f>
        <v>0</v>
      </c>
      <c r="Q4051">
        <f t="shared" si="189"/>
        <v>0</v>
      </c>
      <c r="S4051" s="13">
        <f t="shared" si="190"/>
        <v>42762.040902777779</v>
      </c>
      <c r="T4051" s="13">
        <f t="shared" si="191"/>
        <v>42821.999236111107</v>
      </c>
    </row>
    <row r="4052" spans="1:20" ht="18.5" customHeight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8282</v>
      </c>
      <c r="O4052" t="s">
        <v>8294</v>
      </c>
      <c r="P4052">
        <f>ROUND(E4052/D4052*100,0)</f>
        <v>0</v>
      </c>
      <c r="Q4052">
        <f t="shared" si="189"/>
        <v>0</v>
      </c>
      <c r="S4052" s="13">
        <f t="shared" si="190"/>
        <v>42683.151331018518</v>
      </c>
      <c r="T4052" s="13">
        <f t="shared" si="191"/>
        <v>42713.192997685182</v>
      </c>
    </row>
    <row r="4053" spans="1:20" ht="18.5" customHeight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8282</v>
      </c>
      <c r="O4053" t="s">
        <v>8294</v>
      </c>
      <c r="P4053">
        <f>ROUND(E4053/D4053*100,0)</f>
        <v>0</v>
      </c>
      <c r="Q4053">
        <f t="shared" si="189"/>
        <v>0</v>
      </c>
      <c r="S4053" s="13">
        <f t="shared" si="190"/>
        <v>42182.062476851846</v>
      </c>
      <c r="T4053" s="13">
        <f t="shared" si="191"/>
        <v>42212.062476851846</v>
      </c>
    </row>
    <row r="4054" spans="1:20" ht="18.5" customHeight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8282</v>
      </c>
      <c r="O4054" t="s">
        <v>8294</v>
      </c>
      <c r="P4054">
        <f>ROUND(E4054/D4054*100,0)</f>
        <v>0</v>
      </c>
      <c r="Q4054">
        <f t="shared" si="189"/>
        <v>0</v>
      </c>
      <c r="S4054" s="13">
        <f t="shared" si="190"/>
        <v>42172.686099537037</v>
      </c>
      <c r="T4054" s="13">
        <f t="shared" si="191"/>
        <v>42202.676388888889</v>
      </c>
    </row>
    <row r="4055" spans="1:20" ht="18.5" customHeight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8282</v>
      </c>
      <c r="O4055" t="s">
        <v>8294</v>
      </c>
      <c r="P4055">
        <f>ROUND(E4055/D4055*100,0)</f>
        <v>0</v>
      </c>
      <c r="Q4055">
        <f t="shared" si="189"/>
        <v>0</v>
      </c>
      <c r="S4055" s="13">
        <f t="shared" si="190"/>
        <v>42236.276053240741</v>
      </c>
      <c r="T4055" s="13">
        <f t="shared" si="191"/>
        <v>42266.276053240741</v>
      </c>
    </row>
    <row r="4056" spans="1:20" ht="18.5" customHeight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8282</v>
      </c>
      <c r="O4056" t="s">
        <v>8294</v>
      </c>
      <c r="P4056">
        <f>ROUND(E4056/D4056*100,0)</f>
        <v>0</v>
      </c>
      <c r="Q4056">
        <f t="shared" si="189"/>
        <v>0</v>
      </c>
      <c r="S4056" s="13">
        <f t="shared" si="190"/>
        <v>42291.833287037036</v>
      </c>
      <c r="T4056" s="13">
        <f t="shared" si="191"/>
        <v>42351.874953703707</v>
      </c>
    </row>
    <row r="4057" spans="1:20" ht="18.5" customHeight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8282</v>
      </c>
      <c r="O4057" t="s">
        <v>8294</v>
      </c>
      <c r="P4057">
        <f>ROUND(E4057/D4057*100,0)</f>
        <v>0</v>
      </c>
      <c r="Q4057">
        <f t="shared" si="189"/>
        <v>0</v>
      </c>
      <c r="S4057" s="13">
        <f t="shared" si="190"/>
        <v>42226.694780092599</v>
      </c>
      <c r="T4057" s="13">
        <f t="shared" si="191"/>
        <v>42261.694780092599</v>
      </c>
    </row>
    <row r="4058" spans="1:20" ht="18.5" customHeight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8282</v>
      </c>
      <c r="O4058" t="s">
        <v>8294</v>
      </c>
      <c r="P4058">
        <f>ROUND(E4058/D4058*100,0)</f>
        <v>0</v>
      </c>
      <c r="Q4058">
        <f t="shared" si="189"/>
        <v>0</v>
      </c>
      <c r="S4058" s="13">
        <f t="shared" si="190"/>
        <v>41899.627071759263</v>
      </c>
      <c r="T4058" s="13">
        <f t="shared" si="191"/>
        <v>41917.208333333336</v>
      </c>
    </row>
    <row r="4059" spans="1:20" ht="18.5" customHeight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8282</v>
      </c>
      <c r="O4059" t="s">
        <v>8294</v>
      </c>
      <c r="P4059">
        <f>ROUND(E4059/D4059*100,0)</f>
        <v>0</v>
      </c>
      <c r="Q4059">
        <f t="shared" si="189"/>
        <v>0</v>
      </c>
      <c r="S4059" s="13">
        <f t="shared" si="190"/>
        <v>42285.143969907411</v>
      </c>
      <c r="T4059" s="13">
        <f t="shared" si="191"/>
        <v>42325.185636574075</v>
      </c>
    </row>
    <row r="4060" spans="1:20" ht="18.5" customHeight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8282</v>
      </c>
      <c r="O4060" t="s">
        <v>8285</v>
      </c>
      <c r="P4060">
        <f>ROUND(E4060/D4060*100,0)</f>
        <v>0</v>
      </c>
      <c r="Q4060">
        <f t="shared" si="189"/>
        <v>0</v>
      </c>
      <c r="S4060" s="13">
        <f t="shared" si="190"/>
        <v>42103.024398148147</v>
      </c>
      <c r="T4060" s="13">
        <f t="shared" si="191"/>
        <v>42112.9375</v>
      </c>
    </row>
    <row r="4061" spans="1:20" ht="18.5" customHeight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8282</v>
      </c>
      <c r="O4061" t="s">
        <v>8285</v>
      </c>
      <c r="P4061">
        <f>ROUND(E4061/D4061*100,0)</f>
        <v>0</v>
      </c>
      <c r="Q4061">
        <f t="shared" si="189"/>
        <v>0</v>
      </c>
      <c r="S4061" s="13">
        <f t="shared" si="190"/>
        <v>42325.920717592591</v>
      </c>
      <c r="T4061" s="13">
        <f t="shared" si="191"/>
        <v>42355.920717592591</v>
      </c>
    </row>
    <row r="4062" spans="1:20" ht="18.5" customHeight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8282</v>
      </c>
      <c r="O4062" t="s">
        <v>8285</v>
      </c>
      <c r="P4062">
        <f>ROUND(E4062/D4062*100,0)</f>
        <v>0</v>
      </c>
      <c r="Q4062">
        <f t="shared" si="189"/>
        <v>0</v>
      </c>
      <c r="S4062" s="13">
        <f t="shared" si="190"/>
        <v>41793.710231481484</v>
      </c>
      <c r="T4062" s="13">
        <f t="shared" si="191"/>
        <v>41823.710231481484</v>
      </c>
    </row>
    <row r="4063" spans="1:20" ht="18.5" customHeight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8282</v>
      </c>
      <c r="O4063" t="s">
        <v>8285</v>
      </c>
      <c r="P4063">
        <f>ROUND(E4063/D4063*100,0)</f>
        <v>0</v>
      </c>
      <c r="Q4063">
        <f t="shared" si="189"/>
        <v>0</v>
      </c>
      <c r="S4063" s="13">
        <f t="shared" si="190"/>
        <v>41793.814259259263</v>
      </c>
      <c r="T4063" s="13">
        <f t="shared" si="191"/>
        <v>41825.165972222225</v>
      </c>
    </row>
    <row r="4064" spans="1:20" ht="18.5" customHeight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8282</v>
      </c>
      <c r="O4064" t="s">
        <v>8294</v>
      </c>
      <c r="P4064">
        <f>ROUND(E4064/D4064*100,0)</f>
        <v>0</v>
      </c>
      <c r="Q4064">
        <f t="shared" si="189"/>
        <v>0</v>
      </c>
      <c r="S4064" s="13">
        <f t="shared" si="190"/>
        <v>42666.666932870372</v>
      </c>
      <c r="T4064" s="13">
        <f t="shared" si="191"/>
        <v>42696.708599537036</v>
      </c>
    </row>
    <row r="4065" spans="1:20" ht="18.5" customHeight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8282</v>
      </c>
      <c r="O4065" t="s">
        <v>8294</v>
      </c>
      <c r="P4065">
        <f>ROUND(E4065/D4065*100,0)</f>
        <v>0</v>
      </c>
      <c r="Q4065">
        <f t="shared" si="189"/>
        <v>0</v>
      </c>
      <c r="S4065" s="13">
        <f t="shared" si="190"/>
        <v>41766.692037037035</v>
      </c>
      <c r="T4065" s="13">
        <f t="shared" si="191"/>
        <v>41826.692037037035</v>
      </c>
    </row>
    <row r="4066" spans="1:20" ht="18.5" customHeight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8282</v>
      </c>
      <c r="O4066" t="s">
        <v>8294</v>
      </c>
      <c r="P4066">
        <f>ROUND(E4066/D4066*100,0)</f>
        <v>0</v>
      </c>
      <c r="Q4066">
        <f t="shared" si="189"/>
        <v>0</v>
      </c>
      <c r="S4066" s="13">
        <f t="shared" si="190"/>
        <v>42269.126226851848</v>
      </c>
      <c r="T4066" s="13">
        <f t="shared" si="191"/>
        <v>42299.126226851848</v>
      </c>
    </row>
    <row r="4067" spans="1:20" ht="18.5" customHeight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8282</v>
      </c>
      <c r="O4067" t="s">
        <v>8294</v>
      </c>
      <c r="P4067">
        <f>ROUND(E4067/D4067*100,0)</f>
        <v>0</v>
      </c>
      <c r="Q4067">
        <f t="shared" si="189"/>
        <v>0</v>
      </c>
      <c r="S4067" s="13">
        <f t="shared" si="190"/>
        <v>42527.00953703704</v>
      </c>
      <c r="T4067" s="13">
        <f t="shared" si="191"/>
        <v>42582.291666666672</v>
      </c>
    </row>
    <row r="4068" spans="1:20" ht="18.5" customHeight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8282</v>
      </c>
      <c r="O4068" t="s">
        <v>8285</v>
      </c>
      <c r="P4068">
        <f>ROUND(E4068/D4068*100,0)</f>
        <v>0</v>
      </c>
      <c r="Q4068">
        <f t="shared" si="189"/>
        <v>0</v>
      </c>
      <c r="S4068" s="13">
        <f t="shared" si="190"/>
        <v>42253.633159722223</v>
      </c>
      <c r="T4068" s="13">
        <f t="shared" si="191"/>
        <v>42313.674826388888</v>
      </c>
    </row>
    <row r="4069" spans="1:20" ht="18.5" customHeight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8282</v>
      </c>
      <c r="O4069" t="s">
        <v>8294</v>
      </c>
      <c r="P4069">
        <f>ROUND(E4069/D4069*100,0)</f>
        <v>0</v>
      </c>
      <c r="Q4069">
        <f t="shared" si="189"/>
        <v>0</v>
      </c>
      <c r="S4069" s="13">
        <f t="shared" si="190"/>
        <v>42180.145787037036</v>
      </c>
      <c r="T4069" s="13">
        <f t="shared" si="191"/>
        <v>42230.145787037036</v>
      </c>
    </row>
    <row r="4070" spans="1:20" ht="18.5" customHeight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8282</v>
      </c>
      <c r="O4070" t="s">
        <v>8294</v>
      </c>
      <c r="P4070">
        <f>ROUND(E4070/D4070*100,0)</f>
        <v>0</v>
      </c>
      <c r="Q4070">
        <f t="shared" si="189"/>
        <v>0</v>
      </c>
      <c r="S4070" s="13">
        <f t="shared" si="190"/>
        <v>42255.696006944447</v>
      </c>
      <c r="T4070" s="13">
        <f t="shared" si="191"/>
        <v>42285.696006944447</v>
      </c>
    </row>
    <row r="4071" spans="1:20" ht="18.5" customHeight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8282</v>
      </c>
      <c r="O4071" t="s">
        <v>8294</v>
      </c>
      <c r="P4071">
        <f>ROUND(E4071/D4071*100,0)</f>
        <v>0</v>
      </c>
      <c r="Q4071">
        <f t="shared" si="189"/>
        <v>0</v>
      </c>
      <c r="S4071" s="13">
        <f t="shared" si="190"/>
        <v>42007.016458333332</v>
      </c>
      <c r="T4071" s="13">
        <f t="shared" si="191"/>
        <v>42028.041666666672</v>
      </c>
    </row>
    <row r="4072" spans="1:20" ht="18.5" customHeight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8282</v>
      </c>
      <c r="O4072" t="s">
        <v>8294</v>
      </c>
      <c r="P4072">
        <f>ROUND(E4072/D4072*100,0)</f>
        <v>0</v>
      </c>
      <c r="Q4072">
        <f t="shared" si="189"/>
        <v>0</v>
      </c>
      <c r="S4072" s="13">
        <f t="shared" si="190"/>
        <v>42615.346817129626</v>
      </c>
      <c r="T4072" s="13">
        <f t="shared" si="191"/>
        <v>42616.416666666672</v>
      </c>
    </row>
    <row r="4073" spans="1:20" ht="18.5" customHeight="1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8282</v>
      </c>
      <c r="O4073" t="s">
        <v>8294</v>
      </c>
      <c r="P4073">
        <f>ROUND(E4073/D4073*100,0)</f>
        <v>0</v>
      </c>
      <c r="Q4073">
        <f t="shared" si="189"/>
        <v>0</v>
      </c>
      <c r="S4073" s="13">
        <f t="shared" si="190"/>
        <v>41999.861064814817</v>
      </c>
      <c r="T4073" s="13">
        <f t="shared" si="191"/>
        <v>42029.861064814817</v>
      </c>
    </row>
    <row r="4074" spans="1:20" ht="18.5" customHeight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8282</v>
      </c>
      <c r="O4074" t="s">
        <v>8294</v>
      </c>
      <c r="P4074">
        <f>ROUND(E4074/D4074*100,0)</f>
        <v>0</v>
      </c>
      <c r="Q4074">
        <f t="shared" si="189"/>
        <v>0</v>
      </c>
      <c r="S4074" s="13">
        <f t="shared" si="190"/>
        <v>42373.983449074076</v>
      </c>
      <c r="T4074" s="13">
        <f t="shared" si="191"/>
        <v>42400.960416666669</v>
      </c>
    </row>
    <row r="4075" spans="1:20" ht="18.5" customHeight="1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8282</v>
      </c>
      <c r="O4075" t="s">
        <v>8294</v>
      </c>
      <c r="P4075">
        <f>ROUND(E4075/D4075*100,0)</f>
        <v>0</v>
      </c>
      <c r="Q4075">
        <f t="shared" si="189"/>
        <v>0</v>
      </c>
      <c r="S4075" s="13">
        <f t="shared" si="190"/>
        <v>41854.602650462963</v>
      </c>
      <c r="T4075" s="13">
        <f t="shared" si="191"/>
        <v>41884.602650462963</v>
      </c>
    </row>
    <row r="4076" spans="1:20" ht="18.5" customHeight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8282</v>
      </c>
      <c r="O4076" t="s">
        <v>8294</v>
      </c>
      <c r="P4076">
        <f>ROUND(E4076/D4076*100,0)</f>
        <v>0</v>
      </c>
      <c r="Q4076">
        <f t="shared" si="189"/>
        <v>0</v>
      </c>
      <c r="S4076" s="13">
        <f t="shared" si="190"/>
        <v>42065.791574074072</v>
      </c>
      <c r="T4076" s="13">
        <f t="shared" si="191"/>
        <v>42090.749907407408</v>
      </c>
    </row>
    <row r="4077" spans="1:20" ht="18.5" customHeight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8282</v>
      </c>
      <c r="O4077" t="s">
        <v>8294</v>
      </c>
      <c r="P4077">
        <f>ROUND(E4077/D4077*100,0)</f>
        <v>0</v>
      </c>
      <c r="Q4077">
        <f t="shared" si="189"/>
        <v>0</v>
      </c>
      <c r="S4077" s="13">
        <f t="shared" si="190"/>
        <v>42469.951284722221</v>
      </c>
      <c r="T4077" s="13">
        <f t="shared" si="191"/>
        <v>42499.951284722221</v>
      </c>
    </row>
    <row r="4078" spans="1:20" ht="18.5" customHeight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8282</v>
      </c>
      <c r="O4078" t="s">
        <v>8294</v>
      </c>
      <c r="P4078">
        <f>ROUND(E4078/D4078*100,0)</f>
        <v>0</v>
      </c>
      <c r="Q4078">
        <f t="shared" si="189"/>
        <v>0</v>
      </c>
      <c r="S4078" s="13">
        <f>(((J4078/60)/60)/24)+DATE(1970,1,1)</f>
        <v>41954.228032407409</v>
      </c>
      <c r="T4078" s="13">
        <f t="shared" si="191"/>
        <v>41984.228032407409</v>
      </c>
    </row>
    <row r="4079" spans="1:20" ht="18.5" customHeight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8282</v>
      </c>
      <c r="O4079" t="s">
        <v>8285</v>
      </c>
      <c r="P4079">
        <f>ROUND(E4079/D4079*100,0)</f>
        <v>0</v>
      </c>
      <c r="Q4079">
        <f t="shared" si="189"/>
        <v>0</v>
      </c>
      <c r="S4079" s="13">
        <f t="shared" si="190"/>
        <v>41867.652280092596</v>
      </c>
      <c r="T4079" s="13">
        <f t="shared" si="191"/>
        <v>41875.291666666664</v>
      </c>
    </row>
    <row r="4080" spans="1:20" ht="18.5" customHeight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8282</v>
      </c>
      <c r="O4080" t="s">
        <v>8285</v>
      </c>
      <c r="P4080">
        <f>ROUND(E4080/D4080*100,0)</f>
        <v>0</v>
      </c>
      <c r="Q4080">
        <f t="shared" si="189"/>
        <v>0</v>
      </c>
      <c r="S4080" s="13">
        <f t="shared" si="190"/>
        <v>42186.01116898148</v>
      </c>
      <c r="T4080" s="13">
        <f t="shared" si="191"/>
        <v>42230.818055555559</v>
      </c>
    </row>
    <row r="4081" spans="1:20" ht="18.5" customHeight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8282</v>
      </c>
      <c r="O4081" t="s">
        <v>8285</v>
      </c>
      <c r="P4081">
        <f>ROUND(E4081/D4081*100,0)</f>
        <v>0</v>
      </c>
      <c r="Q4081">
        <f t="shared" si="189"/>
        <v>0</v>
      </c>
      <c r="S4081" s="13">
        <f t="shared" si="190"/>
        <v>42494.471666666665</v>
      </c>
      <c r="T4081" s="13">
        <f t="shared" si="191"/>
        <v>42524.471666666665</v>
      </c>
    </row>
    <row r="4082" spans="1:20" ht="18.5" customHeight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8282</v>
      </c>
      <c r="O4082" t="s">
        <v>8285</v>
      </c>
      <c r="P4082">
        <f>ROUND(E4082/D4082*100,0)</f>
        <v>0</v>
      </c>
      <c r="Q4082">
        <f t="shared" si="189"/>
        <v>0</v>
      </c>
      <c r="S4082" s="13">
        <f t="shared" si="190"/>
        <v>41926.542303240742</v>
      </c>
      <c r="T4082" s="13">
        <f t="shared" si="191"/>
        <v>41938.75</v>
      </c>
    </row>
    <row r="4083" spans="1:20" ht="18.5" customHeight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8282</v>
      </c>
      <c r="O4083" t="s">
        <v>8285</v>
      </c>
      <c r="P4083">
        <f>ROUND(E4083/D4083*100,0)</f>
        <v>0</v>
      </c>
      <c r="Q4083">
        <f t="shared" si="189"/>
        <v>0</v>
      </c>
      <c r="S4083" s="13">
        <f t="shared" si="190"/>
        <v>42433.338749999995</v>
      </c>
      <c r="T4083" s="13">
        <f t="shared" si="191"/>
        <v>42461.25</v>
      </c>
    </row>
    <row r="4084" spans="1:20" ht="18.5" customHeight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8282</v>
      </c>
      <c r="O4084" t="s">
        <v>8285</v>
      </c>
      <c r="P4084">
        <f>ROUND(E4084/D4084*100,0)</f>
        <v>0</v>
      </c>
      <c r="Q4084">
        <f t="shared" si="189"/>
        <v>0</v>
      </c>
      <c r="S4084" s="13">
        <f t="shared" si="190"/>
        <v>42228.151701388888</v>
      </c>
      <c r="T4084" s="13">
        <f t="shared" si="191"/>
        <v>42253.151701388888</v>
      </c>
    </row>
    <row r="4085" spans="1:20" ht="18.5" customHeight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8282</v>
      </c>
      <c r="O4085" t="s">
        <v>8285</v>
      </c>
      <c r="P4085">
        <f>ROUND(E4085/D4085*100,0)</f>
        <v>0</v>
      </c>
      <c r="Q4085">
        <f t="shared" si="189"/>
        <v>0</v>
      </c>
      <c r="S4085" s="13">
        <f t="shared" si="190"/>
        <v>42675.262962962966</v>
      </c>
      <c r="T4085" s="13">
        <f t="shared" si="191"/>
        <v>42705.304629629631</v>
      </c>
    </row>
    <row r="4086" spans="1:20" ht="18.5" customHeight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8282</v>
      </c>
      <c r="O4086" t="s">
        <v>8285</v>
      </c>
      <c r="P4086">
        <f>ROUND(E4086/D4086*100,0)</f>
        <v>0</v>
      </c>
      <c r="Q4086">
        <f t="shared" si="189"/>
        <v>0</v>
      </c>
      <c r="S4086" s="13">
        <f t="shared" si="190"/>
        <v>42111.904097222221</v>
      </c>
      <c r="T4086" s="13">
        <f t="shared" si="191"/>
        <v>42171.904097222221</v>
      </c>
    </row>
    <row r="4087" spans="1:20" ht="18.5" customHeight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8282</v>
      </c>
      <c r="O4087" t="s">
        <v>8285</v>
      </c>
      <c r="P4087">
        <f>ROUND(E4087/D4087*100,0)</f>
        <v>0</v>
      </c>
      <c r="Q4087">
        <f t="shared" si="189"/>
        <v>0</v>
      </c>
      <c r="S4087" s="13">
        <f t="shared" si="190"/>
        <v>42213.662905092591</v>
      </c>
      <c r="T4087" s="13">
        <f t="shared" si="191"/>
        <v>42243.662905092591</v>
      </c>
    </row>
    <row r="4088" spans="1:20" ht="18.5" customHeight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8282</v>
      </c>
      <c r="O4088" t="s">
        <v>8285</v>
      </c>
      <c r="P4088">
        <f>ROUND(E4088/D4088*100,0)</f>
        <v>0</v>
      </c>
      <c r="Q4088">
        <f t="shared" si="189"/>
        <v>0</v>
      </c>
      <c r="S4088" s="13">
        <f t="shared" si="190"/>
        <v>41829.325497685182</v>
      </c>
      <c r="T4088" s="13">
        <f t="shared" si="191"/>
        <v>41889.325497685182</v>
      </c>
    </row>
    <row r="4089" spans="1:20" ht="18.5" customHeight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8282</v>
      </c>
      <c r="O4089" t="s">
        <v>8285</v>
      </c>
      <c r="P4089">
        <f>ROUND(E4089/D4089*100,0)</f>
        <v>0</v>
      </c>
      <c r="Q4089">
        <f t="shared" si="189"/>
        <v>0</v>
      </c>
      <c r="S4089" s="13">
        <f t="shared" si="190"/>
        <v>42550.048449074078</v>
      </c>
      <c r="T4089" s="13">
        <f t="shared" si="191"/>
        <v>42580.978472222225</v>
      </c>
    </row>
    <row r="4090" spans="1:20" ht="18.5" customHeight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8282</v>
      </c>
      <c r="O4090" t="s">
        <v>8285</v>
      </c>
      <c r="P4090">
        <f>ROUND(E4090/D4090*100,0)</f>
        <v>0</v>
      </c>
      <c r="Q4090">
        <f t="shared" si="189"/>
        <v>0</v>
      </c>
      <c r="S4090" s="13">
        <f t="shared" si="190"/>
        <v>41774.651203703703</v>
      </c>
      <c r="T4090" s="13">
        <f t="shared" si="191"/>
        <v>41834.651203703703</v>
      </c>
    </row>
    <row r="4091" spans="1:20" ht="18.5" customHeight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8282</v>
      </c>
      <c r="O4091" t="s">
        <v>8285</v>
      </c>
      <c r="P4091">
        <f>ROUND(E4091/D4091*100,0)</f>
        <v>0</v>
      </c>
      <c r="Q4091">
        <f t="shared" si="189"/>
        <v>0</v>
      </c>
      <c r="S4091" s="13">
        <f t="shared" si="190"/>
        <v>42457.932025462964</v>
      </c>
      <c r="T4091" s="13">
        <f t="shared" si="191"/>
        <v>42485.013888888891</v>
      </c>
    </row>
    <row r="4092" spans="1:20" ht="18.5" customHeight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8282</v>
      </c>
      <c r="O4092" t="s">
        <v>8285</v>
      </c>
      <c r="P4092">
        <f>ROUND(E4092/D4092*100,0)</f>
        <v>0</v>
      </c>
      <c r="Q4092">
        <f t="shared" si="189"/>
        <v>0</v>
      </c>
      <c r="S4092" s="13">
        <f t="shared" si="190"/>
        <v>42296.154131944444</v>
      </c>
      <c r="T4092" s="13">
        <f t="shared" si="191"/>
        <v>42326.195798611108</v>
      </c>
    </row>
    <row r="4093" spans="1:20" ht="18.5" customHeight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8282</v>
      </c>
      <c r="O4093" t="s">
        <v>8285</v>
      </c>
      <c r="P4093">
        <f>ROUND(E4093/D4093*100,0)</f>
        <v>0</v>
      </c>
      <c r="Q4093">
        <f t="shared" si="189"/>
        <v>0</v>
      </c>
      <c r="S4093" s="13">
        <f t="shared" si="190"/>
        <v>42534.866875</v>
      </c>
      <c r="T4093" s="13">
        <f t="shared" si="191"/>
        <v>42564.866875</v>
      </c>
    </row>
    <row r="4094" spans="1:20" ht="18.5" customHeight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8282</v>
      </c>
      <c r="O4094" t="s">
        <v>8285</v>
      </c>
      <c r="P4094">
        <f>ROUND(E4094/D4094*100,0)</f>
        <v>0</v>
      </c>
      <c r="Q4094">
        <f t="shared" si="189"/>
        <v>0</v>
      </c>
      <c r="S4094" s="13">
        <f t="shared" si="190"/>
        <v>42286.749780092592</v>
      </c>
      <c r="T4094" s="13">
        <f t="shared" si="191"/>
        <v>42316.791446759264</v>
      </c>
    </row>
    <row r="4095" spans="1:20" ht="18.5" customHeight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8282</v>
      </c>
      <c r="O4095" t="s">
        <v>8285</v>
      </c>
      <c r="P4095">
        <f>ROUND(E4095/D4095*100,0)</f>
        <v>0</v>
      </c>
      <c r="Q4095">
        <f t="shared" si="189"/>
        <v>0</v>
      </c>
      <c r="S4095" s="13">
        <f t="shared" si="190"/>
        <v>42069.391446759255</v>
      </c>
      <c r="T4095" s="13">
        <f t="shared" si="191"/>
        <v>42099.349780092598</v>
      </c>
    </row>
    <row r="4096" spans="1:20" ht="18.5" customHeight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8282</v>
      </c>
      <c r="O4096" t="s">
        <v>8285</v>
      </c>
      <c r="P4096">
        <f>ROUND(E4096/D4096*100,0)</f>
        <v>0</v>
      </c>
      <c r="Q4096">
        <f t="shared" si="189"/>
        <v>0</v>
      </c>
      <c r="S4096" s="13">
        <f t="shared" si="190"/>
        <v>42096.544548611113</v>
      </c>
      <c r="T4096" s="13">
        <f t="shared" si="191"/>
        <v>42126.544548611113</v>
      </c>
    </row>
    <row r="4097" spans="1:20" ht="18.5" customHeight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8282</v>
      </c>
      <c r="O4097" t="s">
        <v>8285</v>
      </c>
      <c r="P4097">
        <f>ROUND(E4097/D4097*100,0)</f>
        <v>0</v>
      </c>
      <c r="Q4097">
        <f t="shared" si="189"/>
        <v>0</v>
      </c>
      <c r="S4097" s="13">
        <f t="shared" si="190"/>
        <v>42419.246168981481</v>
      </c>
      <c r="T4097" s="13">
        <f t="shared" si="191"/>
        <v>42434.246168981481</v>
      </c>
    </row>
    <row r="4098" spans="1:20" ht="18.5" customHeight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8282</v>
      </c>
      <c r="O4098" t="s">
        <v>8285</v>
      </c>
      <c r="P4098">
        <f>ROUND(E4098/D4098*100,0)</f>
        <v>0</v>
      </c>
      <c r="Q4098">
        <f t="shared" si="189"/>
        <v>0</v>
      </c>
      <c r="S4098" s="13">
        <f t="shared" si="190"/>
        <v>42408.999571759254</v>
      </c>
      <c r="T4098" s="13">
        <f t="shared" si="191"/>
        <v>42453.957905092597</v>
      </c>
    </row>
    <row r="4099" spans="1:20" ht="18.5" customHeight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8282</v>
      </c>
      <c r="O4099" t="s">
        <v>8285</v>
      </c>
      <c r="P4099">
        <f>ROUND(E4099/D4099*100,0)</f>
        <v>0</v>
      </c>
      <c r="Q4099">
        <f t="shared" ref="Q4099:Q4115" si="192">IFERROR(ROUND(E4099/L4099,2),0)</f>
        <v>0</v>
      </c>
      <c r="S4099" s="13">
        <f t="shared" ref="S4099:S4115" si="193">(((J4099/60)/60)/24)+DATE(1970,1,1)</f>
        <v>42282.655543981484</v>
      </c>
      <c r="T4099" s="13">
        <f t="shared" ref="T4099:T4115" si="194">(((I4099/60)/60)/24)+DATE(1970,1,1)</f>
        <v>42342.697210648148</v>
      </c>
    </row>
    <row r="4100" spans="1:20" ht="18.5" customHeight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8282</v>
      </c>
      <c r="O4100" t="s">
        <v>8285</v>
      </c>
      <c r="P4100">
        <f>ROUND(E4100/D4100*100,0)</f>
        <v>0</v>
      </c>
      <c r="Q4100">
        <f t="shared" si="192"/>
        <v>0</v>
      </c>
      <c r="S4100" s="13">
        <f t="shared" si="193"/>
        <v>42322.025115740747</v>
      </c>
      <c r="T4100" s="13">
        <f t="shared" si="194"/>
        <v>42352.025115740747</v>
      </c>
    </row>
    <row r="4101" spans="1:20" ht="18.5" customHeight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8282</v>
      </c>
      <c r="O4101" t="s">
        <v>8285</v>
      </c>
      <c r="P4101">
        <f>ROUND(E4101/D4101*100,0)</f>
        <v>0</v>
      </c>
      <c r="Q4101">
        <f t="shared" si="192"/>
        <v>0</v>
      </c>
      <c r="S4101" s="13">
        <f t="shared" si="193"/>
        <v>41941.585231481484</v>
      </c>
      <c r="T4101" s="13">
        <f t="shared" si="194"/>
        <v>41991.626898148148</v>
      </c>
    </row>
    <row r="4102" spans="1:20" ht="18.5" customHeight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8282</v>
      </c>
      <c r="O4102" t="s">
        <v>8285</v>
      </c>
      <c r="P4102">
        <f>ROUND(E4102/D4102*100,0)</f>
        <v>0</v>
      </c>
      <c r="Q4102">
        <f t="shared" si="192"/>
        <v>0</v>
      </c>
      <c r="S4102" s="13">
        <f t="shared" si="193"/>
        <v>41948.957465277781</v>
      </c>
      <c r="T4102" s="13">
        <f t="shared" si="194"/>
        <v>41963.957465277781</v>
      </c>
    </row>
    <row r="4103" spans="1:20" ht="18.5" customHeight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8282</v>
      </c>
      <c r="O4103" t="s">
        <v>8285</v>
      </c>
      <c r="P4103">
        <f>ROUND(E4103/D4103*100,0)</f>
        <v>0</v>
      </c>
      <c r="Q4103">
        <f t="shared" si="192"/>
        <v>0</v>
      </c>
      <c r="S4103" s="13">
        <f t="shared" si="193"/>
        <v>41761.810150462967</v>
      </c>
      <c r="T4103" s="13">
        <f t="shared" si="194"/>
        <v>41768.286805555559</v>
      </c>
    </row>
    <row r="4104" spans="1:20" ht="18.5" customHeight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8282</v>
      </c>
      <c r="O4104" t="s">
        <v>8285</v>
      </c>
      <c r="P4104">
        <f>ROUND(E4104/D4104*100,0)</f>
        <v>0</v>
      </c>
      <c r="Q4104">
        <f t="shared" si="192"/>
        <v>0</v>
      </c>
      <c r="S4104" s="13">
        <f t="shared" si="193"/>
        <v>42613.841261574074</v>
      </c>
      <c r="T4104" s="13">
        <f t="shared" si="194"/>
        <v>42644.166666666672</v>
      </c>
    </row>
    <row r="4105" spans="1:20" ht="18.5" customHeight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8282</v>
      </c>
      <c r="O4105" t="s">
        <v>8285</v>
      </c>
      <c r="P4105">
        <f>ROUND(E4105/D4105*100,0)</f>
        <v>0</v>
      </c>
      <c r="Q4105">
        <f t="shared" si="192"/>
        <v>0</v>
      </c>
      <c r="S4105" s="13">
        <f t="shared" si="193"/>
        <v>42421.141469907408</v>
      </c>
      <c r="T4105" s="13">
        <f t="shared" si="194"/>
        <v>42481.099803240737</v>
      </c>
    </row>
    <row r="4106" spans="1:20" ht="18.5" customHeight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8282</v>
      </c>
      <c r="O4106" t="s">
        <v>8285</v>
      </c>
      <c r="P4106">
        <f>ROUND(E4106/D4106*100,0)</f>
        <v>0</v>
      </c>
      <c r="Q4106">
        <f t="shared" si="192"/>
        <v>0</v>
      </c>
      <c r="S4106" s="13">
        <f t="shared" si="193"/>
        <v>42700.804756944446</v>
      </c>
      <c r="T4106" s="13">
        <f t="shared" si="194"/>
        <v>42730.804756944446</v>
      </c>
    </row>
    <row r="4107" spans="1:20" ht="18.5" customHeight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8282</v>
      </c>
      <c r="O4107" t="s">
        <v>8285</v>
      </c>
      <c r="P4107">
        <f>ROUND(E4107/D4107*100,0)</f>
        <v>0</v>
      </c>
      <c r="Q4107">
        <f t="shared" si="192"/>
        <v>0</v>
      </c>
      <c r="S4107" s="13">
        <f t="shared" si="193"/>
        <v>41905.795706018522</v>
      </c>
      <c r="T4107" s="13">
        <f t="shared" si="194"/>
        <v>41933.82708333333</v>
      </c>
    </row>
    <row r="4108" spans="1:20" ht="18.5" customHeight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8282</v>
      </c>
      <c r="O4108" t="s">
        <v>8285</v>
      </c>
      <c r="P4108">
        <f>ROUND(E4108/D4108*100,0)</f>
        <v>0</v>
      </c>
      <c r="Q4108">
        <f t="shared" si="192"/>
        <v>0</v>
      </c>
      <c r="S4108" s="13">
        <f t="shared" si="193"/>
        <v>42732.787523148145</v>
      </c>
      <c r="T4108" s="13">
        <f t="shared" si="194"/>
        <v>42762.787523148145</v>
      </c>
    </row>
    <row r="4109" spans="1:20" ht="18.5" customHeight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8282</v>
      </c>
      <c r="O4109" t="s">
        <v>8285</v>
      </c>
      <c r="P4109">
        <f>ROUND(E4109/D4109*100,0)</f>
        <v>0</v>
      </c>
      <c r="Q4109">
        <f t="shared" si="192"/>
        <v>0</v>
      </c>
      <c r="S4109" s="13">
        <f t="shared" si="193"/>
        <v>42511.698101851856</v>
      </c>
      <c r="T4109" s="13">
        <f t="shared" si="194"/>
        <v>42535.787500000006</v>
      </c>
    </row>
    <row r="4110" spans="1:20" ht="18.5" customHeight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8282</v>
      </c>
      <c r="O4110" t="s">
        <v>8285</v>
      </c>
      <c r="P4110">
        <f>ROUND(E4110/D4110*100,0)</f>
        <v>0</v>
      </c>
      <c r="Q4110">
        <f t="shared" si="192"/>
        <v>0</v>
      </c>
      <c r="S4110" s="13">
        <f t="shared" si="193"/>
        <v>42538.742893518516</v>
      </c>
      <c r="T4110" s="13">
        <f t="shared" si="194"/>
        <v>42568.742893518516</v>
      </c>
    </row>
    <row r="4111" spans="1:20" ht="18.5" customHeight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8282</v>
      </c>
      <c r="O4111" t="s">
        <v>8285</v>
      </c>
      <c r="P4111">
        <f>ROUND(E4111/D4111*100,0)</f>
        <v>0</v>
      </c>
      <c r="Q4111">
        <f t="shared" si="192"/>
        <v>0</v>
      </c>
      <c r="S4111" s="13">
        <f t="shared" si="193"/>
        <v>42344.824502314819</v>
      </c>
      <c r="T4111" s="13">
        <f t="shared" si="194"/>
        <v>42400.996527777781</v>
      </c>
    </row>
    <row r="4112" spans="1:20" ht="18.5" customHeight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8282</v>
      </c>
      <c r="O4112" t="s">
        <v>8285</v>
      </c>
      <c r="P4112">
        <f>ROUND(E4112/D4112*100,0)</f>
        <v>0</v>
      </c>
      <c r="Q4112">
        <f t="shared" si="192"/>
        <v>0</v>
      </c>
      <c r="S4112" s="13">
        <f t="shared" si="193"/>
        <v>42495.722187499996</v>
      </c>
      <c r="T4112" s="13">
        <f t="shared" si="194"/>
        <v>42525.722187499996</v>
      </c>
    </row>
    <row r="4113" spans="1:20" ht="18.5" customHeight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8282</v>
      </c>
      <c r="O4113" t="s">
        <v>8285</v>
      </c>
      <c r="P4113">
        <f>ROUND(E4113/D4113*100,0)</f>
        <v>0</v>
      </c>
      <c r="Q4113">
        <f t="shared" si="192"/>
        <v>0</v>
      </c>
      <c r="S4113" s="13">
        <f t="shared" si="193"/>
        <v>41927.124884259261</v>
      </c>
      <c r="T4113" s="13">
        <f t="shared" si="194"/>
        <v>41937.124884259261</v>
      </c>
    </row>
    <row r="4114" spans="1:20" ht="18.5" customHeight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8282</v>
      </c>
      <c r="O4114" t="s">
        <v>8285</v>
      </c>
      <c r="P4114">
        <f>ROUND(E4114/D4114*100,0)</f>
        <v>0</v>
      </c>
      <c r="Q4114">
        <f t="shared" si="192"/>
        <v>0</v>
      </c>
      <c r="S4114" s="13">
        <f t="shared" si="193"/>
        <v>42730.903726851851</v>
      </c>
      <c r="T4114" s="13">
        <f t="shared" si="194"/>
        <v>42760.903726851851</v>
      </c>
    </row>
    <row r="4115" spans="1:20" ht="18.5" customHeight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8282</v>
      </c>
      <c r="O4115" t="s">
        <v>8285</v>
      </c>
      <c r="P4115">
        <f>ROUND(E4115/D4115*100,0)</f>
        <v>0</v>
      </c>
      <c r="Q4115">
        <f t="shared" si="192"/>
        <v>0</v>
      </c>
      <c r="S4115" s="13">
        <f t="shared" si="193"/>
        <v>42307.539398148147</v>
      </c>
      <c r="T4115" s="13">
        <f t="shared" si="194"/>
        <v>42337.581064814818</v>
      </c>
    </row>
  </sheetData>
  <autoFilter ref="A1:Q1" xr:uid="{00000000-0001-0000-0000-000000000000}"/>
  <conditionalFormatting sqref="F1:F1048576">
    <cfRule type="cellIs" dxfId="29" priority="2" operator="equal">
      <formula>"Canceled"</formula>
    </cfRule>
    <cfRule type="cellIs" dxfId="28" priority="3" operator="equal">
      <formula>"Cancelled"</formula>
    </cfRule>
    <cfRule type="cellIs" dxfId="27" priority="4" operator="equal">
      <formula>"Failed"</formula>
    </cfRule>
    <cfRule type="cellIs" dxfId="26" priority="5" operator="equal">
      <formula>"Successful"</formula>
    </cfRule>
    <cfRule type="cellIs" dxfId="25" priority="6" operator="equal">
      <formula>"live"</formula>
    </cfRule>
  </conditionalFormatting>
  <conditionalFormatting sqref="P1:P1048576 Q1 S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E3675-BFE4-4139-BA11-FCB31F56139E}">
  <sheetPr filterMode="1"/>
  <dimension ref="A1:Q4116"/>
  <sheetViews>
    <sheetView topLeftCell="D1" workbookViewId="0">
      <selection activeCell="D1" sqref="D1:E1048576"/>
    </sheetView>
  </sheetViews>
  <sheetFormatPr defaultColWidth="8.81640625" defaultRowHeight="14.5" x14ac:dyDescent="0.35"/>
  <cols>
    <col min="2" max="2" width="59.81640625" style="3" customWidth="1"/>
    <col min="3" max="3" width="142.26953125" style="3" customWidth="1"/>
    <col min="4" max="4" width="15.6328125" style="6" bestFit="1" customWidth="1"/>
    <col min="5" max="5" width="16.453125" style="8" customWidth="1"/>
    <col min="6" max="6" width="21.36328125" customWidth="1"/>
    <col min="7" max="8" width="9.453125" customWidth="1"/>
    <col min="9" max="9" width="19.36328125" style="13" customWidth="1"/>
    <col min="10" max="10" width="17.81640625" style="13" customWidth="1"/>
    <col min="11" max="11" width="15.453125" customWidth="1"/>
    <col min="12" max="12" width="16.90625" customWidth="1"/>
    <col min="13" max="13" width="12.7265625" customWidth="1"/>
    <col min="14" max="14" width="21" customWidth="1"/>
    <col min="15" max="15" width="21.36328125" customWidth="1"/>
    <col min="16" max="16" width="14.7265625" customWidth="1"/>
    <col min="17" max="17" width="13.6328125" customWidth="1"/>
  </cols>
  <sheetData>
    <row r="1" spans="1:17" ht="31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2" t="s">
        <v>8323</v>
      </c>
      <c r="J1" s="12" t="s">
        <v>8324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</row>
    <row r="2" spans="1:17" ht="18.5" hidden="1" customHeight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3">
        <v>41324.214571759258</v>
      </c>
      <c r="J2" s="13">
        <v>41358.172905092593</v>
      </c>
      <c r="K2" t="b">
        <v>1</v>
      </c>
      <c r="L2">
        <v>26457</v>
      </c>
      <c r="M2" t="b">
        <v>1</v>
      </c>
      <c r="N2" t="s">
        <v>8267</v>
      </c>
      <c r="O2" t="s">
        <v>8268</v>
      </c>
      <c r="P2">
        <f>ROUND(E2/D2*100,0)</f>
        <v>7814</v>
      </c>
      <c r="Q2">
        <f>IFERROR(ROUND(E2/L2,2),0)</f>
        <v>88.6</v>
      </c>
    </row>
    <row r="3" spans="1:17" ht="18.5" hidden="1" customHeight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3">
        <v>42714.440416666665</v>
      </c>
      <c r="J3" s="13">
        <v>42759.440416666665</v>
      </c>
      <c r="K3" t="b">
        <v>0</v>
      </c>
      <c r="L3">
        <v>775</v>
      </c>
      <c r="M3" t="b">
        <v>0</v>
      </c>
      <c r="N3" t="s">
        <v>8267</v>
      </c>
      <c r="O3" t="s">
        <v>8269</v>
      </c>
      <c r="P3">
        <f>ROUND(E3/D3*100,0)</f>
        <v>21535</v>
      </c>
      <c r="Q3">
        <f t="shared" ref="Q3:Q66" si="0">IFERROR(ROUND(E3/L3,2),0)</f>
        <v>1389.36</v>
      </c>
    </row>
    <row r="4" spans="1:17" ht="18.5" hidden="1" customHeight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3">
        <v>41561.500706018516</v>
      </c>
      <c r="J4" s="13">
        <v>41593.166666666664</v>
      </c>
      <c r="K4" t="b">
        <v>1</v>
      </c>
      <c r="L4">
        <v>3863</v>
      </c>
      <c r="M4" t="b">
        <v>1</v>
      </c>
      <c r="N4" t="s">
        <v>8267</v>
      </c>
      <c r="O4" t="s">
        <v>8268</v>
      </c>
      <c r="P4">
        <f>ROUND(E4/D4*100,0)</f>
        <v>263</v>
      </c>
      <c r="Q4">
        <f t="shared" si="0"/>
        <v>272.36</v>
      </c>
    </row>
    <row r="5" spans="1:17" ht="18.5" hidden="1" customHeight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3">
        <v>41803.880659722221</v>
      </c>
      <c r="J5" s="13">
        <v>41843.880659722221</v>
      </c>
      <c r="K5" t="b">
        <v>0</v>
      </c>
      <c r="L5">
        <v>8359</v>
      </c>
      <c r="M5" t="b">
        <v>1</v>
      </c>
      <c r="N5" t="s">
        <v>8267</v>
      </c>
      <c r="O5" t="s">
        <v>8268</v>
      </c>
      <c r="P5">
        <f>ROUND(E5/D5*100,0)</f>
        <v>543</v>
      </c>
      <c r="Q5">
        <f t="shared" si="0"/>
        <v>116.35</v>
      </c>
    </row>
    <row r="6" spans="1:17" ht="18.5" hidden="1" customHeight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3">
        <v>42473.604270833333</v>
      </c>
      <c r="J6" s="13">
        <v>42527.709722222222</v>
      </c>
      <c r="K6" t="b">
        <v>1</v>
      </c>
      <c r="L6">
        <v>4245</v>
      </c>
      <c r="M6" t="b">
        <v>1</v>
      </c>
      <c r="N6" t="s">
        <v>8267</v>
      </c>
      <c r="O6" t="s">
        <v>8268</v>
      </c>
      <c r="P6">
        <f>ROUND(E6/D6*100,0)</f>
        <v>800</v>
      </c>
      <c r="Q6">
        <f t="shared" si="0"/>
        <v>188.51</v>
      </c>
    </row>
    <row r="7" spans="1:17" ht="18.5" hidden="1" customHeight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3">
        <v>42499.960810185185</v>
      </c>
      <c r="J7" s="13">
        <v>42559.960810185185</v>
      </c>
      <c r="K7" t="b">
        <v>1</v>
      </c>
      <c r="L7">
        <v>4562</v>
      </c>
      <c r="M7" t="b">
        <v>1</v>
      </c>
      <c r="N7" t="s">
        <v>8267</v>
      </c>
      <c r="O7" t="s">
        <v>8268</v>
      </c>
      <c r="P7">
        <f>ROUND(E7/D7*100,0)</f>
        <v>495</v>
      </c>
      <c r="Q7">
        <f t="shared" si="0"/>
        <v>173.58</v>
      </c>
    </row>
    <row r="8" spans="1:17" ht="18.5" hidden="1" customHeight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3">
        <v>41394.871678240743</v>
      </c>
      <c r="J8" s="13">
        <v>41408.871678240743</v>
      </c>
      <c r="K8" t="b">
        <v>1</v>
      </c>
      <c r="L8">
        <v>20242</v>
      </c>
      <c r="M8" t="b">
        <v>1</v>
      </c>
      <c r="N8" t="s">
        <v>8270</v>
      </c>
      <c r="O8" t="s">
        <v>8271</v>
      </c>
      <c r="P8">
        <f>ROUND(E8/D8*100,0)</f>
        <v>1182</v>
      </c>
      <c r="Q8">
        <f t="shared" si="0"/>
        <v>29.19</v>
      </c>
    </row>
    <row r="9" spans="1:17" ht="18.5" hidden="1" customHeight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3">
        <v>41039.225601851853</v>
      </c>
      <c r="J9" s="13">
        <v>41072.291666666664</v>
      </c>
      <c r="K9" t="b">
        <v>1</v>
      </c>
      <c r="L9">
        <v>388</v>
      </c>
      <c r="M9" t="b">
        <v>1</v>
      </c>
      <c r="N9" t="s">
        <v>8267</v>
      </c>
      <c r="O9" t="s">
        <v>8268</v>
      </c>
      <c r="P9">
        <f>ROUND(E9/D9*100,0)</f>
        <v>1027</v>
      </c>
      <c r="Q9">
        <f t="shared" si="0"/>
        <v>1323.25</v>
      </c>
    </row>
    <row r="10" spans="1:17" ht="18.5" hidden="1" customHeight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3">
        <v>42549.722962962958</v>
      </c>
      <c r="J10" s="13">
        <v>42588.291666666672</v>
      </c>
      <c r="K10" t="b">
        <v>1</v>
      </c>
      <c r="L10">
        <v>2051</v>
      </c>
      <c r="M10" t="b">
        <v>1</v>
      </c>
      <c r="N10" t="s">
        <v>8267</v>
      </c>
      <c r="O10" t="s">
        <v>8268</v>
      </c>
      <c r="P10">
        <f>ROUND(E10/D10*100,0)</f>
        <v>257</v>
      </c>
      <c r="Q10">
        <f t="shared" si="0"/>
        <v>247.94</v>
      </c>
    </row>
    <row r="11" spans="1:17" ht="18.5" hidden="1" customHeight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3">
        <v>41389.364849537036</v>
      </c>
      <c r="J11" s="13">
        <v>41425.5</v>
      </c>
      <c r="K11" t="b">
        <v>0</v>
      </c>
      <c r="L11">
        <v>5812</v>
      </c>
      <c r="M11" t="b">
        <v>1</v>
      </c>
      <c r="N11" t="s">
        <v>8267</v>
      </c>
      <c r="O11" t="s">
        <v>8268</v>
      </c>
      <c r="P11">
        <f>ROUND(E11/D11*100,0)</f>
        <v>191</v>
      </c>
      <c r="Q11">
        <f t="shared" si="0"/>
        <v>86.16</v>
      </c>
    </row>
    <row r="12" spans="1:17" ht="18.5" hidden="1" customHeight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3">
        <v>42415.253437499996</v>
      </c>
      <c r="J12" s="13">
        <v>42445.211770833332</v>
      </c>
      <c r="K12" t="b">
        <v>1</v>
      </c>
      <c r="L12">
        <v>555</v>
      </c>
      <c r="M12" t="b">
        <v>1</v>
      </c>
      <c r="N12" t="s">
        <v>8272</v>
      </c>
      <c r="O12" t="s">
        <v>8273</v>
      </c>
      <c r="P12">
        <f>ROUND(E12/D12*100,0)</f>
        <v>157</v>
      </c>
      <c r="Q12">
        <f t="shared" si="0"/>
        <v>849.67</v>
      </c>
    </row>
    <row r="13" spans="1:17" ht="18.5" hidden="1" customHeight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3">
        <v>42347.358483796299</v>
      </c>
      <c r="J13" s="13">
        <v>42380.958333333328</v>
      </c>
      <c r="K13" t="b">
        <v>1</v>
      </c>
      <c r="L13">
        <v>971</v>
      </c>
      <c r="M13" t="b">
        <v>1</v>
      </c>
      <c r="N13" t="s">
        <v>8267</v>
      </c>
      <c r="O13" t="s">
        <v>8268</v>
      </c>
      <c r="P13">
        <f>ROUND(E13/D13*100,0)</f>
        <v>820</v>
      </c>
      <c r="Q13">
        <f t="shared" si="0"/>
        <v>422.02</v>
      </c>
    </row>
    <row r="14" spans="1:17" ht="18.5" hidden="1" customHeight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3">
        <v>42519.6565162037</v>
      </c>
      <c r="J14" s="13">
        <v>42549.6565162037</v>
      </c>
      <c r="K14" t="b">
        <v>0</v>
      </c>
      <c r="L14">
        <v>1530</v>
      </c>
      <c r="M14" t="b">
        <v>1</v>
      </c>
      <c r="N14" t="s">
        <v>8267</v>
      </c>
      <c r="O14" t="s">
        <v>8268</v>
      </c>
      <c r="P14">
        <f>ROUND(E14/D14*100,0)</f>
        <v>317</v>
      </c>
      <c r="Q14">
        <f t="shared" si="0"/>
        <v>259.25</v>
      </c>
    </row>
    <row r="15" spans="1:17" ht="18.5" hidden="1" customHeight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3">
        <v>42394.580740740741</v>
      </c>
      <c r="J15" s="13">
        <v>42441.208333333328</v>
      </c>
      <c r="K15" t="b">
        <v>1</v>
      </c>
      <c r="L15">
        <v>415</v>
      </c>
      <c r="M15" t="b">
        <v>1</v>
      </c>
      <c r="N15" t="s">
        <v>8267</v>
      </c>
      <c r="O15" t="s">
        <v>8268</v>
      </c>
      <c r="P15">
        <f>ROUND(E15/D15*100,0)</f>
        <v>699</v>
      </c>
      <c r="Q15">
        <f t="shared" si="0"/>
        <v>842.11</v>
      </c>
    </row>
    <row r="16" spans="1:17" ht="18.5" hidden="1" customHeight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3">
        <v>42157.251828703709</v>
      </c>
      <c r="J16" s="13">
        <v>42197.251828703709</v>
      </c>
      <c r="K16" t="b">
        <v>1</v>
      </c>
      <c r="L16">
        <v>680</v>
      </c>
      <c r="M16" t="b">
        <v>1</v>
      </c>
      <c r="N16" t="s">
        <v>8267</v>
      </c>
      <c r="O16" t="s">
        <v>8268</v>
      </c>
      <c r="P16">
        <f>ROUND(E16/D16*100,0)</f>
        <v>348</v>
      </c>
      <c r="Q16">
        <f t="shared" si="0"/>
        <v>511.79</v>
      </c>
    </row>
    <row r="17" spans="1:17" ht="18.5" hidden="1" customHeight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3">
        <v>42689.582349537035</v>
      </c>
      <c r="J17" s="13">
        <v>42725.332638888889</v>
      </c>
      <c r="K17" t="b">
        <v>1</v>
      </c>
      <c r="L17">
        <v>1501</v>
      </c>
      <c r="M17" t="b">
        <v>0</v>
      </c>
      <c r="N17" t="s">
        <v>8267</v>
      </c>
      <c r="O17" t="s">
        <v>8274</v>
      </c>
      <c r="P17">
        <f>ROUND(E17/D17*100,0)</f>
        <v>34</v>
      </c>
      <c r="Q17">
        <f t="shared" si="0"/>
        <v>223.58</v>
      </c>
    </row>
    <row r="18" spans="1:17" ht="18.5" hidden="1" customHeight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3">
        <v>41744.290868055556</v>
      </c>
      <c r="J18" s="13">
        <v>41774.290868055556</v>
      </c>
      <c r="K18" t="b">
        <v>1</v>
      </c>
      <c r="L18">
        <v>4883</v>
      </c>
      <c r="M18" t="b">
        <v>1</v>
      </c>
      <c r="N18" t="s">
        <v>8267</v>
      </c>
      <c r="O18" t="s">
        <v>8268</v>
      </c>
      <c r="P18">
        <f>ROUND(E18/D18*100,0)</f>
        <v>126</v>
      </c>
      <c r="Q18">
        <f t="shared" si="0"/>
        <v>64.569999999999993</v>
      </c>
    </row>
    <row r="19" spans="1:17" ht="18.5" hidden="1" customHeight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3">
        <v>41730.584374999999</v>
      </c>
      <c r="J19" s="13">
        <v>41760.584374999999</v>
      </c>
      <c r="K19" t="b">
        <v>1</v>
      </c>
      <c r="L19">
        <v>1789</v>
      </c>
      <c r="M19" t="b">
        <v>1</v>
      </c>
      <c r="N19" t="s">
        <v>8267</v>
      </c>
      <c r="O19" t="s">
        <v>8268</v>
      </c>
      <c r="P19">
        <f>ROUND(E19/D19*100,0)</f>
        <v>788</v>
      </c>
      <c r="Q19">
        <f t="shared" si="0"/>
        <v>176.2</v>
      </c>
    </row>
    <row r="20" spans="1:17" ht="18.5" hidden="1" customHeight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3">
        <v>42704.335810185185</v>
      </c>
      <c r="J20" s="13">
        <v>42737.957638888889</v>
      </c>
      <c r="K20" t="b">
        <v>1</v>
      </c>
      <c r="L20">
        <v>3663</v>
      </c>
      <c r="M20" t="b">
        <v>1</v>
      </c>
      <c r="N20" t="s">
        <v>8267</v>
      </c>
      <c r="O20" t="s">
        <v>8274</v>
      </c>
      <c r="P20">
        <f>ROUND(E20/D20*100,0)</f>
        <v>2791</v>
      </c>
      <c r="Q20">
        <f t="shared" si="0"/>
        <v>83.8</v>
      </c>
    </row>
    <row r="21" spans="1:17" ht="18.5" hidden="1" customHeight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3">
        <v>42076.130011574074</v>
      </c>
      <c r="J21" s="13">
        <v>42131.290277777778</v>
      </c>
      <c r="K21" t="b">
        <v>1</v>
      </c>
      <c r="L21">
        <v>508</v>
      </c>
      <c r="M21" t="b">
        <v>1</v>
      </c>
      <c r="N21" t="s">
        <v>8267</v>
      </c>
      <c r="O21" t="s">
        <v>8268</v>
      </c>
      <c r="P21">
        <f>ROUND(E21/D21*100,0)</f>
        <v>387</v>
      </c>
      <c r="Q21">
        <f t="shared" si="0"/>
        <v>593.94000000000005</v>
      </c>
    </row>
    <row r="22" spans="1:17" ht="18.5" hidden="1" customHeight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3">
        <v>42199.651319444441</v>
      </c>
      <c r="J22" s="13">
        <v>42235.651319444441</v>
      </c>
      <c r="K22" t="b">
        <v>0</v>
      </c>
      <c r="L22">
        <v>2174</v>
      </c>
      <c r="M22" t="b">
        <v>1</v>
      </c>
      <c r="N22" t="s">
        <v>8267</v>
      </c>
      <c r="O22" t="s">
        <v>8269</v>
      </c>
      <c r="P22">
        <f>ROUND(E22/D22*100,0)</f>
        <v>1460</v>
      </c>
      <c r="Q22">
        <f t="shared" si="0"/>
        <v>134.36000000000001</v>
      </c>
    </row>
    <row r="23" spans="1:17" ht="18.5" hidden="1" customHeight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3">
        <v>42033.584016203706</v>
      </c>
      <c r="J23" s="13">
        <v>42063.584016203706</v>
      </c>
      <c r="K23" t="b">
        <v>0</v>
      </c>
      <c r="L23">
        <v>4330</v>
      </c>
      <c r="M23" t="b">
        <v>1</v>
      </c>
      <c r="N23" t="s">
        <v>8275</v>
      </c>
      <c r="O23" t="s">
        <v>8276</v>
      </c>
      <c r="P23">
        <f>ROUND(E23/D23*100,0)</f>
        <v>951</v>
      </c>
      <c r="Q23">
        <f t="shared" si="0"/>
        <v>65.89</v>
      </c>
    </row>
    <row r="24" spans="1:17" ht="18.5" hidden="1" customHeight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3">
        <v>42677.005474537036</v>
      </c>
      <c r="J24" s="13">
        <v>42707.0471412037</v>
      </c>
      <c r="K24" t="b">
        <v>0</v>
      </c>
      <c r="L24">
        <v>571</v>
      </c>
      <c r="M24" t="b">
        <v>1</v>
      </c>
      <c r="N24" t="s">
        <v>8275</v>
      </c>
      <c r="O24" t="s">
        <v>8276</v>
      </c>
      <c r="P24">
        <f>ROUND(E24/D24*100,0)</f>
        <v>975</v>
      </c>
      <c r="Q24">
        <f t="shared" si="0"/>
        <v>426.93</v>
      </c>
    </row>
    <row r="25" spans="1:17" ht="18.5" hidden="1" customHeight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3">
        <v>42452.272824074069</v>
      </c>
      <c r="J25" s="13">
        <v>42482.272824074069</v>
      </c>
      <c r="K25" t="b">
        <v>1</v>
      </c>
      <c r="L25">
        <v>1281</v>
      </c>
      <c r="M25" t="b">
        <v>1</v>
      </c>
      <c r="N25" t="s">
        <v>8267</v>
      </c>
      <c r="O25" t="s">
        <v>8268</v>
      </c>
      <c r="P25">
        <f>ROUND(E25/D25*100,0)</f>
        <v>260</v>
      </c>
      <c r="Q25">
        <f t="shared" si="0"/>
        <v>180.75</v>
      </c>
    </row>
    <row r="26" spans="1:17" ht="18.5" hidden="1" customHeight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3">
        <v>42290.460023148145</v>
      </c>
      <c r="J26" s="13">
        <v>42327.207638888889</v>
      </c>
      <c r="K26" t="b">
        <v>1</v>
      </c>
      <c r="L26">
        <v>813</v>
      </c>
      <c r="M26" t="b">
        <v>1</v>
      </c>
      <c r="N26" t="s">
        <v>8267</v>
      </c>
      <c r="O26" t="s">
        <v>8268</v>
      </c>
      <c r="P26">
        <f>ROUND(E26/D26*100,0)</f>
        <v>115</v>
      </c>
      <c r="Q26">
        <f t="shared" si="0"/>
        <v>282.66000000000003</v>
      </c>
    </row>
    <row r="27" spans="1:17" ht="18.5" hidden="1" customHeight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3">
        <v>42136.209675925929</v>
      </c>
      <c r="J27" s="13">
        <v>42167.833333333328</v>
      </c>
      <c r="K27" t="b">
        <v>1</v>
      </c>
      <c r="L27">
        <v>1637</v>
      </c>
      <c r="M27" t="b">
        <v>1</v>
      </c>
      <c r="N27" t="s">
        <v>8267</v>
      </c>
      <c r="O27" t="s">
        <v>8268</v>
      </c>
      <c r="P27">
        <f>ROUND(E27/D27*100,0)</f>
        <v>382</v>
      </c>
      <c r="Q27">
        <f t="shared" si="0"/>
        <v>128.38999999999999</v>
      </c>
    </row>
    <row r="28" spans="1:17" ht="18.5" hidden="1" customHeight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3">
        <v>41835.540486111109</v>
      </c>
      <c r="J28" s="13">
        <v>41865.540486111109</v>
      </c>
      <c r="K28" t="b">
        <v>1</v>
      </c>
      <c r="L28">
        <v>1513</v>
      </c>
      <c r="M28" t="b">
        <v>1</v>
      </c>
      <c r="N28" t="s">
        <v>8267</v>
      </c>
      <c r="O28" t="s">
        <v>8268</v>
      </c>
      <c r="P28">
        <f>ROUND(E28/D28*100,0)</f>
        <v>207</v>
      </c>
      <c r="Q28">
        <f t="shared" si="0"/>
        <v>136.63999999999999</v>
      </c>
    </row>
    <row r="29" spans="1:17" ht="18.5" hidden="1" customHeight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3">
        <v>42746.270057870366</v>
      </c>
      <c r="J29" s="13">
        <v>42776.270057870366</v>
      </c>
      <c r="K29" t="b">
        <v>0</v>
      </c>
      <c r="L29">
        <v>70</v>
      </c>
      <c r="M29" t="b">
        <v>0</v>
      </c>
      <c r="N29" t="s">
        <v>8267</v>
      </c>
      <c r="O29" t="s">
        <v>8277</v>
      </c>
      <c r="P29">
        <f>ROUND(E29/D29*100,0)</f>
        <v>53</v>
      </c>
      <c r="Q29">
        <f t="shared" si="0"/>
        <v>2928.93</v>
      </c>
    </row>
    <row r="30" spans="1:17" ht="18.5" hidden="1" customHeight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3">
        <v>42068.209097222221</v>
      </c>
      <c r="J30" s="13">
        <v>42097.165972222225</v>
      </c>
      <c r="K30" t="b">
        <v>1</v>
      </c>
      <c r="L30">
        <v>3562</v>
      </c>
      <c r="M30" t="b">
        <v>1</v>
      </c>
      <c r="N30" t="s">
        <v>8275</v>
      </c>
      <c r="O30" t="s">
        <v>8276</v>
      </c>
      <c r="P30">
        <f>ROUND(E30/D30*100,0)</f>
        <v>1015</v>
      </c>
      <c r="Q30">
        <f t="shared" si="0"/>
        <v>56.97</v>
      </c>
    </row>
    <row r="31" spans="1:17" ht="18.5" hidden="1" customHeight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3">
        <v>42311.216898148152</v>
      </c>
      <c r="J31" s="13">
        <v>42357.332638888889</v>
      </c>
      <c r="K31" t="b">
        <v>1</v>
      </c>
      <c r="L31">
        <v>821</v>
      </c>
      <c r="M31" t="b">
        <v>1</v>
      </c>
      <c r="N31" t="s">
        <v>8267</v>
      </c>
      <c r="O31" t="s">
        <v>8268</v>
      </c>
      <c r="P31">
        <f>ROUND(E31/D31*100,0)</f>
        <v>402</v>
      </c>
      <c r="Q31">
        <f t="shared" si="0"/>
        <v>245.02</v>
      </c>
    </row>
    <row r="32" spans="1:17" ht="18.5" hidden="1" customHeight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3">
        <v>41873.79184027778</v>
      </c>
      <c r="J32" s="13">
        <v>41903.79184027778</v>
      </c>
      <c r="K32" t="b">
        <v>0</v>
      </c>
      <c r="L32">
        <v>1204</v>
      </c>
      <c r="M32" t="b">
        <v>1</v>
      </c>
      <c r="N32" t="s">
        <v>8275</v>
      </c>
      <c r="O32" t="s">
        <v>8276</v>
      </c>
      <c r="P32">
        <f>ROUND(E32/D32*100,0)</f>
        <v>945</v>
      </c>
      <c r="Q32">
        <f t="shared" si="0"/>
        <v>164.8</v>
      </c>
    </row>
    <row r="33" spans="1:17" ht="18.5" hidden="1" customHeight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3">
        <v>42605.70857638889</v>
      </c>
      <c r="J33" s="13">
        <v>42635.70857638889</v>
      </c>
      <c r="K33" t="b">
        <v>1</v>
      </c>
      <c r="L33">
        <v>1780</v>
      </c>
      <c r="M33" t="b">
        <v>1</v>
      </c>
      <c r="N33" t="s">
        <v>8267</v>
      </c>
      <c r="O33" t="s">
        <v>8268</v>
      </c>
      <c r="P33">
        <f>ROUND(E33/D33*100,0)</f>
        <v>485</v>
      </c>
      <c r="Q33">
        <f t="shared" si="0"/>
        <v>108.97</v>
      </c>
    </row>
    <row r="34" spans="1:17" ht="18.5" hidden="1" customHeight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3">
        <v>41842.917129629634</v>
      </c>
      <c r="J34" s="13">
        <v>41877.917129629634</v>
      </c>
      <c r="K34" t="b">
        <v>1</v>
      </c>
      <c r="L34">
        <v>3355</v>
      </c>
      <c r="M34" t="b">
        <v>1</v>
      </c>
      <c r="N34" t="s">
        <v>8278</v>
      </c>
      <c r="O34" t="s">
        <v>8279</v>
      </c>
      <c r="P34">
        <f>ROUND(E34/D34*100,0)</f>
        <v>526</v>
      </c>
      <c r="Q34">
        <f t="shared" si="0"/>
        <v>54.88</v>
      </c>
    </row>
    <row r="35" spans="1:17" ht="18.5" hidden="1" customHeight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3">
        <v>42725.869363425925</v>
      </c>
      <c r="J35" s="13">
        <v>42745.915972222225</v>
      </c>
      <c r="K35" t="b">
        <v>0</v>
      </c>
      <c r="L35">
        <v>1670</v>
      </c>
      <c r="M35" t="b">
        <v>1</v>
      </c>
      <c r="N35" t="s">
        <v>8275</v>
      </c>
      <c r="O35" t="s">
        <v>8276</v>
      </c>
      <c r="P35">
        <f>ROUND(E35/D35*100,0)</f>
        <v>720</v>
      </c>
      <c r="Q35">
        <f t="shared" si="0"/>
        <v>107.82</v>
      </c>
    </row>
    <row r="36" spans="1:17" ht="18.5" hidden="1" customHeight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3">
        <v>42423.542384259257</v>
      </c>
      <c r="J36" s="13">
        <v>42463.500717592593</v>
      </c>
      <c r="K36" t="b">
        <v>1</v>
      </c>
      <c r="L36">
        <v>1945</v>
      </c>
      <c r="M36" t="b">
        <v>1</v>
      </c>
      <c r="N36" t="s">
        <v>8267</v>
      </c>
      <c r="O36" t="s">
        <v>8268</v>
      </c>
      <c r="P36">
        <f>ROUND(E36/D36*100,0)</f>
        <v>355</v>
      </c>
      <c r="Q36">
        <f t="shared" si="0"/>
        <v>91.21</v>
      </c>
    </row>
    <row r="37" spans="1:17" ht="18.5" hidden="1" customHeight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3">
        <v>42375.08394675926</v>
      </c>
      <c r="J37" s="13">
        <v>42420.08394675926</v>
      </c>
      <c r="K37" t="b">
        <v>0</v>
      </c>
      <c r="L37">
        <v>541</v>
      </c>
      <c r="M37" t="b">
        <v>1</v>
      </c>
      <c r="N37" t="s">
        <v>8267</v>
      </c>
      <c r="O37" t="s">
        <v>8268</v>
      </c>
      <c r="P37">
        <f>ROUND(E37/D37*100,0)</f>
        <v>353</v>
      </c>
      <c r="Q37">
        <f t="shared" si="0"/>
        <v>326.29000000000002</v>
      </c>
    </row>
    <row r="38" spans="1:17" ht="18.5" hidden="1" customHeight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3">
        <v>42067.923668981486</v>
      </c>
      <c r="J38" s="13">
        <v>42112.882002314815</v>
      </c>
      <c r="K38" t="b">
        <v>1</v>
      </c>
      <c r="L38">
        <v>365</v>
      </c>
      <c r="M38" t="b">
        <v>1</v>
      </c>
      <c r="N38" t="s">
        <v>8267</v>
      </c>
      <c r="O38" t="s">
        <v>8268</v>
      </c>
      <c r="P38">
        <f>ROUND(E38/D38*100,0)</f>
        <v>294</v>
      </c>
      <c r="Q38">
        <f t="shared" si="0"/>
        <v>483.34</v>
      </c>
    </row>
    <row r="39" spans="1:17" ht="18.5" hidden="1" customHeight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3">
        <v>41261.767812500002</v>
      </c>
      <c r="J39" s="13">
        <v>41306.767812500002</v>
      </c>
      <c r="K39" t="b">
        <v>0</v>
      </c>
      <c r="L39">
        <v>1062</v>
      </c>
      <c r="M39" t="b">
        <v>1</v>
      </c>
      <c r="N39" t="s">
        <v>8280</v>
      </c>
      <c r="O39" t="s">
        <v>8281</v>
      </c>
      <c r="P39">
        <f>ROUND(E39/D39*100,0)</f>
        <v>114</v>
      </c>
      <c r="Q39">
        <f t="shared" si="0"/>
        <v>161.26</v>
      </c>
    </row>
    <row r="40" spans="1:17" ht="18.5" hidden="1" customHeight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3">
        <v>42548.269861111112</v>
      </c>
      <c r="J40" s="13">
        <v>42593.269861111112</v>
      </c>
      <c r="K40" t="b">
        <v>1</v>
      </c>
      <c r="L40">
        <v>2478</v>
      </c>
      <c r="M40" t="b">
        <v>1</v>
      </c>
      <c r="N40" t="s">
        <v>8267</v>
      </c>
      <c r="O40" t="s">
        <v>8268</v>
      </c>
      <c r="P40">
        <f>ROUND(E40/D40*100,0)</f>
        <v>1705</v>
      </c>
      <c r="Q40">
        <f t="shared" si="0"/>
        <v>68.819999999999993</v>
      </c>
    </row>
    <row r="41" spans="1:17" ht="18.5" hidden="1" customHeight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3">
        <v>42675.438946759255</v>
      </c>
      <c r="J41" s="13">
        <v>42705.207638888889</v>
      </c>
      <c r="K41" t="b">
        <v>1</v>
      </c>
      <c r="L41">
        <v>379</v>
      </c>
      <c r="M41" t="b">
        <v>1</v>
      </c>
      <c r="N41" t="s">
        <v>8267</v>
      </c>
      <c r="O41" t="s">
        <v>8268</v>
      </c>
      <c r="P41">
        <f>ROUND(E41/D41*100,0)</f>
        <v>136</v>
      </c>
      <c r="Q41">
        <f t="shared" si="0"/>
        <v>449.26</v>
      </c>
    </row>
    <row r="42" spans="1:17" ht="18.5" hidden="1" customHeight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3">
        <v>41894.632361111115</v>
      </c>
      <c r="J42" s="13">
        <v>41954.674027777779</v>
      </c>
      <c r="K42" t="b">
        <v>1</v>
      </c>
      <c r="L42">
        <v>1095</v>
      </c>
      <c r="M42" t="b">
        <v>1</v>
      </c>
      <c r="N42" t="s">
        <v>8282</v>
      </c>
      <c r="O42" t="s">
        <v>8283</v>
      </c>
      <c r="P42">
        <f>ROUND(E42/D42*100,0)</f>
        <v>147</v>
      </c>
      <c r="Q42">
        <f t="shared" si="0"/>
        <v>155.24</v>
      </c>
    </row>
    <row r="43" spans="1:17" ht="18.5" hidden="1" customHeight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3">
        <v>42775.314884259264</v>
      </c>
      <c r="J43" s="13">
        <v>42808.956250000003</v>
      </c>
      <c r="K43" t="b">
        <v>1</v>
      </c>
      <c r="L43">
        <v>1151</v>
      </c>
      <c r="M43" t="b">
        <v>1</v>
      </c>
      <c r="N43" t="s">
        <v>8280</v>
      </c>
      <c r="O43" t="s">
        <v>8281</v>
      </c>
      <c r="P43">
        <f>ROUND(E43/D43*100,0)</f>
        <v>113</v>
      </c>
      <c r="Q43">
        <f t="shared" si="0"/>
        <v>147.16999999999999</v>
      </c>
    </row>
    <row r="44" spans="1:17" ht="18.5" hidden="1" customHeight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3">
        <v>42311.625081018516</v>
      </c>
      <c r="J44" s="13">
        <v>42357.041666666672</v>
      </c>
      <c r="K44" t="b">
        <v>1</v>
      </c>
      <c r="L44">
        <v>644</v>
      </c>
      <c r="M44" t="b">
        <v>1</v>
      </c>
      <c r="N44" t="s">
        <v>8267</v>
      </c>
      <c r="O44" t="s">
        <v>8268</v>
      </c>
      <c r="P44">
        <f>ROUND(E44/D44*100,0)</f>
        <v>211</v>
      </c>
      <c r="Q44">
        <f t="shared" si="0"/>
        <v>262.16000000000003</v>
      </c>
    </row>
    <row r="45" spans="1:17" ht="18.5" hidden="1" customHeight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3">
        <v>41450.681574074071</v>
      </c>
      <c r="J45" s="13">
        <v>41480.681574074071</v>
      </c>
      <c r="K45" t="b">
        <v>0</v>
      </c>
      <c r="L45">
        <v>8200</v>
      </c>
      <c r="M45" t="b">
        <v>1</v>
      </c>
      <c r="N45" t="s">
        <v>8267</v>
      </c>
      <c r="O45" t="s">
        <v>8268</v>
      </c>
      <c r="P45">
        <f>ROUND(E45/D45*100,0)</f>
        <v>1678</v>
      </c>
      <c r="Q45">
        <f t="shared" si="0"/>
        <v>20.47</v>
      </c>
    </row>
    <row r="46" spans="1:17" ht="18.5" hidden="1" customHeight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3">
        <v>41020.271770833337</v>
      </c>
      <c r="J46" s="13">
        <v>41052.791666666664</v>
      </c>
      <c r="K46" t="b">
        <v>1</v>
      </c>
      <c r="L46">
        <v>290</v>
      </c>
      <c r="M46" t="b">
        <v>1</v>
      </c>
      <c r="N46" t="s">
        <v>8267</v>
      </c>
      <c r="O46" t="s">
        <v>8268</v>
      </c>
      <c r="P46">
        <f>ROUND(E46/D46*100,0)</f>
        <v>399</v>
      </c>
      <c r="Q46">
        <f t="shared" si="0"/>
        <v>577.28</v>
      </c>
    </row>
    <row r="47" spans="1:17" ht="18.5" hidden="1" customHeight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3">
        <v>42136.420752314814</v>
      </c>
      <c r="J47" s="13">
        <v>42166.420752314814</v>
      </c>
      <c r="K47" t="b">
        <v>1</v>
      </c>
      <c r="L47">
        <v>353</v>
      </c>
      <c r="M47" t="b">
        <v>1</v>
      </c>
      <c r="N47" t="s">
        <v>8267</v>
      </c>
      <c r="O47" t="s">
        <v>8268</v>
      </c>
      <c r="P47">
        <f>ROUND(E47/D47*100,0)</f>
        <v>161</v>
      </c>
      <c r="Q47">
        <f t="shared" si="0"/>
        <v>457.39</v>
      </c>
    </row>
    <row r="48" spans="1:17" ht="18.5" hidden="1" customHeight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3">
        <v>42136.184560185182</v>
      </c>
      <c r="J48" s="13">
        <v>42166.184560185182</v>
      </c>
      <c r="K48" t="b">
        <v>1</v>
      </c>
      <c r="L48">
        <v>729</v>
      </c>
      <c r="M48" t="b">
        <v>1</v>
      </c>
      <c r="N48" t="s">
        <v>8267</v>
      </c>
      <c r="O48" t="s">
        <v>8268</v>
      </c>
      <c r="P48">
        <f>ROUND(E48/D48*100,0)</f>
        <v>201</v>
      </c>
      <c r="Q48">
        <f t="shared" si="0"/>
        <v>220.74</v>
      </c>
    </row>
    <row r="49" spans="1:17" ht="18.5" hidden="1" customHeight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3">
        <v>42322.653749999998</v>
      </c>
      <c r="J49" s="13">
        <v>42362.653749999998</v>
      </c>
      <c r="K49" t="b">
        <v>1</v>
      </c>
      <c r="L49">
        <v>1420</v>
      </c>
      <c r="M49" t="b">
        <v>1</v>
      </c>
      <c r="N49" t="s">
        <v>8282</v>
      </c>
      <c r="O49" t="s">
        <v>8283</v>
      </c>
      <c r="P49">
        <f>ROUND(E49/D49*100,0)</f>
        <v>102</v>
      </c>
      <c r="Q49">
        <f t="shared" si="0"/>
        <v>108</v>
      </c>
    </row>
    <row r="50" spans="1:17" ht="18.5" hidden="1" customHeight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3">
        <v>42087.668032407411</v>
      </c>
      <c r="J50" s="13">
        <v>42132.668032407411</v>
      </c>
      <c r="K50" t="b">
        <v>0</v>
      </c>
      <c r="L50">
        <v>470</v>
      </c>
      <c r="M50" t="b">
        <v>1</v>
      </c>
      <c r="N50" t="s">
        <v>8267</v>
      </c>
      <c r="O50" t="s">
        <v>8268</v>
      </c>
      <c r="P50">
        <f>ROUND(E50/D50*100,0)</f>
        <v>153</v>
      </c>
      <c r="Q50">
        <f t="shared" si="0"/>
        <v>324.69</v>
      </c>
    </row>
    <row r="51" spans="1:17" ht="18.5" hidden="1" customHeight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3">
        <v>42661.323414351849</v>
      </c>
      <c r="J51" s="13">
        <v>42697.365081018521</v>
      </c>
      <c r="K51" t="b">
        <v>1</v>
      </c>
      <c r="L51">
        <v>398</v>
      </c>
      <c r="M51" t="b">
        <v>1</v>
      </c>
      <c r="N51" t="s">
        <v>8267</v>
      </c>
      <c r="O51" t="s">
        <v>8268</v>
      </c>
      <c r="P51">
        <f>ROUND(E51/D51*100,0)</f>
        <v>305</v>
      </c>
      <c r="Q51">
        <f t="shared" si="0"/>
        <v>383.36</v>
      </c>
    </row>
    <row r="52" spans="1:17" ht="18.5" hidden="1" customHeight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3">
        <v>42556.583368055552</v>
      </c>
      <c r="J52" s="13">
        <v>42586.583368055552</v>
      </c>
      <c r="K52" t="b">
        <v>0</v>
      </c>
      <c r="L52">
        <v>1293</v>
      </c>
      <c r="M52" t="b">
        <v>0</v>
      </c>
      <c r="N52" t="s">
        <v>8280</v>
      </c>
      <c r="O52" t="s">
        <v>8284</v>
      </c>
      <c r="P52">
        <f>ROUND(E52/D52*100,0)</f>
        <v>51</v>
      </c>
      <c r="Q52">
        <f t="shared" si="0"/>
        <v>117.68</v>
      </c>
    </row>
    <row r="53" spans="1:17" ht="18.5" hidden="1" customHeight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3">
        <v>42276.624803240738</v>
      </c>
      <c r="J53" s="13">
        <v>42307.624803240738</v>
      </c>
      <c r="K53" t="b">
        <v>0</v>
      </c>
      <c r="L53">
        <v>161</v>
      </c>
      <c r="M53" t="b">
        <v>0</v>
      </c>
      <c r="N53" t="s">
        <v>8267</v>
      </c>
      <c r="O53" t="s">
        <v>8269</v>
      </c>
      <c r="P53">
        <f>ROUND(E53/D53*100,0)</f>
        <v>75</v>
      </c>
      <c r="Q53">
        <f t="shared" si="0"/>
        <v>932.31</v>
      </c>
    </row>
    <row r="54" spans="1:17" ht="18.5" hidden="1" customHeight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3">
        <v>42758.197013888886</v>
      </c>
      <c r="J54" s="13">
        <v>42788.197013888886</v>
      </c>
      <c r="K54" t="b">
        <v>1</v>
      </c>
      <c r="L54">
        <v>1596</v>
      </c>
      <c r="M54" t="b">
        <v>1</v>
      </c>
      <c r="N54" t="s">
        <v>8280</v>
      </c>
      <c r="O54" t="s">
        <v>8281</v>
      </c>
      <c r="P54">
        <f>ROUND(E54/D54*100,0)</f>
        <v>147</v>
      </c>
      <c r="Q54">
        <f t="shared" si="0"/>
        <v>92.25</v>
      </c>
    </row>
    <row r="55" spans="1:17" ht="18.5" hidden="1" customHeight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3">
        <v>42676.586979166663</v>
      </c>
      <c r="J55" s="13">
        <v>42707.628645833334</v>
      </c>
      <c r="K55" t="b">
        <v>1</v>
      </c>
      <c r="L55">
        <v>510</v>
      </c>
      <c r="M55" t="b">
        <v>1</v>
      </c>
      <c r="N55" t="s">
        <v>8267</v>
      </c>
      <c r="O55" t="s">
        <v>8268</v>
      </c>
      <c r="P55">
        <f>ROUND(E55/D55*100,0)</f>
        <v>285</v>
      </c>
      <c r="Q55">
        <f t="shared" si="0"/>
        <v>279.38</v>
      </c>
    </row>
    <row r="56" spans="1:17" ht="18.5" hidden="1" customHeight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3">
        <v>41709.463518518518</v>
      </c>
      <c r="J56" s="13">
        <v>41768.875</v>
      </c>
      <c r="K56" t="b">
        <v>1</v>
      </c>
      <c r="L56">
        <v>2436</v>
      </c>
      <c r="M56" t="b">
        <v>1</v>
      </c>
      <c r="N56" t="s">
        <v>8280</v>
      </c>
      <c r="O56" t="s">
        <v>8281</v>
      </c>
      <c r="P56">
        <f>ROUND(E56/D56*100,0)</f>
        <v>109</v>
      </c>
      <c r="Q56">
        <f t="shared" si="0"/>
        <v>56.34</v>
      </c>
    </row>
    <row r="57" spans="1:17" ht="18.5" hidden="1" customHeight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3">
        <v>40959.734398148146</v>
      </c>
      <c r="J57" s="13">
        <v>40990.125</v>
      </c>
      <c r="K57" t="b">
        <v>1</v>
      </c>
      <c r="L57">
        <v>2602</v>
      </c>
      <c r="M57" t="b">
        <v>1</v>
      </c>
      <c r="N57" t="s">
        <v>8270</v>
      </c>
      <c r="O57" t="s">
        <v>8271</v>
      </c>
      <c r="P57">
        <f>ROUND(E57/D57*100,0)</f>
        <v>456</v>
      </c>
      <c r="Q57">
        <f t="shared" si="0"/>
        <v>52.62</v>
      </c>
    </row>
    <row r="58" spans="1:17" ht="18.5" hidden="1" customHeight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3">
        <v>41569.575613425928</v>
      </c>
      <c r="J58" s="13">
        <v>41605.126388888886</v>
      </c>
      <c r="K58" t="b">
        <v>0</v>
      </c>
      <c r="L58">
        <v>2525</v>
      </c>
      <c r="M58" t="b">
        <v>1</v>
      </c>
      <c r="N58" t="s">
        <v>8275</v>
      </c>
      <c r="O58" t="s">
        <v>8276</v>
      </c>
      <c r="P58">
        <f>ROUND(E58/D58*100,0)</f>
        <v>1360</v>
      </c>
      <c r="Q58">
        <f t="shared" si="0"/>
        <v>53.87</v>
      </c>
    </row>
    <row r="59" spans="1:17" ht="18.5" hidden="1" customHeight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3">
        <v>42691.8512037037</v>
      </c>
      <c r="J59" s="13">
        <v>42719.958333333328</v>
      </c>
      <c r="K59" t="b">
        <v>0</v>
      </c>
      <c r="L59">
        <v>3238</v>
      </c>
      <c r="M59" t="b">
        <v>1</v>
      </c>
      <c r="N59" t="s">
        <v>8275</v>
      </c>
      <c r="O59" t="s">
        <v>8276</v>
      </c>
      <c r="P59">
        <f>ROUND(E59/D59*100,0)</f>
        <v>1081</v>
      </c>
      <c r="Q59">
        <f t="shared" si="0"/>
        <v>40.07</v>
      </c>
    </row>
    <row r="60" spans="1:17" ht="18.5" hidden="1" customHeight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3">
        <v>41387.651516203703</v>
      </c>
      <c r="J60" s="13">
        <v>41417.651516203703</v>
      </c>
      <c r="K60" t="b">
        <v>0</v>
      </c>
      <c r="L60">
        <v>1373</v>
      </c>
      <c r="M60" t="b">
        <v>1</v>
      </c>
      <c r="N60" t="s">
        <v>8267</v>
      </c>
      <c r="O60" t="s">
        <v>8268</v>
      </c>
      <c r="P60">
        <f>ROUND(E60/D60*100,0)</f>
        <v>148</v>
      </c>
      <c r="Q60">
        <f t="shared" si="0"/>
        <v>91.83</v>
      </c>
    </row>
    <row r="61" spans="1:17" ht="18.5" hidden="1" customHeight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3">
        <v>42502.569120370375</v>
      </c>
      <c r="J61" s="13">
        <v>42532.569120370375</v>
      </c>
      <c r="K61" t="b">
        <v>1</v>
      </c>
      <c r="L61">
        <v>325</v>
      </c>
      <c r="M61" t="b">
        <v>1</v>
      </c>
      <c r="N61" t="s">
        <v>8267</v>
      </c>
      <c r="O61" t="s">
        <v>8268</v>
      </c>
      <c r="P61">
        <f>ROUND(E61/D61*100,0)</f>
        <v>125</v>
      </c>
      <c r="Q61">
        <f t="shared" si="0"/>
        <v>385.04</v>
      </c>
    </row>
    <row r="62" spans="1:17" ht="18.5" hidden="1" customHeight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3">
        <v>41941.500520833331</v>
      </c>
      <c r="J62" s="13">
        <v>41976.542187500003</v>
      </c>
      <c r="K62" t="b">
        <v>1</v>
      </c>
      <c r="L62">
        <v>303</v>
      </c>
      <c r="M62" t="b">
        <v>1</v>
      </c>
      <c r="N62" t="s">
        <v>8267</v>
      </c>
      <c r="O62" t="s">
        <v>8268</v>
      </c>
      <c r="P62">
        <f>ROUND(E62/D62*100,0)</f>
        <v>248</v>
      </c>
      <c r="Q62">
        <f t="shared" si="0"/>
        <v>408.98</v>
      </c>
    </row>
    <row r="63" spans="1:17" ht="18.5" hidden="1" customHeight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3">
        <v>41674.063078703701</v>
      </c>
      <c r="J63" s="13">
        <v>41705.957638888889</v>
      </c>
      <c r="K63" t="b">
        <v>0</v>
      </c>
      <c r="L63">
        <v>1510</v>
      </c>
      <c r="M63" t="b">
        <v>1</v>
      </c>
      <c r="N63" t="s">
        <v>8280</v>
      </c>
      <c r="O63" t="s">
        <v>8281</v>
      </c>
      <c r="P63">
        <f>ROUND(E63/D63*100,0)</f>
        <v>182</v>
      </c>
      <c r="Q63">
        <f t="shared" si="0"/>
        <v>81.75</v>
      </c>
    </row>
    <row r="64" spans="1:17" ht="18.5" hidden="1" customHeight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3">
        <v>42048.813877314817</v>
      </c>
      <c r="J64" s="13">
        <v>42093.772210648152</v>
      </c>
      <c r="K64" t="b">
        <v>1</v>
      </c>
      <c r="L64">
        <v>539</v>
      </c>
      <c r="M64" t="b">
        <v>1</v>
      </c>
      <c r="N64" t="s">
        <v>8267</v>
      </c>
      <c r="O64" t="s">
        <v>8268</v>
      </c>
      <c r="P64">
        <f>ROUND(E64/D64*100,0)</f>
        <v>120</v>
      </c>
      <c r="Q64">
        <f t="shared" si="0"/>
        <v>223.1</v>
      </c>
    </row>
    <row r="65" spans="1:17" ht="18.5" hidden="1" customHeight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3">
        <v>41800.604895833334</v>
      </c>
      <c r="J65" s="13">
        <v>41830.604895833334</v>
      </c>
      <c r="K65" t="b">
        <v>1</v>
      </c>
      <c r="L65">
        <v>354</v>
      </c>
      <c r="M65" t="b">
        <v>1</v>
      </c>
      <c r="N65" t="s">
        <v>8267</v>
      </c>
      <c r="O65" t="s">
        <v>8268</v>
      </c>
      <c r="P65">
        <f>ROUND(E65/D65*100,0)</f>
        <v>234</v>
      </c>
      <c r="Q65">
        <f t="shared" si="0"/>
        <v>331.1</v>
      </c>
    </row>
    <row r="66" spans="1:17" ht="18.5" hidden="1" customHeight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3">
        <v>41744.590682870366</v>
      </c>
      <c r="J66" s="13">
        <v>41789.590682870366</v>
      </c>
      <c r="K66" t="b">
        <v>1</v>
      </c>
      <c r="L66">
        <v>2139</v>
      </c>
      <c r="M66" t="b">
        <v>1</v>
      </c>
      <c r="N66" t="s">
        <v>8280</v>
      </c>
      <c r="O66" t="s">
        <v>8281</v>
      </c>
      <c r="P66">
        <f>ROUND(E66/D66*100,0)</f>
        <v>156</v>
      </c>
      <c r="Q66">
        <f t="shared" si="0"/>
        <v>54.75</v>
      </c>
    </row>
    <row r="67" spans="1:17" ht="18.5" hidden="1" customHeight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3">
        <v>42557.792453703703</v>
      </c>
      <c r="J67" s="13">
        <v>42587.792453703703</v>
      </c>
      <c r="K67" t="b">
        <v>1</v>
      </c>
      <c r="L67">
        <v>1887</v>
      </c>
      <c r="M67" t="b">
        <v>1</v>
      </c>
      <c r="N67" t="s">
        <v>8267</v>
      </c>
      <c r="O67" t="s">
        <v>8268</v>
      </c>
      <c r="P67">
        <f>ROUND(E67/D67*100,0)</f>
        <v>579</v>
      </c>
      <c r="Q67">
        <f t="shared" ref="Q67:Q130" si="1">IFERROR(ROUND(E67/L67,2),0)</f>
        <v>61.38</v>
      </c>
    </row>
    <row r="68" spans="1:17" ht="18.5" hidden="1" customHeight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3">
        <v>42675.66778935185</v>
      </c>
      <c r="J68" s="13">
        <v>42712.207638888889</v>
      </c>
      <c r="K68" t="b">
        <v>0</v>
      </c>
      <c r="L68">
        <v>336</v>
      </c>
      <c r="M68" t="b">
        <v>0</v>
      </c>
      <c r="N68" t="s">
        <v>8267</v>
      </c>
      <c r="O68" t="s">
        <v>8269</v>
      </c>
      <c r="P68">
        <f>ROUND(E68/D68*100,0)</f>
        <v>58</v>
      </c>
      <c r="Q68">
        <f t="shared" si="1"/>
        <v>343.15</v>
      </c>
    </row>
    <row r="69" spans="1:17" ht="18.5" hidden="1" customHeight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3">
        <v>42423.3830787037</v>
      </c>
      <c r="J69" s="13">
        <v>42453.341412037036</v>
      </c>
      <c r="K69" t="b">
        <v>0</v>
      </c>
      <c r="L69">
        <v>203</v>
      </c>
      <c r="M69" t="b">
        <v>1</v>
      </c>
      <c r="N69" t="s">
        <v>8267</v>
      </c>
      <c r="O69" t="s">
        <v>8268</v>
      </c>
      <c r="P69">
        <f>ROUND(E69/D69*100,0)</f>
        <v>115</v>
      </c>
      <c r="Q69">
        <f t="shared" si="1"/>
        <v>566.39</v>
      </c>
    </row>
    <row r="70" spans="1:17" ht="18.5" hidden="1" customHeight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3">
        <v>42263.680289351847</v>
      </c>
      <c r="J70" s="13">
        <v>42305.333333333328</v>
      </c>
      <c r="K70" t="b">
        <v>1</v>
      </c>
      <c r="L70">
        <v>555</v>
      </c>
      <c r="M70" t="b">
        <v>1</v>
      </c>
      <c r="N70" t="s">
        <v>8280</v>
      </c>
      <c r="O70" t="s">
        <v>8281</v>
      </c>
      <c r="P70">
        <f>ROUND(E70/D70*100,0)</f>
        <v>113</v>
      </c>
      <c r="Q70">
        <f t="shared" si="1"/>
        <v>203.63</v>
      </c>
    </row>
    <row r="71" spans="1:17" ht="18.5" hidden="1" customHeight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3">
        <v>42644.535358796296</v>
      </c>
      <c r="J71" s="13">
        <v>42675.165972222225</v>
      </c>
      <c r="K71" t="b">
        <v>0</v>
      </c>
      <c r="L71">
        <v>1260</v>
      </c>
      <c r="M71" t="b">
        <v>1</v>
      </c>
      <c r="N71" t="s">
        <v>8282</v>
      </c>
      <c r="O71" t="s">
        <v>8283</v>
      </c>
      <c r="P71">
        <f>ROUND(E71/D71*100,0)</f>
        <v>113</v>
      </c>
      <c r="Q71">
        <f t="shared" si="1"/>
        <v>89.31</v>
      </c>
    </row>
    <row r="72" spans="1:17" ht="18.5" hidden="1" customHeight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3">
        <v>41148.194641203707</v>
      </c>
      <c r="J72" s="13">
        <v>41188.165972222225</v>
      </c>
      <c r="K72" t="b">
        <v>1</v>
      </c>
      <c r="L72">
        <v>1633</v>
      </c>
      <c r="M72" t="b">
        <v>1</v>
      </c>
      <c r="N72" t="s">
        <v>8267</v>
      </c>
      <c r="O72" t="s">
        <v>8268</v>
      </c>
      <c r="P72">
        <f>ROUND(E72/D72*100,0)</f>
        <v>1105</v>
      </c>
      <c r="Q72">
        <f t="shared" si="1"/>
        <v>67.69</v>
      </c>
    </row>
    <row r="73" spans="1:17" ht="18.5" hidden="1" customHeight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3">
        <v>41144.42155092593</v>
      </c>
      <c r="J73" s="13">
        <v>41165.42155092593</v>
      </c>
      <c r="K73" t="b">
        <v>0</v>
      </c>
      <c r="L73">
        <v>3468</v>
      </c>
      <c r="M73" t="b">
        <v>1</v>
      </c>
      <c r="N73" t="s">
        <v>8267</v>
      </c>
      <c r="O73" t="s">
        <v>8274</v>
      </c>
      <c r="P73">
        <f>ROUND(E73/D73*100,0)</f>
        <v>1379</v>
      </c>
      <c r="Q73">
        <f t="shared" si="1"/>
        <v>31.82</v>
      </c>
    </row>
    <row r="74" spans="1:17" ht="18.5" hidden="1" customHeight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3">
        <v>42728.71230324074</v>
      </c>
      <c r="J74" s="13">
        <v>42758.71230324074</v>
      </c>
      <c r="K74" t="b">
        <v>1</v>
      </c>
      <c r="L74">
        <v>1375</v>
      </c>
      <c r="M74" t="b">
        <v>1</v>
      </c>
      <c r="N74" t="s">
        <v>8267</v>
      </c>
      <c r="O74" t="s">
        <v>8268</v>
      </c>
      <c r="P74">
        <f>ROUND(E74/D74*100,0)</f>
        <v>217</v>
      </c>
      <c r="Q74">
        <f t="shared" si="1"/>
        <v>78.83</v>
      </c>
    </row>
    <row r="75" spans="1:17" ht="18.5" hidden="1" customHeight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3">
        <v>42508.541550925926</v>
      </c>
      <c r="J75" s="13">
        <v>42538.541550925926</v>
      </c>
      <c r="K75" t="b">
        <v>1</v>
      </c>
      <c r="L75">
        <v>1762</v>
      </c>
      <c r="M75" t="b">
        <v>1</v>
      </c>
      <c r="N75" t="s">
        <v>8267</v>
      </c>
      <c r="O75" t="s">
        <v>8274</v>
      </c>
      <c r="P75">
        <f>ROUND(E75/D75*100,0)</f>
        <v>107</v>
      </c>
      <c r="Q75">
        <f t="shared" si="1"/>
        <v>60.97</v>
      </c>
    </row>
    <row r="76" spans="1:17" ht="18.5" hidden="1" customHeight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3">
        <v>41563.485509259262</v>
      </c>
      <c r="J76" s="13">
        <v>41600.666666666664</v>
      </c>
      <c r="K76" t="b">
        <v>0</v>
      </c>
      <c r="L76">
        <v>890</v>
      </c>
      <c r="M76" t="b">
        <v>0</v>
      </c>
      <c r="N76" t="s">
        <v>8267</v>
      </c>
      <c r="O76" t="s">
        <v>8269</v>
      </c>
      <c r="P76">
        <f>ROUND(E76/D76*100,0)</f>
        <v>82</v>
      </c>
      <c r="Q76">
        <f t="shared" si="1"/>
        <v>120.39</v>
      </c>
    </row>
    <row r="77" spans="1:17" ht="18.5" hidden="1" customHeight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3">
        <v>41075.237858796296</v>
      </c>
      <c r="J77" s="13">
        <v>41105.237858796296</v>
      </c>
      <c r="K77" t="b">
        <v>1</v>
      </c>
      <c r="L77">
        <v>676</v>
      </c>
      <c r="M77" t="b">
        <v>1</v>
      </c>
      <c r="N77" t="s">
        <v>8267</v>
      </c>
      <c r="O77" t="s">
        <v>8274</v>
      </c>
      <c r="P77">
        <f>ROUND(E77/D77*100,0)</f>
        <v>304</v>
      </c>
      <c r="Q77">
        <f t="shared" si="1"/>
        <v>157.29</v>
      </c>
    </row>
    <row r="78" spans="1:17" ht="18.5" hidden="1" customHeight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3">
        <v>42651.420567129629</v>
      </c>
      <c r="J78" s="13">
        <v>42681.462233796294</v>
      </c>
      <c r="K78" t="b">
        <v>1</v>
      </c>
      <c r="L78">
        <v>834</v>
      </c>
      <c r="M78" t="b">
        <v>1</v>
      </c>
      <c r="N78" t="s">
        <v>8267</v>
      </c>
      <c r="O78" t="s">
        <v>8268</v>
      </c>
      <c r="P78">
        <f>ROUND(E78/D78*100,0)</f>
        <v>212</v>
      </c>
      <c r="Q78">
        <f t="shared" si="1"/>
        <v>127.36</v>
      </c>
    </row>
    <row r="79" spans="1:17" ht="18.5" hidden="1" customHeight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3">
        <v>42199.618518518517</v>
      </c>
      <c r="J79" s="13">
        <v>42236.618518518517</v>
      </c>
      <c r="K79" t="b">
        <v>0</v>
      </c>
      <c r="L79">
        <v>1107</v>
      </c>
      <c r="M79" t="b">
        <v>1</v>
      </c>
      <c r="N79" t="s">
        <v>8267</v>
      </c>
      <c r="O79" t="s">
        <v>8269</v>
      </c>
      <c r="P79">
        <f>ROUND(E79/D79*100,0)</f>
        <v>141</v>
      </c>
      <c r="Q79">
        <f t="shared" si="1"/>
        <v>95.83</v>
      </c>
    </row>
    <row r="80" spans="1:17" ht="18.5" hidden="1" customHeight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3">
        <v>41660.708530092597</v>
      </c>
      <c r="J80" s="13">
        <v>41691.75</v>
      </c>
      <c r="K80" t="b">
        <v>0</v>
      </c>
      <c r="L80">
        <v>1980</v>
      </c>
      <c r="M80" t="b">
        <v>1</v>
      </c>
      <c r="N80" t="s">
        <v>8275</v>
      </c>
      <c r="O80" t="s">
        <v>8276</v>
      </c>
      <c r="P80">
        <f>ROUND(E80/D80*100,0)</f>
        <v>2647</v>
      </c>
      <c r="Q80">
        <f t="shared" si="1"/>
        <v>53.48</v>
      </c>
    </row>
    <row r="81" spans="1:17" ht="18.5" hidden="1" customHeight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3">
        <v>42452.579988425925</v>
      </c>
      <c r="J81" s="13">
        <v>42482.579988425925</v>
      </c>
      <c r="K81" t="b">
        <v>0</v>
      </c>
      <c r="L81">
        <v>404</v>
      </c>
      <c r="M81" t="b">
        <v>1</v>
      </c>
      <c r="N81" t="s">
        <v>8267</v>
      </c>
      <c r="O81" t="s">
        <v>8268</v>
      </c>
      <c r="P81">
        <f>ROUND(E81/D81*100,0)</f>
        <v>106</v>
      </c>
      <c r="Q81">
        <f t="shared" si="1"/>
        <v>261.75</v>
      </c>
    </row>
    <row r="82" spans="1:17" ht="18.5" hidden="1" customHeight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3">
        <v>41666.924710648149</v>
      </c>
      <c r="J82" s="13">
        <v>41706.924710648149</v>
      </c>
      <c r="K82" t="b">
        <v>1</v>
      </c>
      <c r="L82">
        <v>2165</v>
      </c>
      <c r="M82" t="b">
        <v>1</v>
      </c>
      <c r="N82" t="s">
        <v>8278</v>
      </c>
      <c r="O82" t="s">
        <v>8279</v>
      </c>
      <c r="P82">
        <f>ROUND(E82/D82*100,0)</f>
        <v>521</v>
      </c>
      <c r="Q82">
        <f t="shared" si="1"/>
        <v>48.1</v>
      </c>
    </row>
    <row r="83" spans="1:17" ht="18.5" hidden="1" customHeight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3">
        <v>42081.903587962966</v>
      </c>
      <c r="J83" s="13">
        <v>42111</v>
      </c>
      <c r="K83" t="b">
        <v>0</v>
      </c>
      <c r="L83">
        <v>443</v>
      </c>
      <c r="M83" t="b">
        <v>1</v>
      </c>
      <c r="N83" t="s">
        <v>8267</v>
      </c>
      <c r="O83" t="s">
        <v>8268</v>
      </c>
      <c r="P83">
        <f>ROUND(E83/D83*100,0)</f>
        <v>103</v>
      </c>
      <c r="Q83">
        <f t="shared" si="1"/>
        <v>227.85</v>
      </c>
    </row>
    <row r="84" spans="1:17" ht="18.5" hidden="1" customHeight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3">
        <v>42116.710752314815</v>
      </c>
      <c r="J84" s="13">
        <v>42146.710752314815</v>
      </c>
      <c r="K84" t="b">
        <v>0</v>
      </c>
      <c r="L84">
        <v>100</v>
      </c>
      <c r="M84" t="b">
        <v>1</v>
      </c>
      <c r="N84" t="s">
        <v>8282</v>
      </c>
      <c r="O84" t="s">
        <v>8285</v>
      </c>
      <c r="P84">
        <f>ROUND(E84/D84*100,0)</f>
        <v>101</v>
      </c>
      <c r="Q84">
        <f t="shared" si="1"/>
        <v>1008.24</v>
      </c>
    </row>
    <row r="85" spans="1:17" ht="18.5" hidden="1" customHeight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3">
        <v>41326.987974537034</v>
      </c>
      <c r="J85" s="13">
        <v>41356.94630787037</v>
      </c>
      <c r="K85" t="b">
        <v>1</v>
      </c>
      <c r="L85">
        <v>1356</v>
      </c>
      <c r="M85" t="b">
        <v>1</v>
      </c>
      <c r="N85" t="s">
        <v>8267</v>
      </c>
      <c r="O85" t="s">
        <v>8268</v>
      </c>
      <c r="P85">
        <f>ROUND(E85/D85*100,0)</f>
        <v>1436</v>
      </c>
      <c r="Q85">
        <f t="shared" si="1"/>
        <v>74.11</v>
      </c>
    </row>
    <row r="86" spans="1:17" ht="20" hidden="1" customHeight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3">
        <v>41730.276747685188</v>
      </c>
      <c r="J86" s="13">
        <v>41764.276747685188</v>
      </c>
      <c r="K86" t="b">
        <v>0</v>
      </c>
      <c r="L86">
        <v>558</v>
      </c>
      <c r="M86" t="b">
        <v>1</v>
      </c>
      <c r="N86" t="s">
        <v>8282</v>
      </c>
      <c r="O86" t="s">
        <v>8285</v>
      </c>
      <c r="P86">
        <f>ROUND(E86/D86*100,0)</f>
        <v>100</v>
      </c>
      <c r="Q86">
        <f t="shared" si="1"/>
        <v>179.28</v>
      </c>
    </row>
    <row r="87" spans="1:17" ht="18.5" hidden="1" customHeight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3">
        <v>42072.738067129627</v>
      </c>
      <c r="J87" s="13">
        <v>42102.738067129627</v>
      </c>
      <c r="K87" t="b">
        <v>1</v>
      </c>
      <c r="L87">
        <v>942</v>
      </c>
      <c r="M87" t="b">
        <v>1</v>
      </c>
      <c r="N87" t="s">
        <v>8280</v>
      </c>
      <c r="O87" t="s">
        <v>8281</v>
      </c>
      <c r="P87">
        <f>ROUND(E87/D87*100,0)</f>
        <v>132</v>
      </c>
      <c r="Q87">
        <f t="shared" si="1"/>
        <v>105.05</v>
      </c>
    </row>
    <row r="88" spans="1:17" ht="18.5" hidden="1" customHeight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3">
        <v>42395.309039351851</v>
      </c>
      <c r="J88" s="13">
        <v>42425.309039351851</v>
      </c>
      <c r="K88" t="b">
        <v>0</v>
      </c>
      <c r="L88">
        <v>123</v>
      </c>
      <c r="M88" t="b">
        <v>0</v>
      </c>
      <c r="N88" t="s">
        <v>8267</v>
      </c>
      <c r="O88" t="s">
        <v>8269</v>
      </c>
      <c r="P88">
        <f>ROUND(E88/D88*100,0)</f>
        <v>56</v>
      </c>
      <c r="Q88">
        <f t="shared" si="1"/>
        <v>790.84</v>
      </c>
    </row>
    <row r="89" spans="1:17" ht="18.5" hidden="1" customHeight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3">
        <v>40624.181400462963</v>
      </c>
      <c r="J89" s="13">
        <v>40655.181400462963</v>
      </c>
      <c r="K89" t="b">
        <v>1</v>
      </c>
      <c r="L89">
        <v>1876</v>
      </c>
      <c r="M89" t="b">
        <v>1</v>
      </c>
      <c r="N89" t="s">
        <v>8267</v>
      </c>
      <c r="O89" t="s">
        <v>8268</v>
      </c>
      <c r="P89">
        <f>ROUND(E89/D89*100,0)</f>
        <v>201</v>
      </c>
      <c r="Q89">
        <f t="shared" si="1"/>
        <v>51.31</v>
      </c>
    </row>
    <row r="90" spans="1:17" ht="18.5" hidden="1" customHeight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3">
        <v>42570.996423611112</v>
      </c>
      <c r="J90" s="13">
        <v>42600.996423611112</v>
      </c>
      <c r="K90" t="b">
        <v>1</v>
      </c>
      <c r="L90">
        <v>1737</v>
      </c>
      <c r="M90" t="b">
        <v>1</v>
      </c>
      <c r="N90" t="s">
        <v>8267</v>
      </c>
      <c r="O90" t="s">
        <v>8268</v>
      </c>
      <c r="P90">
        <f>ROUND(E90/D90*100,0)</f>
        <v>320</v>
      </c>
      <c r="Q90">
        <f t="shared" si="1"/>
        <v>55.28</v>
      </c>
    </row>
    <row r="91" spans="1:17" ht="18.5" hidden="1" customHeight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3">
        <v>42251.16715277778</v>
      </c>
      <c r="J91" s="13">
        <v>42288.041666666672</v>
      </c>
      <c r="K91" t="b">
        <v>1</v>
      </c>
      <c r="L91">
        <v>1251</v>
      </c>
      <c r="M91" t="b">
        <v>1</v>
      </c>
      <c r="N91" t="s">
        <v>8267</v>
      </c>
      <c r="O91" t="s">
        <v>8274</v>
      </c>
      <c r="P91">
        <f>ROUND(E91/D91*100,0)</f>
        <v>144</v>
      </c>
      <c r="Q91">
        <f t="shared" si="1"/>
        <v>74.64</v>
      </c>
    </row>
    <row r="92" spans="1:17" ht="18.5" hidden="1" customHeight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3">
        <v>41319.349988425929</v>
      </c>
      <c r="J92" s="13">
        <v>41359.349988425929</v>
      </c>
      <c r="K92" t="b">
        <v>0</v>
      </c>
      <c r="L92">
        <v>623</v>
      </c>
      <c r="M92" t="b">
        <v>1</v>
      </c>
      <c r="N92" t="s">
        <v>8275</v>
      </c>
      <c r="O92" t="s">
        <v>8276</v>
      </c>
      <c r="P92">
        <f>ROUND(E92/D92*100,0)</f>
        <v>1857</v>
      </c>
      <c r="Q92">
        <f t="shared" si="1"/>
        <v>149.03</v>
      </c>
    </row>
    <row r="93" spans="1:17" ht="18.5" hidden="1" customHeight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3">
        <v>41828.229490740741</v>
      </c>
      <c r="J93" s="13">
        <v>41860.083333333336</v>
      </c>
      <c r="K93" t="b">
        <v>1</v>
      </c>
      <c r="L93">
        <v>1088</v>
      </c>
      <c r="M93" t="b">
        <v>1</v>
      </c>
      <c r="N93" t="s">
        <v>8282</v>
      </c>
      <c r="O93" t="s">
        <v>8283</v>
      </c>
      <c r="P93">
        <f>ROUND(E93/D93*100,0)</f>
        <v>154</v>
      </c>
      <c r="Q93">
        <f t="shared" si="1"/>
        <v>84.87</v>
      </c>
    </row>
    <row r="94" spans="1:17" ht="18.5" hidden="1" customHeight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3">
        <v>41312.88077546296</v>
      </c>
      <c r="J94" s="13">
        <v>41342.88077546296</v>
      </c>
      <c r="K94" t="b">
        <v>1</v>
      </c>
      <c r="L94">
        <v>479</v>
      </c>
      <c r="M94" t="b">
        <v>1</v>
      </c>
      <c r="N94" t="s">
        <v>8267</v>
      </c>
      <c r="O94" t="s">
        <v>8268</v>
      </c>
      <c r="P94">
        <f>ROUND(E94/D94*100,0)</f>
        <v>922</v>
      </c>
      <c r="Q94">
        <f t="shared" si="1"/>
        <v>192.39</v>
      </c>
    </row>
    <row r="95" spans="1:17" ht="18.5" hidden="1" customHeight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3">
        <v>42163.583599537036</v>
      </c>
      <c r="J95" s="13">
        <v>42193.583599537036</v>
      </c>
      <c r="K95" t="b">
        <v>1</v>
      </c>
      <c r="L95">
        <v>885</v>
      </c>
      <c r="M95" t="b">
        <v>1</v>
      </c>
      <c r="N95" t="s">
        <v>8272</v>
      </c>
      <c r="O95" t="s">
        <v>8273</v>
      </c>
      <c r="P95">
        <f>ROUND(E95/D95*100,0)</f>
        <v>166</v>
      </c>
      <c r="Q95">
        <f t="shared" si="1"/>
        <v>97.73</v>
      </c>
    </row>
    <row r="96" spans="1:17" ht="18.5" hidden="1" customHeight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3">
        <v>40870.774409722224</v>
      </c>
      <c r="J96" s="13">
        <v>40915.774409722224</v>
      </c>
      <c r="K96" t="b">
        <v>1</v>
      </c>
      <c r="L96">
        <v>146</v>
      </c>
      <c r="M96" t="b">
        <v>1</v>
      </c>
      <c r="N96" t="s">
        <v>8280</v>
      </c>
      <c r="O96" t="s">
        <v>8281</v>
      </c>
      <c r="P96">
        <f>ROUND(E96/D96*100,0)</f>
        <v>101</v>
      </c>
      <c r="Q96">
        <f t="shared" si="1"/>
        <v>589.95000000000005</v>
      </c>
    </row>
    <row r="97" spans="1:17" ht="18.5" hidden="1" customHeight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3">
        <v>42530.993032407408</v>
      </c>
      <c r="J97" s="13">
        <v>42560.993032407408</v>
      </c>
      <c r="K97" t="b">
        <v>0</v>
      </c>
      <c r="L97">
        <v>348</v>
      </c>
      <c r="M97" t="b">
        <v>0</v>
      </c>
      <c r="N97" t="s">
        <v>8282</v>
      </c>
      <c r="O97" t="s">
        <v>8283</v>
      </c>
      <c r="P97">
        <f>ROUND(E97/D97*100,0)</f>
        <v>68</v>
      </c>
      <c r="Q97">
        <f t="shared" si="1"/>
        <v>244.8</v>
      </c>
    </row>
    <row r="98" spans="1:17" ht="18.5" hidden="1" customHeight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3">
        <v>41955.863750000004</v>
      </c>
      <c r="J98" s="13">
        <v>41990.863750000004</v>
      </c>
      <c r="K98" t="b">
        <v>0</v>
      </c>
      <c r="L98">
        <v>224</v>
      </c>
      <c r="M98" t="b">
        <v>0</v>
      </c>
      <c r="N98" t="s">
        <v>8267</v>
      </c>
      <c r="O98" t="s">
        <v>8269</v>
      </c>
      <c r="P98">
        <f>ROUND(E98/D98*100,0)</f>
        <v>85</v>
      </c>
      <c r="Q98">
        <f t="shared" si="1"/>
        <v>379.23</v>
      </c>
    </row>
    <row r="99" spans="1:17" ht="18.5" hidden="1" customHeight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3">
        <v>41964.362743055557</v>
      </c>
      <c r="J99" s="13">
        <v>41994.362743055557</v>
      </c>
      <c r="K99" t="b">
        <v>1</v>
      </c>
      <c r="L99">
        <v>33</v>
      </c>
      <c r="M99" t="b">
        <v>1</v>
      </c>
      <c r="N99" t="s">
        <v>8267</v>
      </c>
      <c r="O99" t="s">
        <v>8268</v>
      </c>
      <c r="P99">
        <f>ROUND(E99/D99*100,0)</f>
        <v>118</v>
      </c>
      <c r="Q99">
        <f t="shared" si="1"/>
        <v>2500.9699999999998</v>
      </c>
    </row>
    <row r="100" spans="1:17" ht="18.5" hidden="1" customHeight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3">
        <v>42200.67659722222</v>
      </c>
      <c r="J100" s="13">
        <v>42231.25</v>
      </c>
      <c r="K100" t="b">
        <v>0</v>
      </c>
      <c r="L100">
        <v>562</v>
      </c>
      <c r="M100" t="b">
        <v>1</v>
      </c>
      <c r="N100" t="s">
        <v>8280</v>
      </c>
      <c r="O100" t="s">
        <v>8281</v>
      </c>
      <c r="P100">
        <f>ROUND(E100/D100*100,0)</f>
        <v>214</v>
      </c>
      <c r="Q100">
        <f t="shared" si="1"/>
        <v>144.69</v>
      </c>
    </row>
    <row r="101" spans="1:17" ht="18.5" hidden="1" customHeight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3">
        <v>42669.802303240736</v>
      </c>
      <c r="J101" s="13">
        <v>42704.843969907408</v>
      </c>
      <c r="K101" t="b">
        <v>0</v>
      </c>
      <c r="L101">
        <v>100</v>
      </c>
      <c r="M101" t="b">
        <v>0</v>
      </c>
      <c r="N101" t="s">
        <v>8267</v>
      </c>
      <c r="O101" t="s">
        <v>8269</v>
      </c>
      <c r="P101">
        <f>ROUND(E101/D101*100,0)</f>
        <v>32</v>
      </c>
      <c r="Q101">
        <f t="shared" si="1"/>
        <v>800.7</v>
      </c>
    </row>
    <row r="102" spans="1:17" ht="18.5" hidden="1" customHeight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3">
        <v>41603.333668981482</v>
      </c>
      <c r="J102" s="13">
        <v>41633.333668981482</v>
      </c>
      <c r="K102" t="b">
        <v>0</v>
      </c>
      <c r="L102">
        <v>1556</v>
      </c>
      <c r="M102" t="b">
        <v>1</v>
      </c>
      <c r="N102" t="s">
        <v>8267</v>
      </c>
      <c r="O102" t="s">
        <v>8268</v>
      </c>
      <c r="P102">
        <f>ROUND(E102/D102*100,0)</f>
        <v>199</v>
      </c>
      <c r="Q102">
        <f t="shared" si="1"/>
        <v>51.21</v>
      </c>
    </row>
    <row r="103" spans="1:17" ht="18.5" hidden="1" customHeight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3">
        <v>41324.79415509259</v>
      </c>
      <c r="J103" s="13">
        <v>41354.752488425926</v>
      </c>
      <c r="K103" t="b">
        <v>1</v>
      </c>
      <c r="L103">
        <v>1224</v>
      </c>
      <c r="M103" t="b">
        <v>1</v>
      </c>
      <c r="N103" t="s">
        <v>8286</v>
      </c>
      <c r="O103" t="s">
        <v>8287</v>
      </c>
      <c r="P103">
        <f>ROUND(E103/D103*100,0)</f>
        <v>429</v>
      </c>
      <c r="Q103">
        <f t="shared" si="1"/>
        <v>64.819999999999993</v>
      </c>
    </row>
    <row r="104" spans="1:17" ht="18.5" hidden="1" customHeight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3">
        <v>42467.581388888888</v>
      </c>
      <c r="J104" s="13">
        <v>42497.581388888888</v>
      </c>
      <c r="K104" t="b">
        <v>0</v>
      </c>
      <c r="L104">
        <v>350</v>
      </c>
      <c r="M104" t="b">
        <v>1</v>
      </c>
      <c r="N104" t="s">
        <v>8267</v>
      </c>
      <c r="O104" t="s">
        <v>8268</v>
      </c>
      <c r="P104">
        <f>ROUND(E104/D104*100,0)</f>
        <v>111</v>
      </c>
      <c r="Q104">
        <f t="shared" si="1"/>
        <v>226.21</v>
      </c>
    </row>
    <row r="105" spans="1:17" ht="18.5" hidden="1" customHeight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3">
        <v>42278.946620370371</v>
      </c>
      <c r="J105" s="13">
        <v>42309.166666666672</v>
      </c>
      <c r="K105" t="b">
        <v>1</v>
      </c>
      <c r="L105">
        <v>498</v>
      </c>
      <c r="M105" t="b">
        <v>1</v>
      </c>
      <c r="N105" t="s">
        <v>8280</v>
      </c>
      <c r="O105" t="s">
        <v>8281</v>
      </c>
      <c r="P105">
        <f>ROUND(E105/D105*100,0)</f>
        <v>104</v>
      </c>
      <c r="Q105">
        <f t="shared" si="1"/>
        <v>156.05000000000001</v>
      </c>
    </row>
    <row r="106" spans="1:17" ht="18.5" hidden="1" customHeight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3">
        <v>42049.833761574075</v>
      </c>
      <c r="J106" s="13">
        <v>42079.792094907403</v>
      </c>
      <c r="K106" t="b">
        <v>1</v>
      </c>
      <c r="L106">
        <v>1071</v>
      </c>
      <c r="M106" t="b">
        <v>1</v>
      </c>
      <c r="N106" t="s">
        <v>8286</v>
      </c>
      <c r="O106" t="s">
        <v>8288</v>
      </c>
      <c r="P106">
        <f>ROUND(E106/D106*100,0)</f>
        <v>110</v>
      </c>
      <c r="Q106">
        <f t="shared" si="1"/>
        <v>71.849999999999994</v>
      </c>
    </row>
    <row r="107" spans="1:17" ht="18.5" hidden="1" customHeight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3">
        <v>41351.76090277778</v>
      </c>
      <c r="J107" s="13">
        <v>41381.76090277778</v>
      </c>
      <c r="K107" t="b">
        <v>0</v>
      </c>
      <c r="L107">
        <v>554</v>
      </c>
      <c r="M107" t="b">
        <v>1</v>
      </c>
      <c r="N107" t="s">
        <v>8267</v>
      </c>
      <c r="O107" t="s">
        <v>8268</v>
      </c>
      <c r="P107">
        <f>ROUND(E107/D107*100,0)</f>
        <v>153</v>
      </c>
      <c r="Q107">
        <f t="shared" si="1"/>
        <v>138.49</v>
      </c>
    </row>
    <row r="108" spans="1:17" ht="18.5" hidden="1" customHeight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3">
        <v>40812.803229166668</v>
      </c>
      <c r="J108" s="13">
        <v>40845.165972222225</v>
      </c>
      <c r="K108" t="b">
        <v>1</v>
      </c>
      <c r="L108">
        <v>493</v>
      </c>
      <c r="M108" t="b">
        <v>1</v>
      </c>
      <c r="N108" t="s">
        <v>8280</v>
      </c>
      <c r="O108" t="s">
        <v>8281</v>
      </c>
      <c r="P108">
        <f>ROUND(E108/D108*100,0)</f>
        <v>102</v>
      </c>
      <c r="Q108">
        <f t="shared" si="1"/>
        <v>154.41999999999999</v>
      </c>
    </row>
    <row r="109" spans="1:17" ht="18.5" hidden="1" customHeight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3">
        <v>41968.829826388886</v>
      </c>
      <c r="J109" s="13">
        <v>41994.041666666672</v>
      </c>
      <c r="K109" t="b">
        <v>0</v>
      </c>
      <c r="L109">
        <v>404</v>
      </c>
      <c r="M109" t="b">
        <v>1</v>
      </c>
      <c r="N109" t="s">
        <v>8275</v>
      </c>
      <c r="O109" t="s">
        <v>8276</v>
      </c>
      <c r="P109">
        <f>ROUND(E109/D109*100,0)</f>
        <v>381</v>
      </c>
      <c r="Q109">
        <f t="shared" si="1"/>
        <v>188.38</v>
      </c>
    </row>
    <row r="110" spans="1:17" ht="18.5" hidden="1" customHeight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3">
        <v>42689.565671296295</v>
      </c>
      <c r="J110" s="13">
        <v>42719.208333333328</v>
      </c>
      <c r="K110" t="b">
        <v>1</v>
      </c>
      <c r="L110">
        <v>531</v>
      </c>
      <c r="M110" t="b">
        <v>1</v>
      </c>
      <c r="N110" t="s">
        <v>8267</v>
      </c>
      <c r="O110" t="s">
        <v>8268</v>
      </c>
      <c r="P110">
        <f>ROUND(E110/D110*100,0)</f>
        <v>304</v>
      </c>
      <c r="Q110">
        <f t="shared" si="1"/>
        <v>143.21</v>
      </c>
    </row>
    <row r="111" spans="1:17" ht="18.5" hidden="1" customHeight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3">
        <v>41445.334131944444</v>
      </c>
      <c r="J111" s="13">
        <v>41505.334131944444</v>
      </c>
      <c r="K111" t="b">
        <v>1</v>
      </c>
      <c r="L111">
        <v>402</v>
      </c>
      <c r="M111" t="b">
        <v>1</v>
      </c>
      <c r="N111" t="s">
        <v>8267</v>
      </c>
      <c r="O111" t="s">
        <v>8268</v>
      </c>
      <c r="P111">
        <f>ROUND(E111/D111*100,0)</f>
        <v>375</v>
      </c>
      <c r="Q111">
        <f t="shared" si="1"/>
        <v>186.81</v>
      </c>
    </row>
    <row r="112" spans="1:17" ht="18.5" hidden="1" customHeight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3">
        <v>41898.665960648148</v>
      </c>
      <c r="J112" s="13">
        <v>41941.041666666664</v>
      </c>
      <c r="K112" t="b">
        <v>0</v>
      </c>
      <c r="L112">
        <v>1021</v>
      </c>
      <c r="M112" t="b">
        <v>1</v>
      </c>
      <c r="N112" t="s">
        <v>8267</v>
      </c>
      <c r="O112" t="s">
        <v>8269</v>
      </c>
      <c r="P112">
        <f>ROUND(E112/D112*100,0)</f>
        <v>300</v>
      </c>
      <c r="Q112">
        <f t="shared" si="1"/>
        <v>73.489999999999995</v>
      </c>
    </row>
    <row r="113" spans="1:17" ht="18.5" hidden="1" customHeight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3">
        <v>41212.996481481481</v>
      </c>
      <c r="J113" s="13">
        <v>41242.996481481481</v>
      </c>
      <c r="K113" t="b">
        <v>1</v>
      </c>
      <c r="L113">
        <v>625</v>
      </c>
      <c r="M113" t="b">
        <v>1</v>
      </c>
      <c r="N113" t="s">
        <v>8267</v>
      </c>
      <c r="O113" t="s">
        <v>8268</v>
      </c>
      <c r="P113">
        <f>ROUND(E113/D113*100,0)</f>
        <v>226</v>
      </c>
      <c r="Q113">
        <f t="shared" si="1"/>
        <v>118.61</v>
      </c>
    </row>
    <row r="114" spans="1:17" ht="18.5" hidden="1" customHeight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3">
        <v>41730.663530092592</v>
      </c>
      <c r="J114" s="13">
        <v>41760.663530092592</v>
      </c>
      <c r="K114" t="b">
        <v>1</v>
      </c>
      <c r="L114">
        <v>405</v>
      </c>
      <c r="M114" t="b">
        <v>1</v>
      </c>
      <c r="N114" t="s">
        <v>8267</v>
      </c>
      <c r="O114" t="s">
        <v>8268</v>
      </c>
      <c r="P114">
        <f>ROUND(E114/D114*100,0)</f>
        <v>370</v>
      </c>
      <c r="Q114">
        <f t="shared" si="1"/>
        <v>182.78</v>
      </c>
    </row>
    <row r="115" spans="1:17" ht="18.5" hidden="1" customHeight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3">
        <v>41611.917673611111</v>
      </c>
      <c r="J115" s="13">
        <v>41654.791666666664</v>
      </c>
      <c r="K115" t="b">
        <v>0</v>
      </c>
      <c r="L115">
        <v>456</v>
      </c>
      <c r="M115" t="b">
        <v>1</v>
      </c>
      <c r="N115" t="s">
        <v>8267</v>
      </c>
      <c r="O115" t="s">
        <v>8268</v>
      </c>
      <c r="P115">
        <f>ROUND(E115/D115*100,0)</f>
        <v>246</v>
      </c>
      <c r="Q115">
        <f t="shared" si="1"/>
        <v>161.88</v>
      </c>
    </row>
    <row r="116" spans="1:17" ht="18.5" hidden="1" customHeight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3">
        <v>42692.79987268518</v>
      </c>
      <c r="J116" s="13">
        <v>42723.332638888889</v>
      </c>
      <c r="K116" t="b">
        <v>1</v>
      </c>
      <c r="L116">
        <v>1104</v>
      </c>
      <c r="M116" t="b">
        <v>1</v>
      </c>
      <c r="N116" t="s">
        <v>8278</v>
      </c>
      <c r="O116" t="s">
        <v>8279</v>
      </c>
      <c r="P116">
        <f>ROUND(E116/D116*100,0)</f>
        <v>294</v>
      </c>
      <c r="Q116">
        <f t="shared" si="1"/>
        <v>66.62</v>
      </c>
    </row>
    <row r="117" spans="1:17" ht="18.5" hidden="1" customHeight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3">
        <v>41947.457569444443</v>
      </c>
      <c r="J117" s="13">
        <v>41977.457569444443</v>
      </c>
      <c r="K117" t="b">
        <v>0</v>
      </c>
      <c r="L117">
        <v>356</v>
      </c>
      <c r="M117" t="b">
        <v>0</v>
      </c>
      <c r="N117" t="s">
        <v>8267</v>
      </c>
      <c r="O117" t="s">
        <v>8269</v>
      </c>
      <c r="P117">
        <f>ROUND(E117/D117*100,0)</f>
        <v>65</v>
      </c>
      <c r="Q117">
        <f t="shared" si="1"/>
        <v>201.6</v>
      </c>
    </row>
    <row r="118" spans="1:17" ht="18.5" hidden="1" customHeight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3">
        <v>42117.891423611116</v>
      </c>
      <c r="J118" s="13">
        <v>42147.891423611116</v>
      </c>
      <c r="K118" t="b">
        <v>1</v>
      </c>
      <c r="L118">
        <v>951</v>
      </c>
      <c r="M118" t="b">
        <v>1</v>
      </c>
      <c r="N118" t="s">
        <v>8280</v>
      </c>
      <c r="O118" t="s">
        <v>8281</v>
      </c>
      <c r="P118">
        <f>ROUND(E118/D118*100,0)</f>
        <v>110</v>
      </c>
      <c r="Q118">
        <f t="shared" si="1"/>
        <v>75.44</v>
      </c>
    </row>
    <row r="119" spans="1:17" ht="18.5" hidden="1" customHeight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3">
        <v>41526.60665509259</v>
      </c>
      <c r="J119" s="13">
        <v>41563.60665509259</v>
      </c>
      <c r="K119" t="b">
        <v>1</v>
      </c>
      <c r="L119">
        <v>682</v>
      </c>
      <c r="M119" t="b">
        <v>1</v>
      </c>
      <c r="N119" t="s">
        <v>8267</v>
      </c>
      <c r="O119" t="s">
        <v>8268</v>
      </c>
      <c r="P119">
        <f>ROUND(E119/D119*100,0)</f>
        <v>198</v>
      </c>
      <c r="Q119">
        <f t="shared" si="1"/>
        <v>101.86</v>
      </c>
    </row>
    <row r="120" spans="1:17" ht="18.5" hidden="1" customHeight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3">
        <v>42664.405925925923</v>
      </c>
      <c r="J120" s="13">
        <v>42695.207638888889</v>
      </c>
      <c r="K120" t="b">
        <v>0</v>
      </c>
      <c r="L120">
        <v>897</v>
      </c>
      <c r="M120" t="b">
        <v>1</v>
      </c>
      <c r="N120" t="s">
        <v>8275</v>
      </c>
      <c r="O120" t="s">
        <v>8276</v>
      </c>
      <c r="P120">
        <f>ROUND(E120/D120*100,0)</f>
        <v>452</v>
      </c>
      <c r="Q120">
        <f t="shared" si="1"/>
        <v>75.650000000000006</v>
      </c>
    </row>
    <row r="121" spans="1:17" ht="18.5" hidden="1" customHeight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3">
        <v>41519.004733796297</v>
      </c>
      <c r="J121" s="13">
        <v>41579</v>
      </c>
      <c r="K121" t="b">
        <v>1</v>
      </c>
      <c r="L121">
        <v>665</v>
      </c>
      <c r="M121" t="b">
        <v>1</v>
      </c>
      <c r="N121" t="s">
        <v>8280</v>
      </c>
      <c r="O121" t="s">
        <v>8281</v>
      </c>
      <c r="P121">
        <f>ROUND(E121/D121*100,0)</f>
        <v>133</v>
      </c>
      <c r="Q121">
        <f t="shared" si="1"/>
        <v>100.08</v>
      </c>
    </row>
    <row r="122" spans="1:17" ht="18.5" hidden="1" customHeight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3">
        <v>42199.365844907406</v>
      </c>
      <c r="J122" s="13">
        <v>42229.365844907406</v>
      </c>
      <c r="K122" t="b">
        <v>1</v>
      </c>
      <c r="L122">
        <v>450</v>
      </c>
      <c r="M122" t="b">
        <v>1</v>
      </c>
      <c r="N122" t="s">
        <v>8267</v>
      </c>
      <c r="O122" t="s">
        <v>8268</v>
      </c>
      <c r="P122">
        <f>ROUND(E122/D122*100,0)</f>
        <v>102</v>
      </c>
      <c r="Q122">
        <f t="shared" si="1"/>
        <v>147.68</v>
      </c>
    </row>
    <row r="123" spans="1:17" ht="18.5" hidden="1" customHeight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3">
        <v>42774.121342592596</v>
      </c>
      <c r="J123" s="13">
        <v>42823.083333333328</v>
      </c>
      <c r="K123" t="b">
        <v>0</v>
      </c>
      <c r="L123">
        <v>884</v>
      </c>
      <c r="M123" t="b">
        <v>0</v>
      </c>
      <c r="N123" t="s">
        <v>8286</v>
      </c>
      <c r="O123" t="s">
        <v>8289</v>
      </c>
      <c r="P123">
        <f>ROUND(E123/D123*100,0)</f>
        <v>101</v>
      </c>
      <c r="Q123">
        <f t="shared" si="1"/>
        <v>74.58</v>
      </c>
    </row>
    <row r="124" spans="1:17" ht="18.5" hidden="1" customHeight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3">
        <v>42443.00204861111</v>
      </c>
      <c r="J124" s="13">
        <v>42492.165972222225</v>
      </c>
      <c r="K124" t="b">
        <v>1</v>
      </c>
      <c r="L124">
        <v>740</v>
      </c>
      <c r="M124" t="b">
        <v>1</v>
      </c>
      <c r="N124" t="s">
        <v>8272</v>
      </c>
      <c r="O124" t="s">
        <v>8273</v>
      </c>
      <c r="P124">
        <f>ROUND(E124/D124*100,0)</f>
        <v>145</v>
      </c>
      <c r="Q124">
        <f t="shared" si="1"/>
        <v>88.26</v>
      </c>
    </row>
    <row r="125" spans="1:17" ht="18.5" hidden="1" customHeight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3">
        <v>42219.950729166667</v>
      </c>
      <c r="J125" s="13">
        <v>42249.950729166667</v>
      </c>
      <c r="K125" t="b">
        <v>0</v>
      </c>
      <c r="L125">
        <v>181</v>
      </c>
      <c r="M125" t="b">
        <v>1</v>
      </c>
      <c r="N125" t="s">
        <v>8272</v>
      </c>
      <c r="O125" t="s">
        <v>8273</v>
      </c>
      <c r="P125">
        <f>ROUND(E125/D125*100,0)</f>
        <v>130</v>
      </c>
      <c r="Q125">
        <f t="shared" si="1"/>
        <v>358.97</v>
      </c>
    </row>
    <row r="126" spans="1:17" ht="18.5" hidden="1" customHeight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3">
        <v>42340.972118055557</v>
      </c>
      <c r="J126" s="13">
        <v>42371.972118055557</v>
      </c>
      <c r="K126" t="b">
        <v>0</v>
      </c>
      <c r="L126">
        <v>263</v>
      </c>
      <c r="M126" t="b">
        <v>1</v>
      </c>
      <c r="N126" t="s">
        <v>8267</v>
      </c>
      <c r="O126" t="s">
        <v>8268</v>
      </c>
      <c r="P126">
        <f>ROUND(E126/D126*100,0)</f>
        <v>128</v>
      </c>
      <c r="Q126">
        <f t="shared" si="1"/>
        <v>244.12</v>
      </c>
    </row>
    <row r="127" spans="1:17" ht="18.5" hidden="1" customHeight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3">
        <v>41915.003275462965</v>
      </c>
      <c r="J127" s="13">
        <v>41955.332638888889</v>
      </c>
      <c r="K127" t="b">
        <v>0</v>
      </c>
      <c r="L127">
        <v>983</v>
      </c>
      <c r="M127" t="b">
        <v>1</v>
      </c>
      <c r="N127" t="s">
        <v>8275</v>
      </c>
      <c r="O127" t="s">
        <v>8276</v>
      </c>
      <c r="P127">
        <f>ROUND(E127/D127*100,0)</f>
        <v>353</v>
      </c>
      <c r="Q127">
        <f t="shared" si="1"/>
        <v>64.63</v>
      </c>
    </row>
    <row r="128" spans="1:17" ht="18.5" hidden="1" customHeight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3">
        <v>42297.791886574079</v>
      </c>
      <c r="J128" s="13">
        <v>42327.833553240736</v>
      </c>
      <c r="K128" t="b">
        <v>1</v>
      </c>
      <c r="L128">
        <v>613</v>
      </c>
      <c r="M128" t="b">
        <v>1</v>
      </c>
      <c r="N128" t="s">
        <v>8280</v>
      </c>
      <c r="O128" t="s">
        <v>8281</v>
      </c>
      <c r="P128">
        <f>ROUND(E128/D128*100,0)</f>
        <v>109</v>
      </c>
      <c r="Q128">
        <f t="shared" si="1"/>
        <v>103.52</v>
      </c>
    </row>
    <row r="129" spans="1:17" ht="18.5" hidden="1" customHeight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3">
        <v>41899.830312500002</v>
      </c>
      <c r="J129" s="13">
        <v>41929.830312500002</v>
      </c>
      <c r="K129" t="b">
        <v>1</v>
      </c>
      <c r="L129">
        <v>452</v>
      </c>
      <c r="M129" t="b">
        <v>1</v>
      </c>
      <c r="N129" t="s">
        <v>8272</v>
      </c>
      <c r="O129" t="s">
        <v>8273</v>
      </c>
      <c r="P129">
        <f>ROUND(E129/D129*100,0)</f>
        <v>139</v>
      </c>
      <c r="Q129">
        <f t="shared" si="1"/>
        <v>133.74</v>
      </c>
    </row>
    <row r="130" spans="1:17" ht="18.5" hidden="1" customHeight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3">
        <v>42090.912500000006</v>
      </c>
      <c r="J130" s="13">
        <v>42150.912500000006</v>
      </c>
      <c r="K130" t="b">
        <v>0</v>
      </c>
      <c r="L130">
        <v>392</v>
      </c>
      <c r="M130" t="b">
        <v>1</v>
      </c>
      <c r="N130" t="s">
        <v>8282</v>
      </c>
      <c r="O130" t="s">
        <v>8283</v>
      </c>
      <c r="P130">
        <f>ROUND(E130/D130*100,0)</f>
        <v>172</v>
      </c>
      <c r="Q130">
        <f t="shared" si="1"/>
        <v>153.52000000000001</v>
      </c>
    </row>
    <row r="131" spans="1:17" ht="18.5" hidden="1" customHeight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3">
        <v>41975.329317129625</v>
      </c>
      <c r="J131" s="13">
        <v>42013.041666666672</v>
      </c>
      <c r="K131" t="b">
        <v>1</v>
      </c>
      <c r="L131">
        <v>508</v>
      </c>
      <c r="M131" t="b">
        <v>1</v>
      </c>
      <c r="N131" t="s">
        <v>8267</v>
      </c>
      <c r="O131" t="s">
        <v>8268</v>
      </c>
      <c r="P131">
        <f>ROUND(E131/D131*100,0)</f>
        <v>120</v>
      </c>
      <c r="Q131">
        <f t="shared" ref="Q131:Q194" si="2">IFERROR(ROUND(E131/L131,2),0)</f>
        <v>118.45</v>
      </c>
    </row>
    <row r="132" spans="1:17" ht="18.5" hidden="1" customHeight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3">
        <v>41575.527349537035</v>
      </c>
      <c r="J132" s="13">
        <v>41610.957638888889</v>
      </c>
      <c r="K132" t="b">
        <v>0</v>
      </c>
      <c r="L132">
        <v>742</v>
      </c>
      <c r="M132" t="b">
        <v>1</v>
      </c>
      <c r="N132" t="s">
        <v>8267</v>
      </c>
      <c r="O132" t="s">
        <v>8268</v>
      </c>
      <c r="P132">
        <f>ROUND(E132/D132*100,0)</f>
        <v>120</v>
      </c>
      <c r="Q132">
        <f t="shared" si="2"/>
        <v>80.989999999999995</v>
      </c>
    </row>
    <row r="133" spans="1:17" ht="18.5" hidden="1" customHeight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3">
        <v>41843.64271990741</v>
      </c>
      <c r="J133" s="13">
        <v>41888.64271990741</v>
      </c>
      <c r="K133" t="b">
        <v>1</v>
      </c>
      <c r="L133">
        <v>508</v>
      </c>
      <c r="M133" t="b">
        <v>1</v>
      </c>
      <c r="N133" t="s">
        <v>8286</v>
      </c>
      <c r="O133" t="s">
        <v>8290</v>
      </c>
      <c r="P133">
        <f>ROUND(E133/D133*100,0)</f>
        <v>200</v>
      </c>
      <c r="Q133">
        <f t="shared" si="2"/>
        <v>118.2</v>
      </c>
    </row>
    <row r="134" spans="1:17" ht="18.5" hidden="1" customHeight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3">
        <v>41464.934016203704</v>
      </c>
      <c r="J134" s="13">
        <v>41481.708333333336</v>
      </c>
      <c r="K134" t="b">
        <v>1</v>
      </c>
      <c r="L134">
        <v>635</v>
      </c>
      <c r="M134" t="b">
        <v>1</v>
      </c>
      <c r="N134" t="s">
        <v>8270</v>
      </c>
      <c r="O134" t="s">
        <v>8271</v>
      </c>
      <c r="P134">
        <f>ROUND(E134/D134*100,0)</f>
        <v>117</v>
      </c>
      <c r="Q134">
        <f t="shared" si="2"/>
        <v>92.16</v>
      </c>
    </row>
    <row r="135" spans="1:17" ht="18.5" hidden="1" customHeight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3">
        <v>42745.744618055556</v>
      </c>
      <c r="J135" s="13">
        <v>42795.744618055556</v>
      </c>
      <c r="K135" t="b">
        <v>0</v>
      </c>
      <c r="L135">
        <v>113</v>
      </c>
      <c r="M135" t="b">
        <v>1</v>
      </c>
      <c r="N135" t="s">
        <v>8267</v>
      </c>
      <c r="O135" t="s">
        <v>8268</v>
      </c>
      <c r="P135">
        <f>ROUND(E135/D135*100,0)</f>
        <v>145</v>
      </c>
      <c r="Q135">
        <f t="shared" si="2"/>
        <v>511.65</v>
      </c>
    </row>
    <row r="136" spans="1:17" ht="18.5" hidden="1" customHeight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3">
        <v>42103.042546296296</v>
      </c>
      <c r="J136" s="13">
        <v>42160.875</v>
      </c>
      <c r="K136" t="b">
        <v>0</v>
      </c>
      <c r="L136">
        <v>188</v>
      </c>
      <c r="M136" t="b">
        <v>1</v>
      </c>
      <c r="N136" t="s">
        <v>8267</v>
      </c>
      <c r="O136" t="s">
        <v>8268</v>
      </c>
      <c r="P136">
        <f>ROUND(E136/D136*100,0)</f>
        <v>116</v>
      </c>
      <c r="Q136">
        <f t="shared" si="2"/>
        <v>307.2</v>
      </c>
    </row>
    <row r="137" spans="1:17" ht="18.5" hidden="1" customHeight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3">
        <v>40682.051689814813</v>
      </c>
      <c r="J137" s="13">
        <v>40712.051689814813</v>
      </c>
      <c r="K137" t="b">
        <v>1</v>
      </c>
      <c r="L137">
        <v>688</v>
      </c>
      <c r="M137" t="b">
        <v>1</v>
      </c>
      <c r="N137" t="s">
        <v>8280</v>
      </c>
      <c r="O137" t="s">
        <v>8281</v>
      </c>
      <c r="P137">
        <f>ROUND(E137/D137*100,0)</f>
        <v>191</v>
      </c>
      <c r="Q137">
        <f t="shared" si="2"/>
        <v>83.35</v>
      </c>
    </row>
    <row r="138" spans="1:17" ht="18.5" hidden="1" customHeight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3">
        <v>42289.675173611111</v>
      </c>
      <c r="J138" s="13">
        <v>42329.716840277775</v>
      </c>
      <c r="K138" t="b">
        <v>0</v>
      </c>
      <c r="L138">
        <v>355</v>
      </c>
      <c r="M138" t="b">
        <v>0</v>
      </c>
      <c r="N138" t="s">
        <v>8267</v>
      </c>
      <c r="O138" t="s">
        <v>8269</v>
      </c>
      <c r="P138">
        <f>ROUND(E138/D138*100,0)</f>
        <v>23</v>
      </c>
      <c r="Q138">
        <f t="shared" si="2"/>
        <v>161.12</v>
      </c>
    </row>
    <row r="139" spans="1:17" ht="18.5" hidden="1" customHeight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3">
        <v>42684.000046296293</v>
      </c>
      <c r="J139" s="13">
        <v>42714.000046296293</v>
      </c>
      <c r="K139" t="b">
        <v>0</v>
      </c>
      <c r="L139">
        <v>1328</v>
      </c>
      <c r="M139" t="b">
        <v>1</v>
      </c>
      <c r="N139" t="s">
        <v>8275</v>
      </c>
      <c r="O139" t="s">
        <v>8276</v>
      </c>
      <c r="P139">
        <f>ROUND(E139/D139*100,0)</f>
        <v>283</v>
      </c>
      <c r="Q139">
        <f t="shared" si="2"/>
        <v>42.63</v>
      </c>
    </row>
    <row r="140" spans="1:17" ht="18.5" hidden="1" customHeight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3">
        <v>41324.193298611113</v>
      </c>
      <c r="J140" s="13">
        <v>41384.151631944449</v>
      </c>
      <c r="K140" t="b">
        <v>1</v>
      </c>
      <c r="L140">
        <v>701</v>
      </c>
      <c r="M140" t="b">
        <v>1</v>
      </c>
      <c r="N140" t="s">
        <v>8267</v>
      </c>
      <c r="O140" t="s">
        <v>8268</v>
      </c>
      <c r="P140">
        <f>ROUND(E140/D140*100,0)</f>
        <v>1132</v>
      </c>
      <c r="Q140">
        <f t="shared" si="2"/>
        <v>80.73</v>
      </c>
    </row>
    <row r="141" spans="1:17" ht="18.5" hidden="1" customHeight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3">
        <v>42600.278749999998</v>
      </c>
      <c r="J141" s="13">
        <v>42645.278749999998</v>
      </c>
      <c r="K141" t="b">
        <v>0</v>
      </c>
      <c r="L141">
        <v>278</v>
      </c>
      <c r="M141" t="b">
        <v>1</v>
      </c>
      <c r="N141" t="s">
        <v>8267</v>
      </c>
      <c r="O141" t="s">
        <v>8268</v>
      </c>
      <c r="P141">
        <f>ROUND(E141/D141*100,0)</f>
        <v>281</v>
      </c>
      <c r="Q141">
        <f t="shared" si="2"/>
        <v>201.96</v>
      </c>
    </row>
    <row r="142" spans="1:17" ht="20" hidden="1" customHeight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3">
        <v>41940.69158564815</v>
      </c>
      <c r="J142" s="13">
        <v>41969.332638888889</v>
      </c>
      <c r="K142" t="b">
        <v>1</v>
      </c>
      <c r="L142">
        <v>930</v>
      </c>
      <c r="M142" t="b">
        <v>1</v>
      </c>
      <c r="N142" t="s">
        <v>8282</v>
      </c>
      <c r="O142" t="s">
        <v>8285</v>
      </c>
      <c r="P142">
        <f>ROUND(E142/D142*100,0)</f>
        <v>160</v>
      </c>
      <c r="Q142">
        <f t="shared" si="2"/>
        <v>60.3</v>
      </c>
    </row>
    <row r="143" spans="1:17" ht="18.5" hidden="1" customHeight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3">
        <v>41526.708935185183</v>
      </c>
      <c r="J143" s="13">
        <v>41557.708935185183</v>
      </c>
      <c r="K143" t="b">
        <v>0</v>
      </c>
      <c r="L143">
        <v>351</v>
      </c>
      <c r="M143" t="b">
        <v>1</v>
      </c>
      <c r="N143" t="s">
        <v>8280</v>
      </c>
      <c r="O143" t="s">
        <v>8281</v>
      </c>
      <c r="P143">
        <f>ROUND(E143/D143*100,0)</f>
        <v>110</v>
      </c>
      <c r="Q143">
        <f t="shared" si="2"/>
        <v>157.33000000000001</v>
      </c>
    </row>
    <row r="144" spans="1:17" ht="18.5" hidden="1" customHeight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3">
        <v>42459.780844907407</v>
      </c>
      <c r="J144" s="13">
        <v>42489.780844907407</v>
      </c>
      <c r="K144" t="b">
        <v>1</v>
      </c>
      <c r="L144">
        <v>325</v>
      </c>
      <c r="M144" t="b">
        <v>1</v>
      </c>
      <c r="N144" t="s">
        <v>8280</v>
      </c>
      <c r="O144" t="s">
        <v>8281</v>
      </c>
      <c r="P144">
        <f>ROUND(E144/D144*100,0)</f>
        <v>100</v>
      </c>
      <c r="Q144">
        <f t="shared" si="2"/>
        <v>169.85</v>
      </c>
    </row>
    <row r="145" spans="1:17" ht="18.5" hidden="1" customHeight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3">
        <v>42327.834247685183</v>
      </c>
      <c r="J145" s="13">
        <v>42357.834247685183</v>
      </c>
      <c r="K145" t="b">
        <v>0</v>
      </c>
      <c r="L145">
        <v>284</v>
      </c>
      <c r="M145" t="b">
        <v>1</v>
      </c>
      <c r="N145" t="s">
        <v>8280</v>
      </c>
      <c r="O145" t="s">
        <v>8291</v>
      </c>
      <c r="P145">
        <f>ROUND(E145/D145*100,0)</f>
        <v>123</v>
      </c>
      <c r="Q145">
        <f t="shared" si="2"/>
        <v>190.55</v>
      </c>
    </row>
    <row r="146" spans="1:17" ht="18.5" hidden="1" customHeight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3">
        <v>41946.029467592591</v>
      </c>
      <c r="J146" s="13">
        <v>41977.027083333334</v>
      </c>
      <c r="K146" t="b">
        <v>0</v>
      </c>
      <c r="L146">
        <v>229</v>
      </c>
      <c r="M146" t="b">
        <v>1</v>
      </c>
      <c r="N146" t="s">
        <v>8270</v>
      </c>
      <c r="O146" t="s">
        <v>8292</v>
      </c>
      <c r="P146">
        <f>ROUND(E146/D146*100,0)</f>
        <v>114</v>
      </c>
      <c r="Q146">
        <f t="shared" si="2"/>
        <v>234.81</v>
      </c>
    </row>
    <row r="147" spans="1:17" ht="18.5" hidden="1" customHeight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3">
        <v>42044.272847222222</v>
      </c>
      <c r="J147" s="13">
        <v>42104.231180555551</v>
      </c>
      <c r="K147" t="b">
        <v>0</v>
      </c>
      <c r="L147">
        <v>119</v>
      </c>
      <c r="M147" t="b">
        <v>1</v>
      </c>
      <c r="N147" t="s">
        <v>8267</v>
      </c>
      <c r="O147" t="s">
        <v>8268</v>
      </c>
      <c r="P147">
        <f>ROUND(E147/D147*100,0)</f>
        <v>108</v>
      </c>
      <c r="Q147">
        <f t="shared" si="2"/>
        <v>451.84</v>
      </c>
    </row>
    <row r="148" spans="1:17" ht="18.5" hidden="1" customHeight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3">
        <v>42425.757986111115</v>
      </c>
      <c r="J148" s="13">
        <v>42455.716319444444</v>
      </c>
      <c r="K148" t="b">
        <v>0</v>
      </c>
      <c r="L148">
        <v>878</v>
      </c>
      <c r="M148" t="b">
        <v>1</v>
      </c>
      <c r="N148" t="s">
        <v>8275</v>
      </c>
      <c r="O148" t="s">
        <v>8276</v>
      </c>
      <c r="P148">
        <f>ROUND(E148/D148*100,0)</f>
        <v>537</v>
      </c>
      <c r="Q148">
        <f t="shared" si="2"/>
        <v>61.2</v>
      </c>
    </row>
    <row r="149" spans="1:17" ht="18.5" hidden="1" customHeight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3">
        <v>42696.663506944446</v>
      </c>
      <c r="J149" s="13">
        <v>42736.663506944446</v>
      </c>
      <c r="K149" t="b">
        <v>0</v>
      </c>
      <c r="L149">
        <v>456</v>
      </c>
      <c r="M149" t="b">
        <v>0</v>
      </c>
      <c r="N149" t="s">
        <v>8267</v>
      </c>
      <c r="O149" t="s">
        <v>8269</v>
      </c>
      <c r="P149">
        <f>ROUND(E149/D149*100,0)</f>
        <v>79</v>
      </c>
      <c r="Q149">
        <f t="shared" si="2"/>
        <v>117.7</v>
      </c>
    </row>
    <row r="150" spans="1:17" ht="18.5" hidden="1" customHeight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3">
        <v>42292.513888888891</v>
      </c>
      <c r="J150" s="13">
        <v>42322.555555555555</v>
      </c>
      <c r="K150" t="b">
        <v>0</v>
      </c>
      <c r="L150">
        <v>651</v>
      </c>
      <c r="M150" t="b">
        <v>1</v>
      </c>
      <c r="N150" t="s">
        <v>8275</v>
      </c>
      <c r="O150" t="s">
        <v>8276</v>
      </c>
      <c r="P150">
        <f>ROUND(E150/D150*100,0)</f>
        <v>133</v>
      </c>
      <c r="Q150">
        <f t="shared" si="2"/>
        <v>81.650000000000006</v>
      </c>
    </row>
    <row r="151" spans="1:17" ht="18.5" hidden="1" customHeight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3">
        <v>41800.423043981478</v>
      </c>
      <c r="J151" s="13">
        <v>41830.423043981478</v>
      </c>
      <c r="K151" t="b">
        <v>1</v>
      </c>
      <c r="L151">
        <v>943</v>
      </c>
      <c r="M151" t="b">
        <v>1</v>
      </c>
      <c r="N151" t="s">
        <v>8267</v>
      </c>
      <c r="O151" t="s">
        <v>8268</v>
      </c>
      <c r="P151">
        <f>ROUND(E151/D151*100,0)</f>
        <v>106</v>
      </c>
      <c r="Q151">
        <f t="shared" si="2"/>
        <v>56.2</v>
      </c>
    </row>
    <row r="152" spans="1:17" ht="18.5" hidden="1" customHeight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3">
        <v>42053.704293981486</v>
      </c>
      <c r="J152" s="13">
        <v>42083.662627314814</v>
      </c>
      <c r="K152" t="b">
        <v>0</v>
      </c>
      <c r="L152">
        <v>320</v>
      </c>
      <c r="M152" t="b">
        <v>1</v>
      </c>
      <c r="N152" t="s">
        <v>8282</v>
      </c>
      <c r="O152" t="s">
        <v>8283</v>
      </c>
      <c r="P152">
        <f>ROUND(E152/D152*100,0)</f>
        <v>131</v>
      </c>
      <c r="Q152">
        <f t="shared" si="2"/>
        <v>164.3</v>
      </c>
    </row>
    <row r="153" spans="1:17" ht="18.5" hidden="1" customHeight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3">
        <v>42689.187881944439</v>
      </c>
      <c r="J153" s="13">
        <v>42724.187881944439</v>
      </c>
      <c r="K153" t="b">
        <v>1</v>
      </c>
      <c r="L153">
        <v>736</v>
      </c>
      <c r="M153" t="b">
        <v>1</v>
      </c>
      <c r="N153" t="s">
        <v>8280</v>
      </c>
      <c r="O153" t="s">
        <v>8281</v>
      </c>
      <c r="P153">
        <f>ROUND(E153/D153*100,0)</f>
        <v>104</v>
      </c>
      <c r="Q153">
        <f t="shared" si="2"/>
        <v>70.92</v>
      </c>
    </row>
    <row r="154" spans="1:17" ht="18.5" hidden="1" customHeight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3">
        <v>40732.842245370368</v>
      </c>
      <c r="J154" s="13">
        <v>40762.842245370368</v>
      </c>
      <c r="K154" t="b">
        <v>0</v>
      </c>
      <c r="L154">
        <v>73</v>
      </c>
      <c r="M154" t="b">
        <v>1</v>
      </c>
      <c r="N154" t="s">
        <v>8280</v>
      </c>
      <c r="O154" t="s">
        <v>8281</v>
      </c>
      <c r="P154">
        <f>ROUND(E154/D154*100,0)</f>
        <v>104</v>
      </c>
      <c r="Q154">
        <f t="shared" si="2"/>
        <v>711.04</v>
      </c>
    </row>
    <row r="155" spans="1:17" ht="18.5" hidden="1" customHeight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3">
        <v>41051.168900462959</v>
      </c>
      <c r="J155" s="13">
        <v>41086.168900462959</v>
      </c>
      <c r="K155" t="b">
        <v>1</v>
      </c>
      <c r="L155">
        <v>447</v>
      </c>
      <c r="M155" t="b">
        <v>1</v>
      </c>
      <c r="N155" t="s">
        <v>8280</v>
      </c>
      <c r="O155" t="s">
        <v>8281</v>
      </c>
      <c r="P155">
        <f>ROUND(E155/D155*100,0)</f>
        <v>103</v>
      </c>
      <c r="Q155">
        <f t="shared" si="2"/>
        <v>115.45</v>
      </c>
    </row>
    <row r="156" spans="1:17" ht="18.5" hidden="1" customHeight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3">
        <v>42507.860196759255</v>
      </c>
      <c r="J156" s="13">
        <v>42536.625</v>
      </c>
      <c r="K156" t="b">
        <v>1</v>
      </c>
      <c r="L156">
        <v>267</v>
      </c>
      <c r="M156" t="b">
        <v>1</v>
      </c>
      <c r="N156" t="s">
        <v>8280</v>
      </c>
      <c r="O156" t="s">
        <v>8281</v>
      </c>
      <c r="P156">
        <f>ROUND(E156/D156*100,0)</f>
        <v>103</v>
      </c>
      <c r="Q156">
        <f t="shared" si="2"/>
        <v>193.05</v>
      </c>
    </row>
    <row r="157" spans="1:17" ht="18.5" hidden="1" customHeight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3">
        <v>41778.193622685183</v>
      </c>
      <c r="J157" s="13">
        <v>41806.184027777781</v>
      </c>
      <c r="K157" t="b">
        <v>0</v>
      </c>
      <c r="L157">
        <v>433</v>
      </c>
      <c r="M157" t="b">
        <v>1</v>
      </c>
      <c r="N157" t="s">
        <v>8282</v>
      </c>
      <c r="O157" t="s">
        <v>8283</v>
      </c>
      <c r="P157">
        <f>ROUND(E157/D157*100,0)</f>
        <v>103</v>
      </c>
      <c r="Q157">
        <f t="shared" si="2"/>
        <v>118.97</v>
      </c>
    </row>
    <row r="158" spans="1:17" ht="20" hidden="1" customHeight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3">
        <v>42020.700567129628</v>
      </c>
      <c r="J158" s="13">
        <v>42065.207638888889</v>
      </c>
      <c r="K158" t="b">
        <v>0</v>
      </c>
      <c r="L158">
        <v>274</v>
      </c>
      <c r="M158" t="b">
        <v>1</v>
      </c>
      <c r="N158" t="s">
        <v>8282</v>
      </c>
      <c r="O158" t="s">
        <v>8285</v>
      </c>
      <c r="P158">
        <f>ROUND(E158/D158*100,0)</f>
        <v>128</v>
      </c>
      <c r="Q158">
        <f t="shared" si="2"/>
        <v>186.8</v>
      </c>
    </row>
    <row r="159" spans="1:17" ht="18.5" hidden="1" customHeight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3">
        <v>42542.526423611111</v>
      </c>
      <c r="J159" s="13">
        <v>42601.165972222225</v>
      </c>
      <c r="K159" t="b">
        <v>0</v>
      </c>
      <c r="L159">
        <v>323</v>
      </c>
      <c r="M159" t="b">
        <v>0</v>
      </c>
      <c r="N159" t="s">
        <v>8267</v>
      </c>
      <c r="O159" t="s">
        <v>8269</v>
      </c>
      <c r="P159">
        <f>ROUND(E159/D159*100,0)</f>
        <v>102</v>
      </c>
      <c r="Q159">
        <f t="shared" si="2"/>
        <v>158.36000000000001</v>
      </c>
    </row>
    <row r="160" spans="1:17" ht="18.5" hidden="1" customHeight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3">
        <v>42132.941805555558</v>
      </c>
      <c r="J160" s="13">
        <v>42155.875</v>
      </c>
      <c r="K160" t="b">
        <v>0</v>
      </c>
      <c r="L160">
        <v>103</v>
      </c>
      <c r="M160" t="b">
        <v>1</v>
      </c>
      <c r="N160" t="s">
        <v>8272</v>
      </c>
      <c r="O160" t="s">
        <v>8273</v>
      </c>
      <c r="P160">
        <f>ROUND(E160/D160*100,0)</f>
        <v>254</v>
      </c>
      <c r="Q160">
        <f t="shared" si="2"/>
        <v>493.82</v>
      </c>
    </row>
    <row r="161" spans="1:17" ht="18.5" hidden="1" customHeight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3">
        <v>42612.149780092594</v>
      </c>
      <c r="J161" s="13">
        <v>42647.165972222225</v>
      </c>
      <c r="K161" t="b">
        <v>1</v>
      </c>
      <c r="L161">
        <v>308</v>
      </c>
      <c r="M161" t="b">
        <v>1</v>
      </c>
      <c r="N161" t="s">
        <v>8282</v>
      </c>
      <c r="O161" t="s">
        <v>8283</v>
      </c>
      <c r="P161">
        <f>ROUND(E161/D161*100,0)</f>
        <v>102</v>
      </c>
      <c r="Q161">
        <f t="shared" si="2"/>
        <v>164.94</v>
      </c>
    </row>
    <row r="162" spans="1:17" ht="18.5" hidden="1" customHeight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3">
        <v>41851.962916666671</v>
      </c>
      <c r="J162" s="13">
        <v>41880.041666666664</v>
      </c>
      <c r="K162" t="b">
        <v>1</v>
      </c>
      <c r="L162">
        <v>614</v>
      </c>
      <c r="M162" t="b">
        <v>1</v>
      </c>
      <c r="N162" t="s">
        <v>8286</v>
      </c>
      <c r="O162" t="s">
        <v>8287</v>
      </c>
      <c r="P162">
        <f>ROUND(E162/D162*100,0)</f>
        <v>101</v>
      </c>
      <c r="Q162">
        <f t="shared" si="2"/>
        <v>82.5</v>
      </c>
    </row>
    <row r="163" spans="1:17" ht="18.5" hidden="1" customHeight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3">
        <v>41179.098530092589</v>
      </c>
      <c r="J163" s="13">
        <v>41209.098530092589</v>
      </c>
      <c r="K163" t="b">
        <v>1</v>
      </c>
      <c r="L163">
        <v>660</v>
      </c>
      <c r="M163" t="b">
        <v>1</v>
      </c>
      <c r="N163" t="s">
        <v>8267</v>
      </c>
      <c r="O163" t="s">
        <v>8268</v>
      </c>
      <c r="P163">
        <f>ROUND(E163/D163*100,0)</f>
        <v>168</v>
      </c>
      <c r="Q163">
        <f t="shared" si="2"/>
        <v>76.14</v>
      </c>
    </row>
    <row r="164" spans="1:17" ht="18.5" hidden="1" customHeight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3">
        <v>42437.636469907404</v>
      </c>
      <c r="J164" s="13">
        <v>42467.59480324074</v>
      </c>
      <c r="K164" t="b">
        <v>1</v>
      </c>
      <c r="L164">
        <v>266</v>
      </c>
      <c r="M164" t="b">
        <v>1</v>
      </c>
      <c r="N164" t="s">
        <v>8280</v>
      </c>
      <c r="O164" t="s">
        <v>8281</v>
      </c>
      <c r="P164">
        <f>ROUND(E164/D164*100,0)</f>
        <v>125</v>
      </c>
      <c r="Q164">
        <f t="shared" si="2"/>
        <v>188.31</v>
      </c>
    </row>
    <row r="165" spans="1:17" ht="18.5" hidden="1" customHeight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3">
        <v>41951.695671296293</v>
      </c>
      <c r="J165" s="13">
        <v>42011.6956712963</v>
      </c>
      <c r="K165" t="b">
        <v>0</v>
      </c>
      <c r="L165">
        <v>144</v>
      </c>
      <c r="M165" t="b">
        <v>1</v>
      </c>
      <c r="N165" t="s">
        <v>8286</v>
      </c>
      <c r="O165" t="s">
        <v>8290</v>
      </c>
      <c r="P165">
        <f>ROUND(E165/D165*100,0)</f>
        <v>119</v>
      </c>
      <c r="Q165">
        <f t="shared" si="2"/>
        <v>346.04</v>
      </c>
    </row>
    <row r="166" spans="1:17" ht="18.5" hidden="1" customHeight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3">
        <v>42152.288819444439</v>
      </c>
      <c r="J166" s="13">
        <v>42182.288819444439</v>
      </c>
      <c r="K166" t="b">
        <v>0</v>
      </c>
      <c r="L166">
        <v>271</v>
      </c>
      <c r="M166" t="b">
        <v>1</v>
      </c>
      <c r="N166" t="s">
        <v>8272</v>
      </c>
      <c r="O166" t="s">
        <v>8273</v>
      </c>
      <c r="P166">
        <f>ROUND(E166/D166*100,0)</f>
        <v>199</v>
      </c>
      <c r="Q166">
        <f t="shared" si="2"/>
        <v>183.8</v>
      </c>
    </row>
    <row r="167" spans="1:17" ht="18.5" hidden="1" customHeight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3">
        <v>41791.713252314818</v>
      </c>
      <c r="J167" s="13">
        <v>41836.125</v>
      </c>
      <c r="K167" t="b">
        <v>0</v>
      </c>
      <c r="L167">
        <v>827</v>
      </c>
      <c r="M167" t="b">
        <v>1</v>
      </c>
      <c r="N167" t="s">
        <v>8280</v>
      </c>
      <c r="O167" t="s">
        <v>8291</v>
      </c>
      <c r="P167">
        <f>ROUND(E167/D167*100,0)</f>
        <v>165</v>
      </c>
      <c r="Q167">
        <f t="shared" si="2"/>
        <v>59.96</v>
      </c>
    </row>
    <row r="168" spans="1:17" ht="18.5" hidden="1" customHeight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3">
        <v>42198.676655092597</v>
      </c>
      <c r="J168" s="13">
        <v>42223.676655092597</v>
      </c>
      <c r="K168" t="b">
        <v>0</v>
      </c>
      <c r="L168">
        <v>707</v>
      </c>
      <c r="M168" t="b">
        <v>1</v>
      </c>
      <c r="N168" t="s">
        <v>8267</v>
      </c>
      <c r="O168" t="s">
        <v>8268</v>
      </c>
      <c r="P168">
        <f>ROUND(E168/D168*100,0)</f>
        <v>493</v>
      </c>
      <c r="Q168">
        <f t="shared" si="2"/>
        <v>69.760000000000005</v>
      </c>
    </row>
    <row r="169" spans="1:17" ht="18.5" hidden="1" customHeight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3">
        <v>41783.642939814818</v>
      </c>
      <c r="J169" s="13">
        <v>41843.642939814818</v>
      </c>
      <c r="K169" t="b">
        <v>0</v>
      </c>
      <c r="L169">
        <v>1364</v>
      </c>
      <c r="M169" t="b">
        <v>1</v>
      </c>
      <c r="N169" t="s">
        <v>8267</v>
      </c>
      <c r="O169" t="s">
        <v>8268</v>
      </c>
      <c r="P169">
        <f>ROUND(E169/D169*100,0)</f>
        <v>196</v>
      </c>
      <c r="Q169">
        <f t="shared" si="2"/>
        <v>36</v>
      </c>
    </row>
    <row r="170" spans="1:17" ht="18.5" hidden="1" customHeight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3">
        <v>41136.777812500004</v>
      </c>
      <c r="J170" s="13">
        <v>41184.777812500004</v>
      </c>
      <c r="K170" t="b">
        <v>0</v>
      </c>
      <c r="L170">
        <v>92</v>
      </c>
      <c r="M170" t="b">
        <v>1</v>
      </c>
      <c r="N170" t="s">
        <v>8286</v>
      </c>
      <c r="O170" t="s">
        <v>8287</v>
      </c>
      <c r="P170">
        <f>ROUND(E170/D170*100,0)</f>
        <v>101</v>
      </c>
      <c r="Q170">
        <f t="shared" si="2"/>
        <v>526.46</v>
      </c>
    </row>
    <row r="171" spans="1:17" ht="18.5" hidden="1" customHeight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3">
        <v>41290.598483796297</v>
      </c>
      <c r="J171" s="13">
        <v>41320.598483796297</v>
      </c>
      <c r="K171" t="b">
        <v>1</v>
      </c>
      <c r="L171">
        <v>321</v>
      </c>
      <c r="M171" t="b">
        <v>1</v>
      </c>
      <c r="N171" t="s">
        <v>8270</v>
      </c>
      <c r="O171" t="s">
        <v>8271</v>
      </c>
      <c r="P171">
        <f>ROUND(E171/D171*100,0)</f>
        <v>108</v>
      </c>
      <c r="Q171">
        <f t="shared" si="2"/>
        <v>149.46</v>
      </c>
    </row>
    <row r="172" spans="1:17" ht="18.5" hidden="1" customHeight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3">
        <v>42199.57</v>
      </c>
      <c r="J172" s="13">
        <v>42229.57</v>
      </c>
      <c r="K172" t="b">
        <v>0</v>
      </c>
      <c r="L172">
        <v>315</v>
      </c>
      <c r="M172" t="b">
        <v>1</v>
      </c>
      <c r="N172" t="s">
        <v>8267</v>
      </c>
      <c r="O172" t="s">
        <v>8269</v>
      </c>
      <c r="P172">
        <f>ROUND(E172/D172*100,0)</f>
        <v>119</v>
      </c>
      <c r="Q172">
        <f t="shared" si="2"/>
        <v>151.32</v>
      </c>
    </row>
    <row r="173" spans="1:17" ht="18.5" hidden="1" customHeight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3">
        <v>42115.071504629625</v>
      </c>
      <c r="J173" s="13">
        <v>42155.071504629625</v>
      </c>
      <c r="K173" t="b">
        <v>0</v>
      </c>
      <c r="L173">
        <v>170</v>
      </c>
      <c r="M173" t="b">
        <v>1</v>
      </c>
      <c r="N173" t="s">
        <v>8267</v>
      </c>
      <c r="O173" t="s">
        <v>8268</v>
      </c>
      <c r="P173">
        <f>ROUND(E173/D173*100,0)</f>
        <v>473</v>
      </c>
      <c r="Q173">
        <f t="shared" si="2"/>
        <v>278.39</v>
      </c>
    </row>
    <row r="174" spans="1:17" ht="18.5" hidden="1" customHeight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3">
        <v>42275.767303240747</v>
      </c>
      <c r="J174" s="13">
        <v>42300.767303240747</v>
      </c>
      <c r="K174" t="b">
        <v>1</v>
      </c>
      <c r="L174">
        <v>874</v>
      </c>
      <c r="M174" t="b">
        <v>1</v>
      </c>
      <c r="N174" t="s">
        <v>8272</v>
      </c>
      <c r="O174" t="s">
        <v>8273</v>
      </c>
      <c r="P174">
        <f>ROUND(E174/D174*100,0)</f>
        <v>135</v>
      </c>
      <c r="Q174">
        <f t="shared" si="2"/>
        <v>53.99</v>
      </c>
    </row>
    <row r="175" spans="1:17" ht="18.5" hidden="1" customHeight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3">
        <v>41838.377893518518</v>
      </c>
      <c r="J175" s="13">
        <v>41893.377893518518</v>
      </c>
      <c r="K175" t="b">
        <v>0</v>
      </c>
      <c r="L175">
        <v>975</v>
      </c>
      <c r="M175" t="b">
        <v>0</v>
      </c>
      <c r="N175" t="s">
        <v>8275</v>
      </c>
      <c r="O175" t="s">
        <v>8293</v>
      </c>
      <c r="P175">
        <f>ROUND(E175/D175*100,0)</f>
        <v>63</v>
      </c>
      <c r="Q175">
        <f t="shared" si="2"/>
        <v>48.28</v>
      </c>
    </row>
    <row r="176" spans="1:17" ht="18.5" hidden="1" customHeight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3">
        <v>42512.698217592595</v>
      </c>
      <c r="J176" s="13">
        <v>42572.698217592595</v>
      </c>
      <c r="K176" t="b">
        <v>1</v>
      </c>
      <c r="L176">
        <v>1049</v>
      </c>
      <c r="M176" t="b">
        <v>1</v>
      </c>
      <c r="N176" t="s">
        <v>8282</v>
      </c>
      <c r="O176" t="s">
        <v>8283</v>
      </c>
      <c r="P176">
        <f>ROUND(E176/D176*100,0)</f>
        <v>233</v>
      </c>
      <c r="Q176">
        <f t="shared" si="2"/>
        <v>44.46</v>
      </c>
    </row>
    <row r="177" spans="1:17" ht="18.5" hidden="1" customHeight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3">
        <v>41863.584120370368</v>
      </c>
      <c r="J177" s="13">
        <v>41893.584120370368</v>
      </c>
      <c r="K177" t="b">
        <v>0</v>
      </c>
      <c r="L177">
        <v>199</v>
      </c>
      <c r="M177" t="b">
        <v>1</v>
      </c>
      <c r="N177" t="s">
        <v>8282</v>
      </c>
      <c r="O177" t="s">
        <v>8294</v>
      </c>
      <c r="P177">
        <f>ROUND(E177/D177*100,0)</f>
        <v>102</v>
      </c>
      <c r="Q177">
        <f t="shared" si="2"/>
        <v>231.66</v>
      </c>
    </row>
    <row r="178" spans="1:17" ht="18.5" hidden="1" customHeight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3">
        <v>40933.80190972222</v>
      </c>
      <c r="J178" s="13">
        <v>40993.760243055556</v>
      </c>
      <c r="K178" t="b">
        <v>1</v>
      </c>
      <c r="L178">
        <v>600</v>
      </c>
      <c r="M178" t="b">
        <v>1</v>
      </c>
      <c r="N178" t="s">
        <v>8270</v>
      </c>
      <c r="O178" t="s">
        <v>8271</v>
      </c>
      <c r="P178">
        <f>ROUND(E178/D178*100,0)</f>
        <v>115</v>
      </c>
      <c r="Q178">
        <f t="shared" si="2"/>
        <v>76.72</v>
      </c>
    </row>
    <row r="179" spans="1:17" ht="18.5" hidden="1" customHeight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3">
        <v>41351.541377314818</v>
      </c>
      <c r="J179" s="13">
        <v>41386.541377314818</v>
      </c>
      <c r="K179" t="b">
        <v>0</v>
      </c>
      <c r="L179">
        <v>682</v>
      </c>
      <c r="M179" t="b">
        <v>1</v>
      </c>
      <c r="N179" t="s">
        <v>8267</v>
      </c>
      <c r="O179" t="s">
        <v>8268</v>
      </c>
      <c r="P179">
        <f>ROUND(E179/D179*100,0)</f>
        <v>170</v>
      </c>
      <c r="Q179">
        <f t="shared" si="2"/>
        <v>67.42</v>
      </c>
    </row>
    <row r="180" spans="1:17" ht="18.5" hidden="1" customHeight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3">
        <v>40194.920046296298</v>
      </c>
      <c r="J180" s="13">
        <v>40231.916666666664</v>
      </c>
      <c r="K180" t="b">
        <v>1</v>
      </c>
      <c r="L180">
        <v>179</v>
      </c>
      <c r="M180" t="b">
        <v>1</v>
      </c>
      <c r="N180" t="s">
        <v>8280</v>
      </c>
      <c r="O180" t="s">
        <v>8281</v>
      </c>
      <c r="P180">
        <f>ROUND(E180/D180*100,0)</f>
        <v>101</v>
      </c>
      <c r="Q180">
        <f t="shared" si="2"/>
        <v>254.39</v>
      </c>
    </row>
    <row r="181" spans="1:17" ht="18.5" hidden="1" customHeight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3">
        <v>41928.881064814814</v>
      </c>
      <c r="J181" s="13">
        <v>41958.922731481478</v>
      </c>
      <c r="K181" t="b">
        <v>0</v>
      </c>
      <c r="L181">
        <v>277</v>
      </c>
      <c r="M181" t="b">
        <v>1</v>
      </c>
      <c r="N181" t="s">
        <v>8282</v>
      </c>
      <c r="O181" t="s">
        <v>8283</v>
      </c>
      <c r="P181">
        <f>ROUND(E181/D181*100,0)</f>
        <v>113</v>
      </c>
      <c r="Q181">
        <f t="shared" si="2"/>
        <v>162.91</v>
      </c>
    </row>
    <row r="182" spans="1:17" ht="18.5" hidden="1" customHeight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3">
        <v>42776.704432870371</v>
      </c>
      <c r="J182" s="13">
        <v>42801.208333333328</v>
      </c>
      <c r="K182" t="b">
        <v>0</v>
      </c>
      <c r="L182">
        <v>902</v>
      </c>
      <c r="M182" t="b">
        <v>1</v>
      </c>
      <c r="N182" t="s">
        <v>8275</v>
      </c>
      <c r="O182" t="s">
        <v>8276</v>
      </c>
      <c r="P182">
        <f>ROUND(E182/D182*100,0)</f>
        <v>1802</v>
      </c>
      <c r="Q182">
        <f t="shared" si="2"/>
        <v>49.93</v>
      </c>
    </row>
    <row r="183" spans="1:17" ht="18.5" hidden="1" customHeight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3">
        <v>41725.082384259258</v>
      </c>
      <c r="J183" s="13">
        <v>41755.082384259258</v>
      </c>
      <c r="K183" t="b">
        <v>1</v>
      </c>
      <c r="L183">
        <v>158</v>
      </c>
      <c r="M183" t="b">
        <v>1</v>
      </c>
      <c r="N183" t="s">
        <v>8267</v>
      </c>
      <c r="O183" t="s">
        <v>8268</v>
      </c>
      <c r="P183">
        <f>ROUND(E183/D183*100,0)</f>
        <v>179</v>
      </c>
      <c r="Q183">
        <f t="shared" si="2"/>
        <v>282.72000000000003</v>
      </c>
    </row>
    <row r="184" spans="1:17" ht="18.5" hidden="1" customHeight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3">
        <v>42292.495474537034</v>
      </c>
      <c r="J184" s="13">
        <v>42322.537141203706</v>
      </c>
      <c r="K184" t="b">
        <v>1</v>
      </c>
      <c r="L184">
        <v>379</v>
      </c>
      <c r="M184" t="b">
        <v>1</v>
      </c>
      <c r="N184" t="s">
        <v>8280</v>
      </c>
      <c r="O184" t="s">
        <v>8281</v>
      </c>
      <c r="P184">
        <f>ROUND(E184/D184*100,0)</f>
        <v>112</v>
      </c>
      <c r="Q184">
        <f t="shared" si="2"/>
        <v>117.77</v>
      </c>
    </row>
    <row r="185" spans="1:17" ht="18.5" hidden="1" customHeight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3">
        <v>41891.693379629629</v>
      </c>
      <c r="J185" s="13">
        <v>41926.693379629629</v>
      </c>
      <c r="K185" t="b">
        <v>0</v>
      </c>
      <c r="L185">
        <v>27</v>
      </c>
      <c r="M185" t="b">
        <v>1</v>
      </c>
      <c r="N185" t="s">
        <v>8267</v>
      </c>
      <c r="O185" t="s">
        <v>8269</v>
      </c>
      <c r="P185">
        <f>ROUND(E185/D185*100,0)</f>
        <v>127</v>
      </c>
      <c r="Q185">
        <f t="shared" si="2"/>
        <v>1644</v>
      </c>
    </row>
    <row r="186" spans="1:17" ht="18.5" hidden="1" customHeight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3">
        <v>42772.669062500005</v>
      </c>
      <c r="J186" s="13">
        <v>42802.875</v>
      </c>
      <c r="K186" t="b">
        <v>1</v>
      </c>
      <c r="L186">
        <v>299</v>
      </c>
      <c r="M186" t="b">
        <v>1</v>
      </c>
      <c r="N186" t="s">
        <v>8280</v>
      </c>
      <c r="O186" t="s">
        <v>8281</v>
      </c>
      <c r="P186">
        <f>ROUND(E186/D186*100,0)</f>
        <v>125</v>
      </c>
      <c r="Q186">
        <f t="shared" si="2"/>
        <v>146.35</v>
      </c>
    </row>
    <row r="187" spans="1:17" ht="18.5" hidden="1" customHeight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3">
        <v>42427.964745370366</v>
      </c>
      <c r="J187" s="13">
        <v>42467.923078703709</v>
      </c>
      <c r="K187" t="b">
        <v>1</v>
      </c>
      <c r="L187">
        <v>964</v>
      </c>
      <c r="M187" t="b">
        <v>1</v>
      </c>
      <c r="N187" t="s">
        <v>8280</v>
      </c>
      <c r="O187" t="s">
        <v>8281</v>
      </c>
      <c r="P187">
        <f>ROUND(E187/D187*100,0)</f>
        <v>127</v>
      </c>
      <c r="Q187">
        <f t="shared" si="2"/>
        <v>44.91</v>
      </c>
    </row>
    <row r="188" spans="1:17" ht="18.5" hidden="1" customHeight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3">
        <v>42361.602476851855</v>
      </c>
      <c r="J188" s="13">
        <v>42400.915972222225</v>
      </c>
      <c r="K188" t="b">
        <v>0</v>
      </c>
      <c r="L188">
        <v>375</v>
      </c>
      <c r="M188" t="b">
        <v>1</v>
      </c>
      <c r="N188" t="s">
        <v>8267</v>
      </c>
      <c r="O188" t="s">
        <v>8268</v>
      </c>
      <c r="P188">
        <f>ROUND(E188/D188*100,0)</f>
        <v>143</v>
      </c>
      <c r="Q188">
        <f t="shared" si="2"/>
        <v>114.77</v>
      </c>
    </row>
    <row r="189" spans="1:17" ht="18.5" hidden="1" customHeight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3">
        <v>42527.625671296293</v>
      </c>
      <c r="J189" s="13">
        <v>42557.625671296293</v>
      </c>
      <c r="K189" t="b">
        <v>0</v>
      </c>
      <c r="L189">
        <v>28</v>
      </c>
      <c r="M189" t="b">
        <v>0</v>
      </c>
      <c r="N189" t="s">
        <v>8267</v>
      </c>
      <c r="O189" t="s">
        <v>8269</v>
      </c>
      <c r="P189">
        <f>ROUND(E189/D189*100,0)</f>
        <v>22</v>
      </c>
      <c r="Q189">
        <f t="shared" si="2"/>
        <v>1536.25</v>
      </c>
    </row>
    <row r="190" spans="1:17" ht="18.5" hidden="1" customHeight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3">
        <v>42507.581412037034</v>
      </c>
      <c r="J190" s="13">
        <v>42538.581412037034</v>
      </c>
      <c r="K190" t="b">
        <v>1</v>
      </c>
      <c r="L190">
        <v>438</v>
      </c>
      <c r="M190" t="b">
        <v>1</v>
      </c>
      <c r="N190" t="s">
        <v>8280</v>
      </c>
      <c r="O190" t="s">
        <v>8281</v>
      </c>
      <c r="P190">
        <f>ROUND(E190/D190*100,0)</f>
        <v>107</v>
      </c>
      <c r="Q190">
        <f t="shared" si="2"/>
        <v>97.36</v>
      </c>
    </row>
    <row r="191" spans="1:17" ht="18.5" hidden="1" customHeight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3">
        <v>42643.642800925925</v>
      </c>
      <c r="J191" s="13">
        <v>42673.642800925925</v>
      </c>
      <c r="K191" t="b">
        <v>1</v>
      </c>
      <c r="L191">
        <v>403</v>
      </c>
      <c r="M191" t="b">
        <v>1</v>
      </c>
      <c r="N191" t="s">
        <v>8278</v>
      </c>
      <c r="O191" t="s">
        <v>8279</v>
      </c>
      <c r="P191">
        <f>ROUND(E191/D191*100,0)</f>
        <v>106</v>
      </c>
      <c r="Q191">
        <f t="shared" si="2"/>
        <v>104.99</v>
      </c>
    </row>
    <row r="192" spans="1:17" ht="18.5" hidden="1" customHeight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3">
        <v>42226.313298611116</v>
      </c>
      <c r="J192" s="13">
        <v>42256.313298611116</v>
      </c>
      <c r="K192" t="b">
        <v>1</v>
      </c>
      <c r="L192">
        <v>535</v>
      </c>
      <c r="M192" t="b">
        <v>0</v>
      </c>
      <c r="N192" t="s">
        <v>8267</v>
      </c>
      <c r="O192" t="s">
        <v>8274</v>
      </c>
      <c r="P192">
        <f>ROUND(E192/D192*100,0)</f>
        <v>8</v>
      </c>
      <c r="Q192">
        <f t="shared" si="2"/>
        <v>78.67</v>
      </c>
    </row>
    <row r="193" spans="1:17" ht="18.5" hidden="1" customHeight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3">
        <v>42531.228437500002</v>
      </c>
      <c r="J193" s="13">
        <v>42561.228437500002</v>
      </c>
      <c r="K193" t="b">
        <v>0</v>
      </c>
      <c r="L193">
        <v>15</v>
      </c>
      <c r="M193" t="b">
        <v>0</v>
      </c>
      <c r="N193" t="s">
        <v>8282</v>
      </c>
      <c r="O193" t="s">
        <v>8283</v>
      </c>
      <c r="P193">
        <f>ROUND(E193/D193*100,0)</f>
        <v>12</v>
      </c>
      <c r="Q193">
        <f t="shared" si="2"/>
        <v>2796.67</v>
      </c>
    </row>
    <row r="194" spans="1:17" ht="18.5" hidden="1" customHeight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3">
        <v>40904.738194444442</v>
      </c>
      <c r="J194" s="13">
        <v>40929.738194444442</v>
      </c>
      <c r="K194" t="b">
        <v>1</v>
      </c>
      <c r="L194">
        <v>760</v>
      </c>
      <c r="M194" t="b">
        <v>1</v>
      </c>
      <c r="N194" t="s">
        <v>8280</v>
      </c>
      <c r="O194" t="s">
        <v>8281</v>
      </c>
      <c r="P194">
        <f>ROUND(E194/D194*100,0)</f>
        <v>105</v>
      </c>
      <c r="Q194">
        <f t="shared" si="2"/>
        <v>55.07</v>
      </c>
    </row>
    <row r="195" spans="1:17" ht="18.5" hidden="1" customHeight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3">
        <v>42756.690162037034</v>
      </c>
      <c r="J195" s="13">
        <v>42816.648495370369</v>
      </c>
      <c r="K195" t="b">
        <v>0</v>
      </c>
      <c r="L195">
        <v>45</v>
      </c>
      <c r="M195" t="b">
        <v>0</v>
      </c>
      <c r="N195" t="s">
        <v>8282</v>
      </c>
      <c r="O195" t="s">
        <v>8283</v>
      </c>
      <c r="P195">
        <f>ROUND(E195/D195*100,0)</f>
        <v>104</v>
      </c>
      <c r="Q195">
        <f t="shared" ref="Q195:Q258" si="3">IFERROR(ROUND(E195/L195,2),0)</f>
        <v>922.22</v>
      </c>
    </row>
    <row r="196" spans="1:17" ht="18.5" hidden="1" customHeight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3">
        <v>41949.697962962964</v>
      </c>
      <c r="J196" s="13">
        <v>41994.697962962964</v>
      </c>
      <c r="K196" t="b">
        <v>1</v>
      </c>
      <c r="L196">
        <v>376</v>
      </c>
      <c r="M196" t="b">
        <v>1</v>
      </c>
      <c r="N196" t="s">
        <v>8280</v>
      </c>
      <c r="O196" t="s">
        <v>8281</v>
      </c>
      <c r="P196">
        <f>ROUND(E196/D196*100,0)</f>
        <v>113</v>
      </c>
      <c r="Q196">
        <f t="shared" si="3"/>
        <v>109.04</v>
      </c>
    </row>
    <row r="197" spans="1:17" ht="18.5" hidden="1" customHeight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3">
        <v>42334.803923611107</v>
      </c>
      <c r="J197" s="13">
        <v>42354.845833333333</v>
      </c>
      <c r="K197" t="b">
        <v>0</v>
      </c>
      <c r="L197">
        <v>202</v>
      </c>
      <c r="M197" t="b">
        <v>0</v>
      </c>
      <c r="N197" t="s">
        <v>8282</v>
      </c>
      <c r="O197" t="s">
        <v>8283</v>
      </c>
      <c r="P197">
        <f>ROUND(E197/D197*100,0)</f>
        <v>20</v>
      </c>
      <c r="Q197">
        <f t="shared" si="3"/>
        <v>202.23</v>
      </c>
    </row>
    <row r="198" spans="1:17" ht="18.5" hidden="1" customHeight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3">
        <v>41943.293912037036</v>
      </c>
      <c r="J198" s="13">
        <v>41974.3355787037</v>
      </c>
      <c r="K198" t="b">
        <v>1</v>
      </c>
      <c r="L198">
        <v>165</v>
      </c>
      <c r="M198" t="b">
        <v>1</v>
      </c>
      <c r="N198" t="s">
        <v>8280</v>
      </c>
      <c r="O198" t="s">
        <v>8281</v>
      </c>
      <c r="P198">
        <f>ROUND(E198/D198*100,0)</f>
        <v>116</v>
      </c>
      <c r="Q198">
        <f t="shared" si="3"/>
        <v>246.61</v>
      </c>
    </row>
    <row r="199" spans="1:17" ht="18.5" hidden="1" customHeight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3">
        <v>41164.040960648148</v>
      </c>
      <c r="J199" s="13">
        <v>41194.040960648148</v>
      </c>
      <c r="K199" t="b">
        <v>1</v>
      </c>
      <c r="L199">
        <v>415</v>
      </c>
      <c r="M199" t="b">
        <v>1</v>
      </c>
      <c r="N199" t="s">
        <v>8280</v>
      </c>
      <c r="O199" t="s">
        <v>8281</v>
      </c>
      <c r="P199">
        <f>ROUND(E199/D199*100,0)</f>
        <v>150</v>
      </c>
      <c r="Q199">
        <f t="shared" si="3"/>
        <v>97.82</v>
      </c>
    </row>
    <row r="200" spans="1:17" ht="18.5" hidden="1" customHeight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3">
        <v>41836.625254629631</v>
      </c>
      <c r="J200" s="13">
        <v>41866.625254629631</v>
      </c>
      <c r="K200" t="b">
        <v>0</v>
      </c>
      <c r="L200">
        <v>311</v>
      </c>
      <c r="M200" t="b">
        <v>1</v>
      </c>
      <c r="N200" t="s">
        <v>8278</v>
      </c>
      <c r="O200" t="s">
        <v>8279</v>
      </c>
      <c r="P200">
        <f>ROUND(E200/D200*100,0)</f>
        <v>203</v>
      </c>
      <c r="Q200">
        <f t="shared" si="3"/>
        <v>130.22999999999999</v>
      </c>
    </row>
    <row r="201" spans="1:17" ht="18.5" hidden="1" customHeight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3">
        <v>42278.498240740737</v>
      </c>
      <c r="J201" s="13">
        <v>42314.041666666672</v>
      </c>
      <c r="K201" t="b">
        <v>0</v>
      </c>
      <c r="L201">
        <v>248</v>
      </c>
      <c r="M201" t="b">
        <v>0</v>
      </c>
      <c r="N201" t="s">
        <v>8267</v>
      </c>
      <c r="O201" t="s">
        <v>8269</v>
      </c>
      <c r="P201">
        <f>ROUND(E201/D201*100,0)</f>
        <v>40</v>
      </c>
      <c r="Q201">
        <f t="shared" si="3"/>
        <v>162.91999999999999</v>
      </c>
    </row>
    <row r="202" spans="1:17" ht="18.5" hidden="1" customHeight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3">
        <v>42032.693043981482</v>
      </c>
      <c r="J202" s="13">
        <v>42062.693043981482</v>
      </c>
      <c r="K202" t="b">
        <v>0</v>
      </c>
      <c r="L202">
        <v>253</v>
      </c>
      <c r="M202" t="b">
        <v>1</v>
      </c>
      <c r="N202" t="s">
        <v>8280</v>
      </c>
      <c r="O202" t="s">
        <v>8291</v>
      </c>
      <c r="P202">
        <f>ROUND(E202/D202*100,0)</f>
        <v>183</v>
      </c>
      <c r="Q202">
        <f t="shared" si="3"/>
        <v>159.51</v>
      </c>
    </row>
    <row r="203" spans="1:17" ht="18.5" hidden="1" customHeight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3">
        <v>42072.488182870366</v>
      </c>
      <c r="J203" s="13">
        <v>42102.488182870366</v>
      </c>
      <c r="K203" t="b">
        <v>0</v>
      </c>
      <c r="L203">
        <v>714</v>
      </c>
      <c r="M203" t="b">
        <v>1</v>
      </c>
      <c r="N203" t="s">
        <v>8272</v>
      </c>
      <c r="O203" t="s">
        <v>8273</v>
      </c>
      <c r="P203">
        <f>ROUND(E203/D203*100,0)</f>
        <v>322</v>
      </c>
      <c r="Q203">
        <f t="shared" si="3"/>
        <v>56.41</v>
      </c>
    </row>
    <row r="204" spans="1:17" ht="18.5" hidden="1" customHeight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3">
        <v>41887.292187500003</v>
      </c>
      <c r="J204" s="13">
        <v>41917.292187500003</v>
      </c>
      <c r="K204" t="b">
        <v>0</v>
      </c>
      <c r="L204">
        <v>73</v>
      </c>
      <c r="M204" t="b">
        <v>1</v>
      </c>
      <c r="N204" t="s">
        <v>8282</v>
      </c>
      <c r="O204" t="s">
        <v>8285</v>
      </c>
      <c r="P204">
        <f>ROUND(E204/D204*100,0)</f>
        <v>100</v>
      </c>
      <c r="Q204">
        <f t="shared" si="3"/>
        <v>550.04</v>
      </c>
    </row>
    <row r="205" spans="1:17" ht="18.5" hidden="1" customHeight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3">
        <v>41069.088506944441</v>
      </c>
      <c r="J205" s="13">
        <v>41099.088506944441</v>
      </c>
      <c r="K205" t="b">
        <v>0</v>
      </c>
      <c r="L205">
        <v>263</v>
      </c>
      <c r="M205" t="b">
        <v>1</v>
      </c>
      <c r="N205" t="s">
        <v>8267</v>
      </c>
      <c r="O205" t="s">
        <v>8268</v>
      </c>
      <c r="P205">
        <f>ROUND(E205/D205*100,0)</f>
        <v>819</v>
      </c>
      <c r="Q205">
        <f t="shared" si="3"/>
        <v>152.62</v>
      </c>
    </row>
    <row r="206" spans="1:17" ht="18.5" hidden="1" customHeight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3">
        <v>42740.693692129629</v>
      </c>
      <c r="J206" s="13">
        <v>42786.791666666672</v>
      </c>
      <c r="K206" t="b">
        <v>0</v>
      </c>
      <c r="L206">
        <v>110</v>
      </c>
      <c r="M206" t="b">
        <v>0</v>
      </c>
      <c r="N206" t="s">
        <v>8267</v>
      </c>
      <c r="O206" t="s">
        <v>8269</v>
      </c>
      <c r="P206">
        <f>ROUND(E206/D206*100,0)</f>
        <v>42</v>
      </c>
      <c r="Q206">
        <f t="shared" si="3"/>
        <v>364.35</v>
      </c>
    </row>
    <row r="207" spans="1:17" ht="18.5" hidden="1" customHeight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3">
        <v>42493.167719907404</v>
      </c>
      <c r="J207" s="13">
        <v>42528.167719907404</v>
      </c>
      <c r="K207" t="b">
        <v>1</v>
      </c>
      <c r="L207">
        <v>235</v>
      </c>
      <c r="M207" t="b">
        <v>1</v>
      </c>
      <c r="N207" t="s">
        <v>8272</v>
      </c>
      <c r="O207" t="s">
        <v>8273</v>
      </c>
      <c r="P207">
        <f>ROUND(E207/D207*100,0)</f>
        <v>107</v>
      </c>
      <c r="Q207">
        <f t="shared" si="3"/>
        <v>170.45</v>
      </c>
    </row>
    <row r="208" spans="1:17" ht="18.5" hidden="1" customHeight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3">
        <v>42480.078715277778</v>
      </c>
      <c r="J208" s="13">
        <v>42504.165972222225</v>
      </c>
      <c r="K208" t="b">
        <v>0</v>
      </c>
      <c r="L208">
        <v>336</v>
      </c>
      <c r="M208" t="b">
        <v>1</v>
      </c>
      <c r="N208" t="s">
        <v>8282</v>
      </c>
      <c r="O208" t="s">
        <v>8285</v>
      </c>
      <c r="P208">
        <f>ROUND(E208/D208*100,0)</f>
        <v>114</v>
      </c>
      <c r="Q208">
        <f t="shared" si="3"/>
        <v>119.18</v>
      </c>
    </row>
    <row r="209" spans="1:17" ht="18.5" hidden="1" customHeight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3">
        <v>41731.520949074074</v>
      </c>
      <c r="J209" s="13">
        <v>41761.520949074074</v>
      </c>
      <c r="K209" t="b">
        <v>0</v>
      </c>
      <c r="L209">
        <v>621</v>
      </c>
      <c r="M209" t="b">
        <v>1</v>
      </c>
      <c r="N209" t="s">
        <v>8267</v>
      </c>
      <c r="O209" t="s">
        <v>8268</v>
      </c>
      <c r="P209">
        <f>ROUND(E209/D209*100,0)</f>
        <v>114</v>
      </c>
      <c r="Q209">
        <f t="shared" si="3"/>
        <v>64.02</v>
      </c>
    </row>
    <row r="210" spans="1:17" ht="18.5" hidden="1" customHeight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3">
        <v>40766.041921296295</v>
      </c>
      <c r="J210" s="13">
        <v>40796.041921296295</v>
      </c>
      <c r="K210" t="b">
        <v>1</v>
      </c>
      <c r="L210">
        <v>916</v>
      </c>
      <c r="M210" t="b">
        <v>1</v>
      </c>
      <c r="N210" t="s">
        <v>8270</v>
      </c>
      <c r="O210" t="s">
        <v>8271</v>
      </c>
      <c r="P210">
        <f>ROUND(E210/D210*100,0)</f>
        <v>662</v>
      </c>
      <c r="Q210">
        <f t="shared" si="3"/>
        <v>43.33</v>
      </c>
    </row>
    <row r="211" spans="1:17" ht="18.5" hidden="1" customHeight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3">
        <v>42234.624895833331</v>
      </c>
      <c r="J211" s="13">
        <v>42264.624895833331</v>
      </c>
      <c r="K211" t="b">
        <v>0</v>
      </c>
      <c r="L211">
        <v>480</v>
      </c>
      <c r="M211" t="b">
        <v>1</v>
      </c>
      <c r="N211" t="s">
        <v>8275</v>
      </c>
      <c r="O211" t="s">
        <v>8276</v>
      </c>
      <c r="P211">
        <f>ROUND(E211/D211*100,0)</f>
        <v>404</v>
      </c>
      <c r="Q211">
        <f t="shared" si="3"/>
        <v>82.4</v>
      </c>
    </row>
    <row r="212" spans="1:17" ht="18.5" hidden="1" customHeight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3">
        <v>41738.864803240744</v>
      </c>
      <c r="J212" s="13">
        <v>41768.864803240744</v>
      </c>
      <c r="K212" t="b">
        <v>1</v>
      </c>
      <c r="L212">
        <v>848</v>
      </c>
      <c r="M212" t="b">
        <v>1</v>
      </c>
      <c r="N212" t="s">
        <v>8267</v>
      </c>
      <c r="O212" t="s">
        <v>8268</v>
      </c>
      <c r="P212">
        <f>ROUND(E212/D212*100,0)</f>
        <v>132</v>
      </c>
      <c r="Q212">
        <f t="shared" si="3"/>
        <v>46.58</v>
      </c>
    </row>
    <row r="213" spans="1:17" ht="18.5" hidden="1" customHeight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3">
        <v>41759.923101851848</v>
      </c>
      <c r="J213" s="13">
        <v>41789.923101851848</v>
      </c>
      <c r="K213" t="b">
        <v>0</v>
      </c>
      <c r="L213">
        <v>549</v>
      </c>
      <c r="M213" t="b">
        <v>1</v>
      </c>
      <c r="N213" t="s">
        <v>8272</v>
      </c>
      <c r="O213" t="s">
        <v>8273</v>
      </c>
      <c r="P213">
        <f>ROUND(E213/D213*100,0)</f>
        <v>786</v>
      </c>
      <c r="Q213">
        <f t="shared" si="3"/>
        <v>71.59</v>
      </c>
    </row>
    <row r="214" spans="1:17" ht="18.5" hidden="1" customHeight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3">
        <v>41899.294942129629</v>
      </c>
      <c r="J214" s="13">
        <v>41928.290972222225</v>
      </c>
      <c r="K214" t="b">
        <v>1</v>
      </c>
      <c r="L214">
        <v>263</v>
      </c>
      <c r="M214" t="b">
        <v>1</v>
      </c>
      <c r="N214" t="s">
        <v>8282</v>
      </c>
      <c r="O214" t="s">
        <v>8283</v>
      </c>
      <c r="P214">
        <f>ROUND(E214/D214*100,0)</f>
        <v>112</v>
      </c>
      <c r="Q214">
        <f t="shared" si="3"/>
        <v>149.44</v>
      </c>
    </row>
    <row r="215" spans="1:17" ht="18.5" hidden="1" customHeight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3">
        <v>42326.818738425922</v>
      </c>
      <c r="J215" s="13">
        <v>42356.818738425922</v>
      </c>
      <c r="K215" t="b">
        <v>0</v>
      </c>
      <c r="L215">
        <v>512</v>
      </c>
      <c r="M215" t="b">
        <v>1</v>
      </c>
      <c r="N215" t="s">
        <v>8272</v>
      </c>
      <c r="O215" t="s">
        <v>8273</v>
      </c>
      <c r="P215">
        <f>ROUND(E215/D215*100,0)</f>
        <v>270</v>
      </c>
      <c r="Q215">
        <f t="shared" si="3"/>
        <v>76.44</v>
      </c>
    </row>
    <row r="216" spans="1:17" ht="18.5" hidden="1" customHeight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3">
        <v>41915.747314814813</v>
      </c>
      <c r="J216" s="13">
        <v>41955.888888888891</v>
      </c>
      <c r="K216" t="b">
        <v>1</v>
      </c>
      <c r="L216">
        <v>489</v>
      </c>
      <c r="M216" t="b">
        <v>1</v>
      </c>
      <c r="N216" t="s">
        <v>8267</v>
      </c>
      <c r="O216" t="s">
        <v>8274</v>
      </c>
      <c r="P216">
        <f>ROUND(E216/D216*100,0)</f>
        <v>326</v>
      </c>
      <c r="Q216">
        <f t="shared" si="3"/>
        <v>80.02</v>
      </c>
    </row>
    <row r="217" spans="1:17" ht="18.5" hidden="1" customHeight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3">
        <v>41936.001226851848</v>
      </c>
      <c r="J217" s="13">
        <v>41966.042893518519</v>
      </c>
      <c r="K217" t="b">
        <v>0</v>
      </c>
      <c r="L217">
        <v>354</v>
      </c>
      <c r="M217" t="b">
        <v>1</v>
      </c>
      <c r="N217" t="s">
        <v>8280</v>
      </c>
      <c r="O217" t="s">
        <v>8281</v>
      </c>
      <c r="P217">
        <f>ROUND(E217/D217*100,0)</f>
        <v>111</v>
      </c>
      <c r="Q217">
        <f t="shared" si="3"/>
        <v>109.82</v>
      </c>
    </row>
    <row r="218" spans="1:17" ht="18.5" hidden="1" customHeight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3">
        <v>41116.690104166664</v>
      </c>
      <c r="J218" s="13">
        <v>41151.690104166664</v>
      </c>
      <c r="K218" t="b">
        <v>1</v>
      </c>
      <c r="L218">
        <v>467</v>
      </c>
      <c r="M218" t="b">
        <v>1</v>
      </c>
      <c r="N218" t="s">
        <v>8286</v>
      </c>
      <c r="O218" t="s">
        <v>8290</v>
      </c>
      <c r="P218">
        <f>ROUND(E218/D218*100,0)</f>
        <v>155</v>
      </c>
      <c r="Q218">
        <f t="shared" si="3"/>
        <v>82.96</v>
      </c>
    </row>
    <row r="219" spans="1:17" ht="18.5" hidden="1" customHeight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3">
        <v>41019.793032407404</v>
      </c>
      <c r="J219" s="13">
        <v>41049.793032407404</v>
      </c>
      <c r="K219" t="b">
        <v>0</v>
      </c>
      <c r="L219">
        <v>134</v>
      </c>
      <c r="M219" t="b">
        <v>1</v>
      </c>
      <c r="N219" t="s">
        <v>8280</v>
      </c>
      <c r="O219" t="s">
        <v>8281</v>
      </c>
      <c r="P219">
        <f>ROUND(E219/D219*100,0)</f>
        <v>101</v>
      </c>
      <c r="Q219">
        <f t="shared" si="3"/>
        <v>287.31</v>
      </c>
    </row>
    <row r="220" spans="1:17" ht="18.5" hidden="1" customHeight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3">
        <v>42229.820173611108</v>
      </c>
      <c r="J220" s="13">
        <v>42262.818750000006</v>
      </c>
      <c r="K220" t="b">
        <v>0</v>
      </c>
      <c r="L220">
        <v>574</v>
      </c>
      <c r="M220" t="b">
        <v>1</v>
      </c>
      <c r="N220" t="s">
        <v>8280</v>
      </c>
      <c r="O220" t="s">
        <v>8291</v>
      </c>
      <c r="P220">
        <f>ROUND(E220/D220*100,0)</f>
        <v>109</v>
      </c>
      <c r="Q220">
        <f t="shared" si="3"/>
        <v>66.349999999999994</v>
      </c>
    </row>
    <row r="221" spans="1:17" ht="18.5" hidden="1" customHeight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3">
        <v>42503.66474537037</v>
      </c>
      <c r="J221" s="13">
        <v>42534.249305555553</v>
      </c>
      <c r="K221" t="b">
        <v>0</v>
      </c>
      <c r="L221">
        <v>314</v>
      </c>
      <c r="M221" t="b">
        <v>1</v>
      </c>
      <c r="N221" t="s">
        <v>8272</v>
      </c>
      <c r="O221" t="s">
        <v>8273</v>
      </c>
      <c r="P221">
        <f>ROUND(E221/D221*100,0)</f>
        <v>253</v>
      </c>
      <c r="Q221">
        <f t="shared" si="3"/>
        <v>121</v>
      </c>
    </row>
    <row r="222" spans="1:17" ht="18.5" hidden="1" customHeight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3">
        <v>42479.626875000002</v>
      </c>
      <c r="J222" s="13">
        <v>42509.626875000002</v>
      </c>
      <c r="K222" t="b">
        <v>1</v>
      </c>
      <c r="L222">
        <v>560</v>
      </c>
      <c r="M222" t="b">
        <v>1</v>
      </c>
      <c r="N222" t="s">
        <v>8280</v>
      </c>
      <c r="O222" t="s">
        <v>8281</v>
      </c>
      <c r="P222">
        <f>ROUND(E222/D222*100,0)</f>
        <v>107</v>
      </c>
      <c r="Q222">
        <f t="shared" si="3"/>
        <v>66.7</v>
      </c>
    </row>
    <row r="223" spans="1:17" ht="18.5" hidden="1" customHeight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3">
        <v>41535.812708333331</v>
      </c>
      <c r="J223" s="13">
        <v>41563.165972222225</v>
      </c>
      <c r="K223" t="b">
        <v>1</v>
      </c>
      <c r="L223">
        <v>191</v>
      </c>
      <c r="M223" t="b">
        <v>1</v>
      </c>
      <c r="N223" t="s">
        <v>8267</v>
      </c>
      <c r="O223" t="s">
        <v>8268</v>
      </c>
      <c r="P223">
        <f>ROUND(E223/D223*100,0)</f>
        <v>124</v>
      </c>
      <c r="Q223">
        <f t="shared" si="3"/>
        <v>194.26</v>
      </c>
    </row>
    <row r="224" spans="1:17" ht="18.5" hidden="1" customHeight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3">
        <v>41646.628032407411</v>
      </c>
      <c r="J224" s="13">
        <v>41675.961111111108</v>
      </c>
      <c r="K224" t="b">
        <v>0</v>
      </c>
      <c r="L224">
        <v>271</v>
      </c>
      <c r="M224" t="b">
        <v>1</v>
      </c>
      <c r="N224" t="s">
        <v>8280</v>
      </c>
      <c r="O224" t="s">
        <v>8281</v>
      </c>
      <c r="P224">
        <f>ROUND(E224/D224*100,0)</f>
        <v>103</v>
      </c>
      <c r="Q224">
        <f t="shared" si="3"/>
        <v>133.13999999999999</v>
      </c>
    </row>
    <row r="225" spans="1:17" ht="18.5" hidden="1" customHeight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3">
        <v>42647.446597222224</v>
      </c>
      <c r="J225" s="13">
        <v>42682.488263888896</v>
      </c>
      <c r="K225" t="b">
        <v>1</v>
      </c>
      <c r="L225">
        <v>337</v>
      </c>
      <c r="M225" t="b">
        <v>1</v>
      </c>
      <c r="N225" t="s">
        <v>8280</v>
      </c>
      <c r="O225" t="s">
        <v>8281</v>
      </c>
      <c r="P225">
        <f>ROUND(E225/D225*100,0)</f>
        <v>103</v>
      </c>
      <c r="Q225">
        <f t="shared" si="3"/>
        <v>106.62</v>
      </c>
    </row>
    <row r="226" spans="1:17" ht="18.5" hidden="1" customHeight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3">
        <v>42332.89980324074</v>
      </c>
      <c r="J226" s="13">
        <v>42363</v>
      </c>
      <c r="K226" t="b">
        <v>1</v>
      </c>
      <c r="L226">
        <v>163</v>
      </c>
      <c r="M226" t="b">
        <v>1</v>
      </c>
      <c r="N226" t="s">
        <v>8278</v>
      </c>
      <c r="O226" t="s">
        <v>8279</v>
      </c>
      <c r="P226">
        <f>ROUND(E226/D226*100,0)</f>
        <v>102</v>
      </c>
      <c r="Q226">
        <f t="shared" si="3"/>
        <v>219.93</v>
      </c>
    </row>
    <row r="227" spans="1:17" ht="18.5" hidden="1" customHeight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3">
        <v>41379.515775462962</v>
      </c>
      <c r="J227" s="13">
        <v>41411.165972222225</v>
      </c>
      <c r="K227" t="b">
        <v>1</v>
      </c>
      <c r="L227">
        <v>340</v>
      </c>
      <c r="M227" t="b">
        <v>1</v>
      </c>
      <c r="N227" t="s">
        <v>8280</v>
      </c>
      <c r="O227" t="s">
        <v>8281</v>
      </c>
      <c r="P227">
        <f>ROUND(E227/D227*100,0)</f>
        <v>102</v>
      </c>
      <c r="Q227">
        <f t="shared" si="3"/>
        <v>104.82</v>
      </c>
    </row>
    <row r="228" spans="1:17" ht="18.5" hidden="1" customHeight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3">
        <v>40921.919340277782</v>
      </c>
      <c r="J228" s="13">
        <v>40951.919340277782</v>
      </c>
      <c r="K228" t="b">
        <v>1</v>
      </c>
      <c r="L228">
        <v>361</v>
      </c>
      <c r="M228" t="b">
        <v>1</v>
      </c>
      <c r="N228" t="s">
        <v>8286</v>
      </c>
      <c r="O228" t="s">
        <v>8290</v>
      </c>
      <c r="P228">
        <f>ROUND(E228/D228*100,0)</f>
        <v>118</v>
      </c>
      <c r="Q228">
        <f t="shared" si="3"/>
        <v>98.03</v>
      </c>
    </row>
    <row r="229" spans="1:17" ht="18.5" hidden="1" customHeight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3">
        <v>42094.808182870373</v>
      </c>
      <c r="J229" s="13">
        <v>42124.808182870373</v>
      </c>
      <c r="K229" t="b">
        <v>0</v>
      </c>
      <c r="L229">
        <v>296</v>
      </c>
      <c r="M229" t="b">
        <v>0</v>
      </c>
      <c r="N229" t="s">
        <v>8267</v>
      </c>
      <c r="O229" t="s">
        <v>8269</v>
      </c>
      <c r="P229">
        <f>ROUND(E229/D229*100,0)</f>
        <v>35</v>
      </c>
      <c r="Q229">
        <f t="shared" si="3"/>
        <v>119.39</v>
      </c>
    </row>
    <row r="230" spans="1:17" ht="18.5" hidden="1" customHeight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3">
        <v>42337.02039351852</v>
      </c>
      <c r="J230" s="13">
        <v>42359.207638888889</v>
      </c>
      <c r="K230" t="b">
        <v>0</v>
      </c>
      <c r="L230">
        <v>364</v>
      </c>
      <c r="M230" t="b">
        <v>1</v>
      </c>
      <c r="N230" t="s">
        <v>8282</v>
      </c>
      <c r="O230" t="s">
        <v>8283</v>
      </c>
      <c r="P230">
        <f>ROUND(E230/D230*100,0)</f>
        <v>177</v>
      </c>
      <c r="Q230">
        <f t="shared" si="3"/>
        <v>97</v>
      </c>
    </row>
    <row r="231" spans="1:17" ht="18.5" hidden="1" customHeight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3">
        <v>42770.201481481476</v>
      </c>
      <c r="J231" s="13">
        <v>42805.201481481476</v>
      </c>
      <c r="K231" t="b">
        <v>0</v>
      </c>
      <c r="L231">
        <v>130</v>
      </c>
      <c r="M231" t="b">
        <v>1</v>
      </c>
      <c r="N231" t="s">
        <v>8278</v>
      </c>
      <c r="O231" t="s">
        <v>8279</v>
      </c>
      <c r="P231">
        <f>ROUND(E231/D231*100,0)</f>
        <v>101</v>
      </c>
      <c r="Q231">
        <f t="shared" si="3"/>
        <v>271.51</v>
      </c>
    </row>
    <row r="232" spans="1:17" ht="18.5" hidden="1" customHeight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3">
        <v>42252.474351851852</v>
      </c>
      <c r="J232" s="13">
        <v>42276.165972222225</v>
      </c>
      <c r="K232" t="b">
        <v>1</v>
      </c>
      <c r="L232">
        <v>269</v>
      </c>
      <c r="M232" t="b">
        <v>1</v>
      </c>
      <c r="N232" t="s">
        <v>8282</v>
      </c>
      <c r="O232" t="s">
        <v>8285</v>
      </c>
      <c r="P232">
        <f>ROUND(E232/D232*100,0)</f>
        <v>101</v>
      </c>
      <c r="Q232">
        <f t="shared" si="3"/>
        <v>131.13999999999999</v>
      </c>
    </row>
    <row r="233" spans="1:17" ht="18.5" hidden="1" customHeight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3">
        <v>42282.168993055559</v>
      </c>
      <c r="J233" s="13">
        <v>42327.210659722223</v>
      </c>
      <c r="K233" t="b">
        <v>0</v>
      </c>
      <c r="L233">
        <v>229</v>
      </c>
      <c r="M233" t="b">
        <v>0</v>
      </c>
      <c r="N233" t="s">
        <v>8267</v>
      </c>
      <c r="O233" t="s">
        <v>8269</v>
      </c>
      <c r="P233">
        <f>ROUND(E233/D233*100,0)</f>
        <v>59</v>
      </c>
      <c r="Q233">
        <f t="shared" si="3"/>
        <v>153.43</v>
      </c>
    </row>
    <row r="234" spans="1:17" ht="18.5" hidden="1" customHeight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3">
        <v>42219.665173611109</v>
      </c>
      <c r="J234" s="13">
        <v>42257.165972222225</v>
      </c>
      <c r="K234" t="b">
        <v>1</v>
      </c>
      <c r="L234">
        <v>134</v>
      </c>
      <c r="M234" t="b">
        <v>1</v>
      </c>
      <c r="N234" t="s">
        <v>8282</v>
      </c>
      <c r="O234" t="s">
        <v>8285</v>
      </c>
      <c r="P234">
        <f>ROUND(E234/D234*100,0)</f>
        <v>100</v>
      </c>
      <c r="Q234">
        <f t="shared" si="3"/>
        <v>262.11</v>
      </c>
    </row>
    <row r="235" spans="1:17" ht="18.5" hidden="1" customHeight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3">
        <v>42417.625046296293</v>
      </c>
      <c r="J235" s="13">
        <v>42452.290972222225</v>
      </c>
      <c r="K235" t="b">
        <v>0</v>
      </c>
      <c r="L235">
        <v>537</v>
      </c>
      <c r="M235" t="b">
        <v>1</v>
      </c>
      <c r="N235" t="s">
        <v>8275</v>
      </c>
      <c r="O235" t="s">
        <v>8276</v>
      </c>
      <c r="P235">
        <f>ROUND(E235/D235*100,0)</f>
        <v>185</v>
      </c>
      <c r="Q235">
        <f t="shared" si="3"/>
        <v>65.319999999999993</v>
      </c>
    </row>
    <row r="236" spans="1:17" ht="18.5" hidden="1" customHeight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3">
        <v>41533.542858796296</v>
      </c>
      <c r="J236" s="13">
        <v>41563.542858796296</v>
      </c>
      <c r="K236" t="b">
        <v>1</v>
      </c>
      <c r="L236">
        <v>336</v>
      </c>
      <c r="M236" t="b">
        <v>1</v>
      </c>
      <c r="N236" t="s">
        <v>8270</v>
      </c>
      <c r="O236" t="s">
        <v>8271</v>
      </c>
      <c r="P236">
        <f>ROUND(E236/D236*100,0)</f>
        <v>139</v>
      </c>
      <c r="Q236">
        <f t="shared" si="3"/>
        <v>103.2</v>
      </c>
    </row>
    <row r="237" spans="1:17" ht="18.5" hidden="1" customHeight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3">
        <v>42723.63653935185</v>
      </c>
      <c r="J237" s="13">
        <v>42753.63653935185</v>
      </c>
      <c r="K237" t="b">
        <v>0</v>
      </c>
      <c r="L237">
        <v>859</v>
      </c>
      <c r="M237" t="b">
        <v>1</v>
      </c>
      <c r="N237" t="s">
        <v>8286</v>
      </c>
      <c r="O237" t="s">
        <v>8290</v>
      </c>
      <c r="P237">
        <f>ROUND(E237/D237*100,0)</f>
        <v>139</v>
      </c>
      <c r="Q237">
        <f t="shared" si="3"/>
        <v>40.35</v>
      </c>
    </row>
    <row r="238" spans="1:17" ht="18.5" hidden="1" customHeight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3">
        <v>42111.970995370371</v>
      </c>
      <c r="J238" s="13">
        <v>42156.097222222219</v>
      </c>
      <c r="K238" t="b">
        <v>1</v>
      </c>
      <c r="L238">
        <v>285</v>
      </c>
      <c r="M238" t="b">
        <v>1</v>
      </c>
      <c r="N238" t="s">
        <v>8280</v>
      </c>
      <c r="O238" t="s">
        <v>8281</v>
      </c>
      <c r="P238">
        <f>ROUND(E238/D238*100,0)</f>
        <v>102</v>
      </c>
      <c r="Q238">
        <f t="shared" si="3"/>
        <v>119.99</v>
      </c>
    </row>
    <row r="239" spans="1:17" ht="18.5" hidden="1" customHeight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3">
        <v>41710.594282407408</v>
      </c>
      <c r="J239" s="13">
        <v>41740.594282407408</v>
      </c>
      <c r="K239" t="b">
        <v>0</v>
      </c>
      <c r="L239">
        <v>406</v>
      </c>
      <c r="M239" t="b">
        <v>1</v>
      </c>
      <c r="N239" t="s">
        <v>8286</v>
      </c>
      <c r="O239" t="s">
        <v>8290</v>
      </c>
      <c r="P239">
        <f>ROUND(E239/D239*100,0)</f>
        <v>105</v>
      </c>
      <c r="Q239">
        <f t="shared" si="3"/>
        <v>83.97</v>
      </c>
    </row>
    <row r="240" spans="1:17" ht="18.5" hidden="1" customHeight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3">
        <v>40941.199826388889</v>
      </c>
      <c r="J240" s="13">
        <v>40970.125</v>
      </c>
      <c r="K240" t="b">
        <v>1</v>
      </c>
      <c r="L240">
        <v>147</v>
      </c>
      <c r="M240" t="b">
        <v>1</v>
      </c>
      <c r="N240" t="s">
        <v>8267</v>
      </c>
      <c r="O240" t="s">
        <v>8268</v>
      </c>
      <c r="P240">
        <f>ROUND(E240/D240*100,0)</f>
        <v>226</v>
      </c>
      <c r="Q240">
        <f t="shared" si="3"/>
        <v>230.56</v>
      </c>
    </row>
    <row r="241" spans="1:17" ht="18.5" hidden="1" customHeight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3">
        <v>42678.459120370375</v>
      </c>
      <c r="J241" s="13">
        <v>42718.500787037032</v>
      </c>
      <c r="K241" t="b">
        <v>0</v>
      </c>
      <c r="L241">
        <v>338</v>
      </c>
      <c r="M241" t="b">
        <v>0</v>
      </c>
      <c r="N241" t="s">
        <v>8267</v>
      </c>
      <c r="O241" t="s">
        <v>8269</v>
      </c>
      <c r="P241">
        <f>ROUND(E241/D241*100,0)</f>
        <v>34</v>
      </c>
      <c r="Q241">
        <f t="shared" si="3"/>
        <v>99.97</v>
      </c>
    </row>
    <row r="242" spans="1:17" ht="18.5" hidden="1" customHeight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3">
        <v>41424.27107638889</v>
      </c>
      <c r="J242" s="13">
        <v>41456.75</v>
      </c>
      <c r="K242" t="b">
        <v>1</v>
      </c>
      <c r="L242">
        <v>204</v>
      </c>
      <c r="M242" t="b">
        <v>1</v>
      </c>
      <c r="N242" t="s">
        <v>8267</v>
      </c>
      <c r="O242" t="s">
        <v>8268</v>
      </c>
      <c r="P242">
        <f>ROUND(E242/D242*100,0)</f>
        <v>421</v>
      </c>
      <c r="Q242">
        <f t="shared" si="3"/>
        <v>164.91</v>
      </c>
    </row>
    <row r="243" spans="1:17" ht="18.5" hidden="1" customHeight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3">
        <v>42264.963159722218</v>
      </c>
      <c r="J243" s="13">
        <v>42308.947916666672</v>
      </c>
      <c r="K243" t="b">
        <v>0</v>
      </c>
      <c r="L243">
        <v>285</v>
      </c>
      <c r="M243" t="b">
        <v>0</v>
      </c>
      <c r="N243" t="s">
        <v>8267</v>
      </c>
      <c r="O243" t="s">
        <v>8277</v>
      </c>
      <c r="P243">
        <f>ROUND(E243/D243*100,0)</f>
        <v>39</v>
      </c>
      <c r="Q243">
        <f t="shared" si="3"/>
        <v>117.49</v>
      </c>
    </row>
    <row r="244" spans="1:17" ht="18.5" hidden="1" customHeight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3">
        <v>41313.755219907405</v>
      </c>
      <c r="J244" s="13">
        <v>41343.755219907405</v>
      </c>
      <c r="K244" t="b">
        <v>1</v>
      </c>
      <c r="L244">
        <v>253</v>
      </c>
      <c r="M244" t="b">
        <v>1</v>
      </c>
      <c r="N244" t="s">
        <v>8267</v>
      </c>
      <c r="O244" t="s">
        <v>8268</v>
      </c>
      <c r="P244">
        <f>ROUND(E244/D244*100,0)</f>
        <v>209</v>
      </c>
      <c r="Q244">
        <f t="shared" si="3"/>
        <v>131.99</v>
      </c>
    </row>
    <row r="245" spans="1:17" ht="18.5" hidden="1" customHeight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3">
        <v>40840.615787037037</v>
      </c>
      <c r="J245" s="13">
        <v>40900.125</v>
      </c>
      <c r="K245" t="b">
        <v>1</v>
      </c>
      <c r="L245">
        <v>369</v>
      </c>
      <c r="M245" t="b">
        <v>1</v>
      </c>
      <c r="N245" t="s">
        <v>8270</v>
      </c>
      <c r="O245" t="s">
        <v>8271</v>
      </c>
      <c r="P245">
        <f>ROUND(E245/D245*100,0)</f>
        <v>111</v>
      </c>
      <c r="Q245">
        <f t="shared" si="3"/>
        <v>90.5</v>
      </c>
    </row>
    <row r="246" spans="1:17" ht="18.5" hidden="1" customHeight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3">
        <v>41704.735937500001</v>
      </c>
      <c r="J246" s="13">
        <v>41750.165972222225</v>
      </c>
      <c r="K246" t="b">
        <v>1</v>
      </c>
      <c r="L246">
        <v>454</v>
      </c>
      <c r="M246" t="b">
        <v>1</v>
      </c>
      <c r="N246" t="s">
        <v>8267</v>
      </c>
      <c r="O246" t="s">
        <v>8268</v>
      </c>
      <c r="P246">
        <f>ROUND(E246/D246*100,0)</f>
        <v>133</v>
      </c>
      <c r="Q246">
        <f t="shared" si="3"/>
        <v>73.5</v>
      </c>
    </row>
    <row r="247" spans="1:17" ht="18.5" hidden="1" customHeight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3">
        <v>42073.957569444443</v>
      </c>
      <c r="J247" s="13">
        <v>42103.957569444443</v>
      </c>
      <c r="K247" t="b">
        <v>1</v>
      </c>
      <c r="L247">
        <v>343</v>
      </c>
      <c r="M247" t="b">
        <v>1</v>
      </c>
      <c r="N247" t="s">
        <v>8270</v>
      </c>
      <c r="O247" t="s">
        <v>8271</v>
      </c>
      <c r="P247">
        <f>ROUND(E247/D247*100,0)</f>
        <v>104</v>
      </c>
      <c r="Q247">
        <f t="shared" si="3"/>
        <v>96.88</v>
      </c>
    </row>
    <row r="248" spans="1:17" ht="18.5" hidden="1" customHeight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3">
        <v>40977.805300925924</v>
      </c>
      <c r="J248" s="13">
        <v>41007.76363425926</v>
      </c>
      <c r="K248" t="b">
        <v>0</v>
      </c>
      <c r="L248">
        <v>153</v>
      </c>
      <c r="M248" t="b">
        <v>1</v>
      </c>
      <c r="N248" t="s">
        <v>8270</v>
      </c>
      <c r="O248" t="s">
        <v>8292</v>
      </c>
      <c r="P248">
        <f>ROUND(E248/D248*100,0)</f>
        <v>132</v>
      </c>
      <c r="Q248">
        <f t="shared" si="3"/>
        <v>215.73</v>
      </c>
    </row>
    <row r="249" spans="1:17" ht="18.5" hidden="1" customHeight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3">
        <v>41932.708877314813</v>
      </c>
      <c r="J249" s="13">
        <v>41961.190972222219</v>
      </c>
      <c r="K249" t="b">
        <v>0</v>
      </c>
      <c r="L249">
        <v>348</v>
      </c>
      <c r="M249" t="b">
        <v>1</v>
      </c>
      <c r="N249" t="s">
        <v>8282</v>
      </c>
      <c r="O249" t="s">
        <v>8283</v>
      </c>
      <c r="P249">
        <f>ROUND(E249/D249*100,0)</f>
        <v>110</v>
      </c>
      <c r="Q249">
        <f t="shared" si="3"/>
        <v>94.55</v>
      </c>
    </row>
    <row r="250" spans="1:17" ht="18.5" hidden="1" customHeight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3">
        <v>42702.212337962963</v>
      </c>
      <c r="J250" s="13">
        <v>42732.212337962963</v>
      </c>
      <c r="K250" t="b">
        <v>0</v>
      </c>
      <c r="L250">
        <v>499</v>
      </c>
      <c r="M250" t="b">
        <v>1</v>
      </c>
      <c r="N250" t="s">
        <v>8286</v>
      </c>
      <c r="O250" t="s">
        <v>8295</v>
      </c>
      <c r="P250">
        <f>ROUND(E250/D250*100,0)</f>
        <v>118</v>
      </c>
      <c r="Q250">
        <f t="shared" si="3"/>
        <v>65.86</v>
      </c>
    </row>
    <row r="251" spans="1:17" ht="18.5" hidden="1" customHeight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3">
        <v>41754.047083333331</v>
      </c>
      <c r="J251" s="13">
        <v>41784.957638888889</v>
      </c>
      <c r="K251" t="b">
        <v>0</v>
      </c>
      <c r="L251">
        <v>217</v>
      </c>
      <c r="M251" t="b">
        <v>1</v>
      </c>
      <c r="N251" t="s">
        <v>8280</v>
      </c>
      <c r="O251" t="s">
        <v>8291</v>
      </c>
      <c r="P251">
        <f>ROUND(E251/D251*100,0)</f>
        <v>131</v>
      </c>
      <c r="Q251">
        <f t="shared" si="3"/>
        <v>150.9</v>
      </c>
    </row>
    <row r="252" spans="1:17" ht="18.5" hidden="1" customHeight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3">
        <v>42184.874675925923</v>
      </c>
      <c r="J252" s="13">
        <v>42228.083333333328</v>
      </c>
      <c r="K252" t="b">
        <v>1</v>
      </c>
      <c r="L252">
        <v>398</v>
      </c>
      <c r="M252" t="b">
        <v>1</v>
      </c>
      <c r="N252" t="s">
        <v>8267</v>
      </c>
      <c r="O252" t="s">
        <v>8274</v>
      </c>
      <c r="P252">
        <f>ROUND(E252/D252*100,0)</f>
        <v>408</v>
      </c>
      <c r="Q252">
        <f t="shared" si="3"/>
        <v>81.95</v>
      </c>
    </row>
    <row r="253" spans="1:17" ht="18.5" hidden="1" customHeight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3">
        <v>42564.881076388891</v>
      </c>
      <c r="J253" s="13">
        <v>42604.290972222225</v>
      </c>
      <c r="K253" t="b">
        <v>1</v>
      </c>
      <c r="L253">
        <v>577</v>
      </c>
      <c r="M253" t="b">
        <v>1</v>
      </c>
      <c r="N253" t="s">
        <v>8267</v>
      </c>
      <c r="O253" t="s">
        <v>8274</v>
      </c>
      <c r="P253">
        <f>ROUND(E253/D253*100,0)</f>
        <v>141</v>
      </c>
      <c r="Q253">
        <f t="shared" si="3"/>
        <v>55.76</v>
      </c>
    </row>
    <row r="254" spans="1:17" ht="18.5" hidden="1" customHeight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3">
        <v>42163.957326388889</v>
      </c>
      <c r="J254" s="13">
        <v>42193.957326388889</v>
      </c>
      <c r="K254" t="b">
        <v>0</v>
      </c>
      <c r="L254">
        <v>1013</v>
      </c>
      <c r="M254" t="b">
        <v>1</v>
      </c>
      <c r="N254" t="s">
        <v>8267</v>
      </c>
      <c r="O254" t="s">
        <v>8269</v>
      </c>
      <c r="P254">
        <f>ROUND(E254/D254*100,0)</f>
        <v>267</v>
      </c>
      <c r="Q254">
        <f t="shared" si="3"/>
        <v>31.66</v>
      </c>
    </row>
    <row r="255" spans="1:17" ht="18.5" hidden="1" customHeight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3">
        <v>41506.756111111114</v>
      </c>
      <c r="J255" s="13">
        <v>41536.756111111114</v>
      </c>
      <c r="K255" t="b">
        <v>1</v>
      </c>
      <c r="L255">
        <v>563</v>
      </c>
      <c r="M255" t="b">
        <v>1</v>
      </c>
      <c r="N255" t="s">
        <v>8280</v>
      </c>
      <c r="O255" t="s">
        <v>8281</v>
      </c>
      <c r="P255">
        <f>ROUND(E255/D255*100,0)</f>
        <v>229</v>
      </c>
      <c r="Q255">
        <f t="shared" si="3"/>
        <v>56.9</v>
      </c>
    </row>
    <row r="256" spans="1:17" ht="18.5" hidden="1" customHeight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3">
        <v>41572.958495370374</v>
      </c>
      <c r="J256" s="13">
        <v>41609.168055555558</v>
      </c>
      <c r="K256" t="b">
        <v>0</v>
      </c>
      <c r="L256">
        <v>426</v>
      </c>
      <c r="M256" t="b">
        <v>1</v>
      </c>
      <c r="N256" t="s">
        <v>8275</v>
      </c>
      <c r="O256" t="s">
        <v>8276</v>
      </c>
      <c r="P256">
        <f>ROUND(E256/D256*100,0)</f>
        <v>128</v>
      </c>
      <c r="Q256">
        <f t="shared" si="3"/>
        <v>75.13</v>
      </c>
    </row>
    <row r="257" spans="1:17" ht="18.5" hidden="1" customHeight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3">
        <v>41869.542314814818</v>
      </c>
      <c r="J257" s="13">
        <v>41899.542314814818</v>
      </c>
      <c r="K257" t="b">
        <v>0</v>
      </c>
      <c r="L257">
        <v>342</v>
      </c>
      <c r="M257" t="b">
        <v>1</v>
      </c>
      <c r="N257" t="s">
        <v>8280</v>
      </c>
      <c r="O257" t="s">
        <v>8291</v>
      </c>
      <c r="P257">
        <f>ROUND(E257/D257*100,0)</f>
        <v>106</v>
      </c>
      <c r="Q257">
        <f t="shared" si="3"/>
        <v>93.26</v>
      </c>
    </row>
    <row r="258" spans="1:17" ht="18.5" hidden="1" customHeight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3">
        <v>42445.19430555556</v>
      </c>
      <c r="J258" s="13">
        <v>42489.19430555556</v>
      </c>
      <c r="K258" t="b">
        <v>0</v>
      </c>
      <c r="L258">
        <v>237</v>
      </c>
      <c r="M258" t="b">
        <v>1</v>
      </c>
      <c r="N258" t="s">
        <v>8282</v>
      </c>
      <c r="O258" t="s">
        <v>8285</v>
      </c>
      <c r="P258">
        <f>ROUND(E258/D258*100,0)</f>
        <v>103</v>
      </c>
      <c r="Q258">
        <f t="shared" si="3"/>
        <v>134.26</v>
      </c>
    </row>
    <row r="259" spans="1:17" ht="18.5" hidden="1" customHeight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3">
        <v>42387.398472222223</v>
      </c>
      <c r="J259" s="13">
        <v>42421.398472222223</v>
      </c>
      <c r="K259" t="b">
        <v>1</v>
      </c>
      <c r="L259">
        <v>551</v>
      </c>
      <c r="M259" t="b">
        <v>1</v>
      </c>
      <c r="N259" t="s">
        <v>8282</v>
      </c>
      <c r="O259" t="s">
        <v>8283</v>
      </c>
      <c r="P259">
        <f>ROUND(E259/D259*100,0)</f>
        <v>265</v>
      </c>
      <c r="Q259">
        <f t="shared" ref="Q259:Q322" si="4">IFERROR(ROUND(E259/L259,2),0)</f>
        <v>57.63</v>
      </c>
    </row>
    <row r="260" spans="1:17" ht="18.5" hidden="1" customHeight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3">
        <v>41466.785231481481</v>
      </c>
      <c r="J260" s="13">
        <v>41502.499305555553</v>
      </c>
      <c r="K260" t="b">
        <v>0</v>
      </c>
      <c r="L260">
        <v>329</v>
      </c>
      <c r="M260" t="b">
        <v>1</v>
      </c>
      <c r="N260" t="s">
        <v>8282</v>
      </c>
      <c r="O260" t="s">
        <v>8283</v>
      </c>
      <c r="P260">
        <f>ROUND(E260/D260*100,0)</f>
        <v>127</v>
      </c>
      <c r="Q260">
        <f t="shared" si="4"/>
        <v>96.3</v>
      </c>
    </row>
    <row r="261" spans="1:17" ht="18.5" hidden="1" customHeight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3">
        <v>41401.565868055557</v>
      </c>
      <c r="J261" s="13">
        <v>41431.565868055557</v>
      </c>
      <c r="K261" t="b">
        <v>1</v>
      </c>
      <c r="L261">
        <v>437</v>
      </c>
      <c r="M261" t="b">
        <v>1</v>
      </c>
      <c r="N261" t="s">
        <v>8280</v>
      </c>
      <c r="O261" t="s">
        <v>8281</v>
      </c>
      <c r="P261">
        <f>ROUND(E261/D261*100,0)</f>
        <v>106</v>
      </c>
      <c r="Q261">
        <f t="shared" si="4"/>
        <v>72.48</v>
      </c>
    </row>
    <row r="262" spans="1:17" ht="18.5" hidden="1" customHeight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3">
        <v>41694.84065972222</v>
      </c>
      <c r="J262" s="13">
        <v>41724.798993055556</v>
      </c>
      <c r="K262" t="b">
        <v>0</v>
      </c>
      <c r="L262">
        <v>288</v>
      </c>
      <c r="M262" t="b">
        <v>1</v>
      </c>
      <c r="N262" t="s">
        <v>8286</v>
      </c>
      <c r="O262" t="s">
        <v>8290</v>
      </c>
      <c r="P262">
        <f>ROUND(E262/D262*100,0)</f>
        <v>105</v>
      </c>
      <c r="Q262">
        <f t="shared" si="4"/>
        <v>109.45</v>
      </c>
    </row>
    <row r="263" spans="1:17" ht="18.5" hidden="1" customHeight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3">
        <v>41612.10024305556</v>
      </c>
      <c r="J263" s="13">
        <v>41641.333333333336</v>
      </c>
      <c r="K263" t="b">
        <v>1</v>
      </c>
      <c r="L263">
        <v>287</v>
      </c>
      <c r="M263" t="b">
        <v>1</v>
      </c>
      <c r="N263" t="s">
        <v>8280</v>
      </c>
      <c r="O263" t="s">
        <v>8281</v>
      </c>
      <c r="P263">
        <f>ROUND(E263/D263*100,0)</f>
        <v>105</v>
      </c>
      <c r="Q263">
        <f t="shared" si="4"/>
        <v>109.42</v>
      </c>
    </row>
    <row r="264" spans="1:17" ht="18.5" hidden="1" customHeight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3">
        <v>42221.67432870371</v>
      </c>
      <c r="J264" s="13">
        <v>42251.67432870371</v>
      </c>
      <c r="K264" t="b">
        <v>1</v>
      </c>
      <c r="L264">
        <v>369</v>
      </c>
      <c r="M264" t="b">
        <v>1</v>
      </c>
      <c r="N264" t="s">
        <v>8272</v>
      </c>
      <c r="O264" t="s">
        <v>8273</v>
      </c>
      <c r="P264">
        <f>ROUND(E264/D264*100,0)</f>
        <v>418</v>
      </c>
      <c r="Q264">
        <f t="shared" si="4"/>
        <v>84.91</v>
      </c>
    </row>
    <row r="265" spans="1:17" ht="18.5" hidden="1" customHeight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3">
        <v>41872.525717592594</v>
      </c>
      <c r="J265" s="13">
        <v>41930.166666666664</v>
      </c>
      <c r="K265" t="b">
        <v>0</v>
      </c>
      <c r="L265">
        <v>37</v>
      </c>
      <c r="M265" t="b">
        <v>1</v>
      </c>
      <c r="N265" t="s">
        <v>8267</v>
      </c>
      <c r="O265" t="s">
        <v>8268</v>
      </c>
      <c r="P265">
        <f>ROUND(E265/D265*100,0)</f>
        <v>104</v>
      </c>
      <c r="Q265">
        <f t="shared" si="4"/>
        <v>845.7</v>
      </c>
    </row>
    <row r="266" spans="1:17" ht="18.5" hidden="1" customHeight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3">
        <v>40961.057349537034</v>
      </c>
      <c r="J266" s="13">
        <v>40992.166666666664</v>
      </c>
      <c r="K266" t="b">
        <v>1</v>
      </c>
      <c r="L266">
        <v>426</v>
      </c>
      <c r="M266" t="b">
        <v>1</v>
      </c>
      <c r="N266" t="s">
        <v>8267</v>
      </c>
      <c r="O266" t="s">
        <v>8268</v>
      </c>
      <c r="P266">
        <f>ROUND(E266/D266*100,0)</f>
        <v>125</v>
      </c>
      <c r="Q266">
        <f t="shared" si="4"/>
        <v>73.42</v>
      </c>
    </row>
    <row r="267" spans="1:17" ht="18.5" hidden="1" customHeight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3">
        <v>41963.759386574078</v>
      </c>
      <c r="J267" s="13">
        <v>42023.354166666672</v>
      </c>
      <c r="K267" t="b">
        <v>0</v>
      </c>
      <c r="L267">
        <v>312</v>
      </c>
      <c r="M267" t="b">
        <v>0</v>
      </c>
      <c r="N267" t="s">
        <v>8275</v>
      </c>
      <c r="O267" t="s">
        <v>8293</v>
      </c>
      <c r="P267">
        <f>ROUND(E267/D267*100,0)</f>
        <v>36</v>
      </c>
      <c r="Q267">
        <f t="shared" si="4"/>
        <v>100.23</v>
      </c>
    </row>
    <row r="268" spans="1:17" ht="18.5" hidden="1" customHeight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3">
        <v>41884.617314814815</v>
      </c>
      <c r="J268" s="13">
        <v>41916.617314814815</v>
      </c>
      <c r="K268" t="b">
        <v>0</v>
      </c>
      <c r="L268">
        <v>104</v>
      </c>
      <c r="M268" t="b">
        <v>1</v>
      </c>
      <c r="N268" t="s">
        <v>8282</v>
      </c>
      <c r="O268" t="s">
        <v>8285</v>
      </c>
      <c r="P268">
        <f>ROUND(E268/D268*100,0)</f>
        <v>103</v>
      </c>
      <c r="Q268">
        <f t="shared" si="4"/>
        <v>297.02999999999997</v>
      </c>
    </row>
    <row r="269" spans="1:17" ht="18.5" hidden="1" customHeight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3">
        <v>41802.790347222224</v>
      </c>
      <c r="J269" s="13">
        <v>41833</v>
      </c>
      <c r="K269" t="b">
        <v>0</v>
      </c>
      <c r="L269">
        <v>263</v>
      </c>
      <c r="M269" t="b">
        <v>1</v>
      </c>
      <c r="N269" t="s">
        <v>8280</v>
      </c>
      <c r="O269" t="s">
        <v>8291</v>
      </c>
      <c r="P269">
        <f>ROUND(E269/D269*100,0)</f>
        <v>309</v>
      </c>
      <c r="Q269">
        <f t="shared" si="4"/>
        <v>117.36</v>
      </c>
    </row>
    <row r="270" spans="1:17" ht="18.5" hidden="1" customHeight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3">
        <v>41760.8200462963</v>
      </c>
      <c r="J270" s="13">
        <v>41790.8200462963</v>
      </c>
      <c r="K270" t="b">
        <v>1</v>
      </c>
      <c r="L270">
        <v>236</v>
      </c>
      <c r="M270" t="b">
        <v>1</v>
      </c>
      <c r="N270" t="s">
        <v>8272</v>
      </c>
      <c r="O270" t="s">
        <v>8273</v>
      </c>
      <c r="P270">
        <f>ROUND(E270/D270*100,0)</f>
        <v>205</v>
      </c>
      <c r="Q270">
        <f t="shared" si="4"/>
        <v>130.53</v>
      </c>
    </row>
    <row r="271" spans="1:17" ht="18.5" hidden="1" customHeight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3">
        <v>42574.667650462965</v>
      </c>
      <c r="J271" s="13">
        <v>42605.870833333334</v>
      </c>
      <c r="K271" t="b">
        <v>0</v>
      </c>
      <c r="L271">
        <v>179</v>
      </c>
      <c r="M271" t="b">
        <v>0</v>
      </c>
      <c r="N271" t="s">
        <v>8267</v>
      </c>
      <c r="O271" t="s">
        <v>8269</v>
      </c>
      <c r="P271">
        <f>ROUND(E271/D271*100,0)</f>
        <v>30</v>
      </c>
      <c r="Q271">
        <f t="shared" si="4"/>
        <v>171.79</v>
      </c>
    </row>
    <row r="272" spans="1:17" ht="18.5" hidden="1" customHeight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3">
        <v>42407.637557870374</v>
      </c>
      <c r="J272" s="13">
        <v>42452.595891203702</v>
      </c>
      <c r="K272" t="b">
        <v>0</v>
      </c>
      <c r="L272">
        <v>282</v>
      </c>
      <c r="M272" t="b">
        <v>1</v>
      </c>
      <c r="N272" t="s">
        <v>8278</v>
      </c>
      <c r="O272" t="s">
        <v>8279</v>
      </c>
      <c r="P272">
        <f>ROUND(E272/D272*100,0)</f>
        <v>102</v>
      </c>
      <c r="Q272">
        <f t="shared" si="4"/>
        <v>108.78</v>
      </c>
    </row>
    <row r="273" spans="1:17" ht="18.5" hidden="1" customHeight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3">
        <v>42697.850844907407</v>
      </c>
      <c r="J273" s="13">
        <v>42745.208333333328</v>
      </c>
      <c r="K273" t="b">
        <v>1</v>
      </c>
      <c r="L273">
        <v>216</v>
      </c>
      <c r="M273" t="b">
        <v>1</v>
      </c>
      <c r="N273" t="s">
        <v>8282</v>
      </c>
      <c r="O273" t="s">
        <v>8285</v>
      </c>
      <c r="P273">
        <f>ROUND(E273/D273*100,0)</f>
        <v>102</v>
      </c>
      <c r="Q273">
        <f t="shared" si="4"/>
        <v>141.71</v>
      </c>
    </row>
    <row r="274" spans="1:17" ht="18.5" hidden="1" customHeight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3">
        <v>41926.73778935185</v>
      </c>
      <c r="J274" s="13">
        <v>41957.125</v>
      </c>
      <c r="K274" t="b">
        <v>1</v>
      </c>
      <c r="L274">
        <v>524</v>
      </c>
      <c r="M274" t="b">
        <v>1</v>
      </c>
      <c r="N274" t="s">
        <v>8280</v>
      </c>
      <c r="O274" t="s">
        <v>8281</v>
      </c>
      <c r="P274">
        <f>ROUND(E274/D274*100,0)</f>
        <v>102</v>
      </c>
      <c r="Q274">
        <f t="shared" si="4"/>
        <v>58.41</v>
      </c>
    </row>
    <row r="275" spans="1:17" ht="18.5" hidden="1" customHeight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3">
        <v>42711.795138888891</v>
      </c>
      <c r="J275" s="13">
        <v>42741.795138888891</v>
      </c>
      <c r="K275" t="b">
        <v>0</v>
      </c>
      <c r="L275">
        <v>43</v>
      </c>
      <c r="M275" t="b">
        <v>1</v>
      </c>
      <c r="N275" t="s">
        <v>8280</v>
      </c>
      <c r="O275" t="s">
        <v>8281</v>
      </c>
      <c r="P275">
        <f>ROUND(E275/D275*100,0)</f>
        <v>122</v>
      </c>
      <c r="Q275">
        <f t="shared" si="4"/>
        <v>709.42</v>
      </c>
    </row>
    <row r="276" spans="1:17" ht="18.5" hidden="1" customHeight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3">
        <v>41855.783645833333</v>
      </c>
      <c r="J276" s="13">
        <v>41885.783645833333</v>
      </c>
      <c r="K276" t="b">
        <v>1</v>
      </c>
      <c r="L276">
        <v>711</v>
      </c>
      <c r="M276" t="b">
        <v>1</v>
      </c>
      <c r="N276" t="s">
        <v>8286</v>
      </c>
      <c r="O276" t="s">
        <v>8290</v>
      </c>
      <c r="P276">
        <f>ROUND(E276/D276*100,0)</f>
        <v>303833</v>
      </c>
      <c r="Q276">
        <f t="shared" si="4"/>
        <v>42.73</v>
      </c>
    </row>
    <row r="277" spans="1:17" ht="18.5" hidden="1" customHeight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3">
        <v>42396.494583333333</v>
      </c>
      <c r="J277" s="13">
        <v>42426.494583333333</v>
      </c>
      <c r="K277" t="b">
        <v>0</v>
      </c>
      <c r="L277">
        <v>666</v>
      </c>
      <c r="M277" t="b">
        <v>1</v>
      </c>
      <c r="N277" t="s">
        <v>8267</v>
      </c>
      <c r="O277" t="s">
        <v>8268</v>
      </c>
      <c r="P277">
        <f>ROUND(E277/D277*100,0)</f>
        <v>202</v>
      </c>
      <c r="Q277">
        <f t="shared" si="4"/>
        <v>45.55</v>
      </c>
    </row>
    <row r="278" spans="1:17" ht="18.5" hidden="1" customHeight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3">
        <v>41598.17597222222</v>
      </c>
      <c r="J278" s="13">
        <v>41630.208333333336</v>
      </c>
      <c r="K278" t="b">
        <v>0</v>
      </c>
      <c r="L278">
        <v>241</v>
      </c>
      <c r="M278" t="b">
        <v>1</v>
      </c>
      <c r="N278" t="s">
        <v>8280</v>
      </c>
      <c r="O278" t="s">
        <v>8281</v>
      </c>
      <c r="P278">
        <f>ROUND(E278/D278*100,0)</f>
        <v>101</v>
      </c>
      <c r="Q278">
        <f t="shared" si="4"/>
        <v>125.79</v>
      </c>
    </row>
    <row r="279" spans="1:17" ht="18.5" hidden="1" customHeight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3">
        <v>41423.910891203705</v>
      </c>
      <c r="J279" s="13">
        <v>41450.208333333336</v>
      </c>
      <c r="K279" t="b">
        <v>0</v>
      </c>
      <c r="L279">
        <v>1113</v>
      </c>
      <c r="M279" t="b">
        <v>1</v>
      </c>
      <c r="N279" t="s">
        <v>8275</v>
      </c>
      <c r="O279" t="s">
        <v>8276</v>
      </c>
      <c r="P279">
        <f>ROUND(E279/D279*100,0)</f>
        <v>1212</v>
      </c>
      <c r="Q279">
        <f t="shared" si="4"/>
        <v>27.23</v>
      </c>
    </row>
    <row r="280" spans="1:17" ht="18.5" hidden="1" customHeight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3">
        <v>42333.59993055556</v>
      </c>
      <c r="J280" s="13">
        <v>42368.59993055556</v>
      </c>
      <c r="K280" t="b">
        <v>0</v>
      </c>
      <c r="L280">
        <v>392</v>
      </c>
      <c r="M280" t="b">
        <v>1</v>
      </c>
      <c r="N280" t="s">
        <v>8267</v>
      </c>
      <c r="O280" t="s">
        <v>8268</v>
      </c>
      <c r="P280">
        <f>ROUND(E280/D280*100,0)</f>
        <v>202</v>
      </c>
      <c r="Q280">
        <f t="shared" si="4"/>
        <v>77.23</v>
      </c>
    </row>
    <row r="281" spans="1:17" ht="18.5" hidden="1" customHeight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3">
        <v>41589.676886574074</v>
      </c>
      <c r="J281" s="13">
        <v>41619.676886574074</v>
      </c>
      <c r="K281" t="b">
        <v>1</v>
      </c>
      <c r="L281">
        <v>316</v>
      </c>
      <c r="M281" t="b">
        <v>1</v>
      </c>
      <c r="N281" t="s">
        <v>8280</v>
      </c>
      <c r="O281" t="s">
        <v>8281</v>
      </c>
      <c r="P281">
        <f>ROUND(E281/D281*100,0)</f>
        <v>101</v>
      </c>
      <c r="Q281">
        <f t="shared" si="4"/>
        <v>95.7</v>
      </c>
    </row>
    <row r="282" spans="1:17" ht="18.5" hidden="1" customHeight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3">
        <v>42052.666990740734</v>
      </c>
      <c r="J282" s="13">
        <v>42082.625324074077</v>
      </c>
      <c r="K282" t="b">
        <v>0</v>
      </c>
      <c r="L282">
        <v>372</v>
      </c>
      <c r="M282" t="b">
        <v>1</v>
      </c>
      <c r="N282" t="s">
        <v>8278</v>
      </c>
      <c r="O282" t="s">
        <v>8279</v>
      </c>
      <c r="P282">
        <f>ROUND(E282/D282*100,0)</f>
        <v>126</v>
      </c>
      <c r="Q282">
        <f t="shared" si="4"/>
        <v>81.25</v>
      </c>
    </row>
    <row r="283" spans="1:17" ht="18.5" hidden="1" customHeight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3">
        <v>42179.160752314812</v>
      </c>
      <c r="J283" s="13">
        <v>42211.75</v>
      </c>
      <c r="K283" t="b">
        <v>0</v>
      </c>
      <c r="L283">
        <v>276</v>
      </c>
      <c r="M283" t="b">
        <v>1</v>
      </c>
      <c r="N283" t="s">
        <v>8267</v>
      </c>
      <c r="O283" t="s">
        <v>8269</v>
      </c>
      <c r="P283">
        <f>ROUND(E283/D283*100,0)</f>
        <v>104</v>
      </c>
      <c r="Q283">
        <f t="shared" si="4"/>
        <v>109.34</v>
      </c>
    </row>
    <row r="284" spans="1:17" ht="18.5" hidden="1" customHeight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3">
        <v>42090.161828703705</v>
      </c>
      <c r="J284" s="13">
        <v>42150.161828703705</v>
      </c>
      <c r="K284" t="b">
        <v>0</v>
      </c>
      <c r="L284">
        <v>67</v>
      </c>
      <c r="M284" t="b">
        <v>0</v>
      </c>
      <c r="N284" t="s">
        <v>8280</v>
      </c>
      <c r="O284" t="s">
        <v>8296</v>
      </c>
      <c r="P284">
        <f>ROUND(E284/D284*100,0)</f>
        <v>23</v>
      </c>
      <c r="Q284">
        <f t="shared" si="4"/>
        <v>449.43</v>
      </c>
    </row>
    <row r="285" spans="1:17" ht="18.5" hidden="1" customHeight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3">
        <v>41578.210104166668</v>
      </c>
      <c r="J285" s="13">
        <v>41638.251770833333</v>
      </c>
      <c r="K285" t="b">
        <v>1</v>
      </c>
      <c r="L285">
        <v>429</v>
      </c>
      <c r="M285" t="b">
        <v>1</v>
      </c>
      <c r="N285" t="s">
        <v>8267</v>
      </c>
      <c r="O285" t="s">
        <v>8268</v>
      </c>
      <c r="P285">
        <f>ROUND(E285/D285*100,0)</f>
        <v>300</v>
      </c>
      <c r="Q285">
        <f t="shared" si="4"/>
        <v>70.040000000000006</v>
      </c>
    </row>
    <row r="286" spans="1:17" ht="18.5" hidden="1" customHeight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3">
        <v>42213.802199074074</v>
      </c>
      <c r="J286" s="13">
        <v>42243.802199074074</v>
      </c>
      <c r="K286" t="b">
        <v>1</v>
      </c>
      <c r="L286">
        <v>455</v>
      </c>
      <c r="M286" t="b">
        <v>1</v>
      </c>
      <c r="N286" t="s">
        <v>8272</v>
      </c>
      <c r="O286" t="s">
        <v>8273</v>
      </c>
      <c r="P286">
        <f>ROUND(E286/D286*100,0)</f>
        <v>250</v>
      </c>
      <c r="Q286">
        <f t="shared" si="4"/>
        <v>66.02</v>
      </c>
    </row>
    <row r="287" spans="1:17" ht="18.5" hidden="1" customHeight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3">
        <v>41934.914918981485</v>
      </c>
      <c r="J287" s="13">
        <v>41979.956585648149</v>
      </c>
      <c r="K287" t="b">
        <v>1</v>
      </c>
      <c r="L287">
        <v>325</v>
      </c>
      <c r="M287" t="b">
        <v>1</v>
      </c>
      <c r="N287" t="s">
        <v>8282</v>
      </c>
      <c r="O287" t="s">
        <v>8283</v>
      </c>
      <c r="P287">
        <f>ROUND(E287/D287*100,0)</f>
        <v>120</v>
      </c>
      <c r="Q287">
        <f t="shared" si="4"/>
        <v>92.39</v>
      </c>
    </row>
    <row r="288" spans="1:17" ht="18.5" hidden="1" customHeight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3">
        <v>41939.569907407407</v>
      </c>
      <c r="J288" s="13">
        <v>41969.611574074079</v>
      </c>
      <c r="K288" t="b">
        <v>0</v>
      </c>
      <c r="L288">
        <v>128</v>
      </c>
      <c r="M288" t="b">
        <v>1</v>
      </c>
      <c r="N288" t="s">
        <v>8282</v>
      </c>
      <c r="O288" t="s">
        <v>8283</v>
      </c>
      <c r="P288">
        <f>ROUND(E288/D288*100,0)</f>
        <v>120</v>
      </c>
      <c r="Q288">
        <f t="shared" si="4"/>
        <v>233.9</v>
      </c>
    </row>
    <row r="289" spans="1:17" ht="18.5" hidden="1" customHeight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3">
        <v>41134.475497685184</v>
      </c>
      <c r="J289" s="13">
        <v>41159.475497685184</v>
      </c>
      <c r="K289" t="b">
        <v>1</v>
      </c>
      <c r="L289">
        <v>129</v>
      </c>
      <c r="M289" t="b">
        <v>1</v>
      </c>
      <c r="N289" t="s">
        <v>8280</v>
      </c>
      <c r="O289" t="s">
        <v>8281</v>
      </c>
      <c r="P289">
        <f>ROUND(E289/D289*100,0)</f>
        <v>119</v>
      </c>
      <c r="Q289">
        <f t="shared" si="4"/>
        <v>230.09</v>
      </c>
    </row>
    <row r="290" spans="1:17" ht="18.5" hidden="1" customHeight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3">
        <v>42655.465891203698</v>
      </c>
      <c r="J290" s="13">
        <v>42685.507557870369</v>
      </c>
      <c r="K290" t="b">
        <v>0</v>
      </c>
      <c r="L290">
        <v>173</v>
      </c>
      <c r="M290" t="b">
        <v>1</v>
      </c>
      <c r="N290" t="s">
        <v>8282</v>
      </c>
      <c r="O290" t="s">
        <v>8283</v>
      </c>
      <c r="P290">
        <f>ROUND(E290/D290*100,0)</f>
        <v>118</v>
      </c>
      <c r="Q290">
        <f t="shared" si="4"/>
        <v>170.7</v>
      </c>
    </row>
    <row r="291" spans="1:17" ht="18.5" hidden="1" customHeight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3">
        <v>41149.954791666663</v>
      </c>
      <c r="J291" s="13">
        <v>41179.954791666663</v>
      </c>
      <c r="K291" t="b">
        <v>1</v>
      </c>
      <c r="L291">
        <v>963</v>
      </c>
      <c r="M291" t="b">
        <v>1</v>
      </c>
      <c r="N291" t="s">
        <v>8280</v>
      </c>
      <c r="O291" t="s">
        <v>8281</v>
      </c>
      <c r="P291">
        <f>ROUND(E291/D291*100,0)</f>
        <v>118</v>
      </c>
      <c r="Q291">
        <f t="shared" si="4"/>
        <v>30.65</v>
      </c>
    </row>
    <row r="292" spans="1:17" ht="18.5" hidden="1" customHeight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3">
        <v>42291.596273148149</v>
      </c>
      <c r="J292" s="13">
        <v>42321.637939814813</v>
      </c>
      <c r="K292" t="b">
        <v>1</v>
      </c>
      <c r="L292">
        <v>493</v>
      </c>
      <c r="M292" t="b">
        <v>1</v>
      </c>
      <c r="N292" t="s">
        <v>8280</v>
      </c>
      <c r="O292" t="s">
        <v>8281</v>
      </c>
      <c r="P292">
        <f>ROUND(E292/D292*100,0)</f>
        <v>117</v>
      </c>
      <c r="Q292">
        <f t="shared" si="4"/>
        <v>59.25</v>
      </c>
    </row>
    <row r="293" spans="1:17" ht="18.5" hidden="1" customHeight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3">
        <v>42629.655046296291</v>
      </c>
      <c r="J293" s="13">
        <v>42657.958333333328</v>
      </c>
      <c r="K293" t="b">
        <v>1</v>
      </c>
      <c r="L293">
        <v>305</v>
      </c>
      <c r="M293" t="b">
        <v>1</v>
      </c>
      <c r="N293" t="s">
        <v>8282</v>
      </c>
      <c r="O293" t="s">
        <v>8283</v>
      </c>
      <c r="P293">
        <f>ROUND(E293/D293*100,0)</f>
        <v>116</v>
      </c>
      <c r="Q293">
        <f t="shared" si="4"/>
        <v>95.37</v>
      </c>
    </row>
    <row r="294" spans="1:17" ht="18.5" hidden="1" customHeight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3">
        <v>42506.416990740734</v>
      </c>
      <c r="J294" s="13">
        <v>42541.790972222225</v>
      </c>
      <c r="K294" t="b">
        <v>0</v>
      </c>
      <c r="L294">
        <v>96</v>
      </c>
      <c r="M294" t="b">
        <v>0</v>
      </c>
      <c r="N294" t="s">
        <v>8267</v>
      </c>
      <c r="O294" t="s">
        <v>8269</v>
      </c>
      <c r="P294">
        <f>ROUND(E294/D294*100,0)</f>
        <v>83</v>
      </c>
      <c r="Q294">
        <f t="shared" si="4"/>
        <v>301.94</v>
      </c>
    </row>
    <row r="295" spans="1:17" ht="18.5" hidden="1" customHeight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3">
        <v>42150.71056712963</v>
      </c>
      <c r="J295" s="13">
        <v>42180.791666666672</v>
      </c>
      <c r="K295" t="b">
        <v>0</v>
      </c>
      <c r="L295">
        <v>607</v>
      </c>
      <c r="M295" t="b">
        <v>1</v>
      </c>
      <c r="N295" t="s">
        <v>8267</v>
      </c>
      <c r="O295" t="s">
        <v>8268</v>
      </c>
      <c r="P295">
        <f>ROUND(E295/D295*100,0)</f>
        <v>288</v>
      </c>
      <c r="Q295">
        <f t="shared" si="4"/>
        <v>47.47</v>
      </c>
    </row>
    <row r="296" spans="1:17" ht="18.5" hidden="1" customHeight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3">
        <v>42776.082349537035</v>
      </c>
      <c r="J296" s="13">
        <v>42806.082349537035</v>
      </c>
      <c r="K296" t="b">
        <v>0</v>
      </c>
      <c r="L296">
        <v>194</v>
      </c>
      <c r="M296" t="b">
        <v>1</v>
      </c>
      <c r="N296" t="s">
        <v>8275</v>
      </c>
      <c r="O296" t="s">
        <v>8276</v>
      </c>
      <c r="P296">
        <f>ROUND(E296/D296*100,0)</f>
        <v>103</v>
      </c>
      <c r="Q296">
        <f t="shared" si="4"/>
        <v>148.08000000000001</v>
      </c>
    </row>
    <row r="297" spans="1:17" ht="18.5" hidden="1" customHeight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3">
        <v>42586.066076388888</v>
      </c>
      <c r="J297" s="13">
        <v>42624.165972222225</v>
      </c>
      <c r="K297" t="b">
        <v>1</v>
      </c>
      <c r="L297">
        <v>221</v>
      </c>
      <c r="M297" t="b">
        <v>1</v>
      </c>
      <c r="N297" t="s">
        <v>8280</v>
      </c>
      <c r="O297" t="s">
        <v>8281</v>
      </c>
      <c r="P297">
        <f>ROUND(E297/D297*100,0)</f>
        <v>115</v>
      </c>
      <c r="Q297">
        <f t="shared" si="4"/>
        <v>129.82</v>
      </c>
    </row>
    <row r="298" spans="1:17" ht="18.5" hidden="1" customHeight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3">
        <v>42211.99454861111</v>
      </c>
      <c r="J298" s="13">
        <v>42241.99454861111</v>
      </c>
      <c r="K298" t="b">
        <v>1</v>
      </c>
      <c r="L298">
        <v>238</v>
      </c>
      <c r="M298" t="b">
        <v>1</v>
      </c>
      <c r="N298" t="s">
        <v>8267</v>
      </c>
      <c r="O298" t="s">
        <v>8274</v>
      </c>
      <c r="P298">
        <f>ROUND(E298/D298*100,0)</f>
        <v>115</v>
      </c>
      <c r="Q298">
        <f t="shared" si="4"/>
        <v>120.31</v>
      </c>
    </row>
    <row r="299" spans="1:17" ht="18.5" hidden="1" customHeight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3">
        <v>42461.627511574072</v>
      </c>
      <c r="J299" s="13">
        <v>42503.165972222225</v>
      </c>
      <c r="K299" t="b">
        <v>0</v>
      </c>
      <c r="L299">
        <v>89</v>
      </c>
      <c r="M299" t="b">
        <v>1</v>
      </c>
      <c r="N299" t="s">
        <v>8280</v>
      </c>
      <c r="O299" t="s">
        <v>8291</v>
      </c>
      <c r="P299">
        <f>ROUND(E299/D299*100,0)</f>
        <v>100</v>
      </c>
      <c r="Q299">
        <f t="shared" si="4"/>
        <v>320.45</v>
      </c>
    </row>
    <row r="300" spans="1:17" ht="18.5" hidden="1" customHeight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3">
        <v>42380.690289351856</v>
      </c>
      <c r="J300" s="13">
        <v>42394.666666666672</v>
      </c>
      <c r="K300" t="b">
        <v>1</v>
      </c>
      <c r="L300">
        <v>266</v>
      </c>
      <c r="M300" t="b">
        <v>1</v>
      </c>
      <c r="N300" t="s">
        <v>8275</v>
      </c>
      <c r="O300" t="s">
        <v>8276</v>
      </c>
      <c r="P300">
        <f>ROUND(E300/D300*100,0)</f>
        <v>285</v>
      </c>
      <c r="Q300">
        <f t="shared" si="4"/>
        <v>107.05</v>
      </c>
    </row>
    <row r="301" spans="1:17" ht="18.5" hidden="1" customHeight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3">
        <v>41960.722951388889</v>
      </c>
      <c r="J301" s="13">
        <v>41993.207638888889</v>
      </c>
      <c r="K301" t="b">
        <v>1</v>
      </c>
      <c r="L301">
        <v>441</v>
      </c>
      <c r="M301" t="b">
        <v>1</v>
      </c>
      <c r="N301" t="s">
        <v>8270</v>
      </c>
      <c r="O301" t="s">
        <v>8271</v>
      </c>
      <c r="P301">
        <f>ROUND(E301/D301*100,0)</f>
        <v>189</v>
      </c>
      <c r="Q301">
        <f t="shared" si="4"/>
        <v>64.17</v>
      </c>
    </row>
    <row r="302" spans="1:17" ht="18.5" hidden="1" customHeight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3">
        <v>41920.123611111114</v>
      </c>
      <c r="J302" s="13">
        <v>41948.208333333336</v>
      </c>
      <c r="K302" t="b">
        <v>0</v>
      </c>
      <c r="L302">
        <v>557</v>
      </c>
      <c r="M302" t="b">
        <v>1</v>
      </c>
      <c r="N302" t="s">
        <v>8282</v>
      </c>
      <c r="O302" t="s">
        <v>8283</v>
      </c>
      <c r="P302">
        <f>ROUND(E302/D302*100,0)</f>
        <v>113</v>
      </c>
      <c r="Q302">
        <f t="shared" si="4"/>
        <v>50.76</v>
      </c>
    </row>
    <row r="303" spans="1:17" ht="18.5" hidden="1" customHeight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3">
        <v>41184.849166666667</v>
      </c>
      <c r="J303" s="13">
        <v>41214.849166666667</v>
      </c>
      <c r="K303" t="b">
        <v>0</v>
      </c>
      <c r="L303">
        <v>721</v>
      </c>
      <c r="M303" t="b">
        <v>1</v>
      </c>
      <c r="N303" t="s">
        <v>8286</v>
      </c>
      <c r="O303" t="s">
        <v>8288</v>
      </c>
      <c r="P303">
        <f>ROUND(E303/D303*100,0)</f>
        <v>704</v>
      </c>
      <c r="Q303">
        <f t="shared" si="4"/>
        <v>39.07</v>
      </c>
    </row>
    <row r="304" spans="1:17" ht="18.5" hidden="1" customHeight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3">
        <v>41391.782905092594</v>
      </c>
      <c r="J304" s="13">
        <v>41421.290972222225</v>
      </c>
      <c r="K304" t="b">
        <v>1</v>
      </c>
      <c r="L304">
        <v>394</v>
      </c>
      <c r="M304" t="b">
        <v>1</v>
      </c>
      <c r="N304" t="s">
        <v>8282</v>
      </c>
      <c r="O304" t="s">
        <v>8283</v>
      </c>
      <c r="P304">
        <f>ROUND(E304/D304*100,0)</f>
        <v>351</v>
      </c>
      <c r="Q304">
        <f t="shared" si="4"/>
        <v>71.239999999999995</v>
      </c>
    </row>
    <row r="305" spans="1:17" ht="18.5" hidden="1" customHeight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3">
        <v>42263.952662037031</v>
      </c>
      <c r="J305" s="13">
        <v>42294.083333333328</v>
      </c>
      <c r="K305" t="b">
        <v>1</v>
      </c>
      <c r="L305">
        <v>314</v>
      </c>
      <c r="M305" t="b">
        <v>1</v>
      </c>
      <c r="N305" t="s">
        <v>8280</v>
      </c>
      <c r="O305" t="s">
        <v>8281</v>
      </c>
      <c r="P305">
        <f>ROUND(E305/D305*100,0)</f>
        <v>117</v>
      </c>
      <c r="Q305">
        <f t="shared" si="4"/>
        <v>89.39</v>
      </c>
    </row>
    <row r="306" spans="1:17" ht="18.5" hidden="1" customHeight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3">
        <v>42066.958761574075</v>
      </c>
      <c r="J306" s="13">
        <v>42116.917094907403</v>
      </c>
      <c r="K306" t="b">
        <v>0</v>
      </c>
      <c r="L306">
        <v>84</v>
      </c>
      <c r="M306" t="b">
        <v>0</v>
      </c>
      <c r="N306" t="s">
        <v>8280</v>
      </c>
      <c r="O306" t="s">
        <v>8284</v>
      </c>
      <c r="P306">
        <f>ROUND(E306/D306*100,0)</f>
        <v>56</v>
      </c>
      <c r="Q306">
        <f t="shared" si="4"/>
        <v>331.54</v>
      </c>
    </row>
    <row r="307" spans="1:17" ht="18.5" hidden="1" customHeight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3">
        <v>42339.276006944448</v>
      </c>
      <c r="J307" s="13">
        <v>42388.276006944448</v>
      </c>
      <c r="K307" t="b">
        <v>1</v>
      </c>
      <c r="L307">
        <v>280</v>
      </c>
      <c r="M307" t="b">
        <v>1</v>
      </c>
      <c r="N307" t="s">
        <v>8272</v>
      </c>
      <c r="O307" t="s">
        <v>8273</v>
      </c>
      <c r="P307">
        <f>ROUND(E307/D307*100,0)</f>
        <v>120</v>
      </c>
      <c r="Q307">
        <f t="shared" si="4"/>
        <v>98.84</v>
      </c>
    </row>
    <row r="308" spans="1:17" ht="18.5" hidden="1" customHeight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3">
        <v>42627.307303240741</v>
      </c>
      <c r="J308" s="13">
        <v>42656</v>
      </c>
      <c r="K308" t="b">
        <v>0</v>
      </c>
      <c r="L308">
        <v>265</v>
      </c>
      <c r="M308" t="b">
        <v>1</v>
      </c>
      <c r="N308" t="s">
        <v>8282</v>
      </c>
      <c r="O308" t="s">
        <v>8283</v>
      </c>
      <c r="P308">
        <f>ROUND(E308/D308*100,0)</f>
        <v>110</v>
      </c>
      <c r="Q308">
        <f t="shared" si="4"/>
        <v>104.15</v>
      </c>
    </row>
    <row r="309" spans="1:17" ht="18.5" hidden="1" customHeight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3">
        <v>41834.586574074077</v>
      </c>
      <c r="J309" s="13">
        <v>41866.083333333336</v>
      </c>
      <c r="K309" t="b">
        <v>1</v>
      </c>
      <c r="L309">
        <v>322</v>
      </c>
      <c r="M309" t="b">
        <v>1</v>
      </c>
      <c r="N309" t="s">
        <v>8282</v>
      </c>
      <c r="O309" t="s">
        <v>8285</v>
      </c>
      <c r="P309">
        <f>ROUND(E309/D309*100,0)</f>
        <v>120</v>
      </c>
      <c r="Q309">
        <f t="shared" si="4"/>
        <v>85.53</v>
      </c>
    </row>
    <row r="310" spans="1:17" ht="18.5" hidden="1" customHeight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3">
        <v>42705.919201388882</v>
      </c>
      <c r="J310" s="13">
        <v>42738.919201388882</v>
      </c>
      <c r="K310" t="b">
        <v>0</v>
      </c>
      <c r="L310">
        <v>284</v>
      </c>
      <c r="M310" t="b">
        <v>1</v>
      </c>
      <c r="N310" t="s">
        <v>8272</v>
      </c>
      <c r="O310" t="s">
        <v>8273</v>
      </c>
      <c r="P310">
        <f>ROUND(E310/D310*100,0)</f>
        <v>136</v>
      </c>
      <c r="Q310">
        <f t="shared" si="4"/>
        <v>95.76</v>
      </c>
    </row>
    <row r="311" spans="1:17" ht="18.5" hidden="1" customHeight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3">
        <v>41368.560289351852</v>
      </c>
      <c r="J311" s="13">
        <v>41398.560289351852</v>
      </c>
      <c r="K311" t="b">
        <v>0</v>
      </c>
      <c r="L311">
        <v>307</v>
      </c>
      <c r="M311" t="b">
        <v>1</v>
      </c>
      <c r="N311" t="s">
        <v>8282</v>
      </c>
      <c r="O311" t="s">
        <v>8283</v>
      </c>
      <c r="P311">
        <f>ROUND(E311/D311*100,0)</f>
        <v>109</v>
      </c>
      <c r="Q311">
        <f t="shared" si="4"/>
        <v>88.59</v>
      </c>
    </row>
    <row r="312" spans="1:17" ht="18.5" hidden="1" customHeight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3">
        <v>42535.809490740736</v>
      </c>
      <c r="J312" s="13">
        <v>42565.809490740736</v>
      </c>
      <c r="K312" t="b">
        <v>0</v>
      </c>
      <c r="L312">
        <v>183</v>
      </c>
      <c r="M312" t="b">
        <v>1</v>
      </c>
      <c r="N312" t="s">
        <v>8272</v>
      </c>
      <c r="O312" t="s">
        <v>8273</v>
      </c>
      <c r="P312">
        <f>ROUND(E312/D312*100,0)</f>
        <v>103</v>
      </c>
      <c r="Q312">
        <f t="shared" si="4"/>
        <v>148.57</v>
      </c>
    </row>
    <row r="313" spans="1:17" ht="18.5" hidden="1" customHeight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3">
        <v>42473.57</v>
      </c>
      <c r="J313" s="13">
        <v>42503.57</v>
      </c>
      <c r="K313" t="b">
        <v>1</v>
      </c>
      <c r="L313">
        <v>186</v>
      </c>
      <c r="M313" t="b">
        <v>1</v>
      </c>
      <c r="N313" t="s">
        <v>8280</v>
      </c>
      <c r="O313" t="s">
        <v>8281</v>
      </c>
      <c r="P313">
        <f>ROUND(E313/D313*100,0)</f>
        <v>108</v>
      </c>
      <c r="Q313">
        <f t="shared" si="4"/>
        <v>145.04</v>
      </c>
    </row>
    <row r="314" spans="1:17" ht="18.5" hidden="1" customHeight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3">
        <v>42759.244166666671</v>
      </c>
      <c r="J314" s="13">
        <v>42793.084027777775</v>
      </c>
      <c r="K314" t="b">
        <v>1</v>
      </c>
      <c r="L314">
        <v>305</v>
      </c>
      <c r="M314" t="b">
        <v>1</v>
      </c>
      <c r="N314" t="s">
        <v>8280</v>
      </c>
      <c r="O314" t="s">
        <v>8281</v>
      </c>
      <c r="P314">
        <f>ROUND(E314/D314*100,0)</f>
        <v>157</v>
      </c>
      <c r="Q314">
        <f t="shared" si="4"/>
        <v>87.69</v>
      </c>
    </row>
    <row r="315" spans="1:17" ht="18.5" hidden="1" customHeight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3">
        <v>42234.597685185188</v>
      </c>
      <c r="J315" s="13">
        <v>42274.597685185188</v>
      </c>
      <c r="K315" t="b">
        <v>1</v>
      </c>
      <c r="L315">
        <v>176</v>
      </c>
      <c r="M315" t="b">
        <v>1</v>
      </c>
      <c r="N315" t="s">
        <v>8272</v>
      </c>
      <c r="O315" t="s">
        <v>8273</v>
      </c>
      <c r="P315">
        <f>ROUND(E315/D315*100,0)</f>
        <v>106</v>
      </c>
      <c r="Q315">
        <f t="shared" si="4"/>
        <v>151.24</v>
      </c>
    </row>
    <row r="316" spans="1:17" ht="18.5" hidden="1" customHeight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3">
        <v>42011.628136574072</v>
      </c>
      <c r="J316" s="13">
        <v>42041.628136574072</v>
      </c>
      <c r="K316" t="b">
        <v>1</v>
      </c>
      <c r="L316">
        <v>352</v>
      </c>
      <c r="M316" t="b">
        <v>1</v>
      </c>
      <c r="N316" t="s">
        <v>8278</v>
      </c>
      <c r="O316" t="s">
        <v>8279</v>
      </c>
      <c r="P316">
        <f>ROUND(E316/D316*100,0)</f>
        <v>106</v>
      </c>
      <c r="Q316">
        <f t="shared" si="4"/>
        <v>75.5</v>
      </c>
    </row>
    <row r="317" spans="1:17" ht="18.5" hidden="1" customHeight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3">
        <v>41934.584502314814</v>
      </c>
      <c r="J317" s="13">
        <v>41964.626168981486</v>
      </c>
      <c r="K317" t="b">
        <v>0</v>
      </c>
      <c r="L317">
        <v>237</v>
      </c>
      <c r="M317" t="b">
        <v>1</v>
      </c>
      <c r="N317" t="s">
        <v>8280</v>
      </c>
      <c r="O317" t="s">
        <v>8281</v>
      </c>
      <c r="P317">
        <f>ROUND(E317/D317*100,0)</f>
        <v>106</v>
      </c>
      <c r="Q317">
        <f t="shared" si="4"/>
        <v>111.8</v>
      </c>
    </row>
    <row r="318" spans="1:17" ht="18.5" hidden="1" customHeight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3">
        <v>41807.624374999999</v>
      </c>
      <c r="J318" s="13">
        <v>41837.624374999999</v>
      </c>
      <c r="K318" t="b">
        <v>1</v>
      </c>
      <c r="L318">
        <v>125</v>
      </c>
      <c r="M318" t="b">
        <v>1</v>
      </c>
      <c r="N318" t="s">
        <v>8278</v>
      </c>
      <c r="O318" t="s">
        <v>8279</v>
      </c>
      <c r="P318">
        <f>ROUND(E318/D318*100,0)</f>
        <v>106</v>
      </c>
      <c r="Q318">
        <f t="shared" si="4"/>
        <v>211.84</v>
      </c>
    </row>
    <row r="319" spans="1:17" ht="18.5" hidden="1" customHeight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3">
        <v>42100.642071759255</v>
      </c>
      <c r="J319" s="13">
        <v>42155.642071759255</v>
      </c>
      <c r="K319" t="b">
        <v>0</v>
      </c>
      <c r="L319">
        <v>152</v>
      </c>
      <c r="M319" t="b">
        <v>1</v>
      </c>
      <c r="N319" t="s">
        <v>8267</v>
      </c>
      <c r="O319" t="s">
        <v>8269</v>
      </c>
      <c r="P319">
        <f>ROUND(E319/D319*100,0)</f>
        <v>106</v>
      </c>
      <c r="Q319">
        <f t="shared" si="4"/>
        <v>174.03</v>
      </c>
    </row>
    <row r="320" spans="1:17" ht="18.5" hidden="1" customHeight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3">
        <v>41184.277986111112</v>
      </c>
      <c r="J320" s="13">
        <v>41215.166666666664</v>
      </c>
      <c r="K320" t="b">
        <v>1</v>
      </c>
      <c r="L320">
        <v>290</v>
      </c>
      <c r="M320" t="b">
        <v>1</v>
      </c>
      <c r="N320" t="s">
        <v>8280</v>
      </c>
      <c r="O320" t="s">
        <v>8281</v>
      </c>
      <c r="P320">
        <f>ROUND(E320/D320*100,0)</f>
        <v>176</v>
      </c>
      <c r="Q320">
        <f t="shared" si="4"/>
        <v>91.19</v>
      </c>
    </row>
    <row r="321" spans="1:17" ht="18.5" hidden="1" customHeight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3">
        <v>40854.745266203703</v>
      </c>
      <c r="J321" s="13">
        <v>40884.745266203703</v>
      </c>
      <c r="K321" t="b">
        <v>0</v>
      </c>
      <c r="L321">
        <v>265</v>
      </c>
      <c r="M321" t="b">
        <v>1</v>
      </c>
      <c r="N321" t="s">
        <v>8270</v>
      </c>
      <c r="O321" t="s">
        <v>8292</v>
      </c>
      <c r="P321">
        <f>ROUND(E321/D321*100,0)</f>
        <v>132</v>
      </c>
      <c r="Q321">
        <f t="shared" si="4"/>
        <v>99.77</v>
      </c>
    </row>
    <row r="322" spans="1:17" ht="18.5" hidden="1" customHeight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3">
        <v>41719.667986111112</v>
      </c>
      <c r="J322" s="13">
        <v>41749.667986111112</v>
      </c>
      <c r="K322" t="b">
        <v>1</v>
      </c>
      <c r="L322">
        <v>131</v>
      </c>
      <c r="M322" t="b">
        <v>1</v>
      </c>
      <c r="N322" t="s">
        <v>8280</v>
      </c>
      <c r="O322" t="s">
        <v>8281</v>
      </c>
      <c r="P322">
        <f>ROUND(E322/D322*100,0)</f>
        <v>101</v>
      </c>
      <c r="Q322">
        <f t="shared" si="4"/>
        <v>201.22</v>
      </c>
    </row>
    <row r="323" spans="1:17" ht="18.5" hidden="1" customHeight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3">
        <v>42506.709722222222</v>
      </c>
      <c r="J323" s="13">
        <v>42540.340277777781</v>
      </c>
      <c r="K323" t="b">
        <v>0</v>
      </c>
      <c r="L323">
        <v>310</v>
      </c>
      <c r="M323" t="b">
        <v>0</v>
      </c>
      <c r="N323" t="s">
        <v>8267</v>
      </c>
      <c r="O323" t="s">
        <v>8269</v>
      </c>
      <c r="P323">
        <f>ROUND(E323/D323*100,0)</f>
        <v>29</v>
      </c>
      <c r="Q323">
        <f t="shared" ref="Q323:Q386" si="5">IFERROR(ROUND(E323/L323,2),0)</f>
        <v>85</v>
      </c>
    </row>
    <row r="324" spans="1:17" ht="18.5" hidden="1" customHeight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3">
        <v>42633.841608796298</v>
      </c>
      <c r="J324" s="13">
        <v>42663.841608796298</v>
      </c>
      <c r="K324" t="b">
        <v>0</v>
      </c>
      <c r="L324">
        <v>76</v>
      </c>
      <c r="M324" t="b">
        <v>1</v>
      </c>
      <c r="N324" t="s">
        <v>8267</v>
      </c>
      <c r="O324" t="s">
        <v>8268</v>
      </c>
      <c r="P324">
        <f>ROUND(E324/D324*100,0)</f>
        <v>105</v>
      </c>
      <c r="Q324">
        <f t="shared" si="5"/>
        <v>346.13</v>
      </c>
    </row>
    <row r="325" spans="1:17" ht="18.5" hidden="1" customHeight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3">
        <v>42692.771493055552</v>
      </c>
      <c r="J325" s="13">
        <v>42722.771493055552</v>
      </c>
      <c r="K325" t="b">
        <v>0</v>
      </c>
      <c r="L325">
        <v>48</v>
      </c>
      <c r="M325" t="b">
        <v>1</v>
      </c>
      <c r="N325" t="s">
        <v>8267</v>
      </c>
      <c r="O325" t="s">
        <v>8268</v>
      </c>
      <c r="P325">
        <f>ROUND(E325/D325*100,0)</f>
        <v>131</v>
      </c>
      <c r="Q325">
        <f t="shared" si="5"/>
        <v>546.69000000000005</v>
      </c>
    </row>
    <row r="326" spans="1:17" ht="18.5" hidden="1" customHeight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3">
        <v>41023.782037037039</v>
      </c>
      <c r="J326" s="13">
        <v>41053.782037037039</v>
      </c>
      <c r="K326" t="b">
        <v>0</v>
      </c>
      <c r="L326">
        <v>221</v>
      </c>
      <c r="M326" t="b">
        <v>1</v>
      </c>
      <c r="N326" t="s">
        <v>8286</v>
      </c>
      <c r="O326" t="s">
        <v>8297</v>
      </c>
      <c r="P326">
        <f>ROUND(E326/D326*100,0)</f>
        <v>105</v>
      </c>
      <c r="Q326">
        <f t="shared" si="5"/>
        <v>118.7</v>
      </c>
    </row>
    <row r="327" spans="1:17" ht="18.5" hidden="1" customHeight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3">
        <v>41085.698113425926</v>
      </c>
      <c r="J327" s="13">
        <v>41120.208333333336</v>
      </c>
      <c r="K327" t="b">
        <v>0</v>
      </c>
      <c r="L327">
        <v>251</v>
      </c>
      <c r="M327" t="b">
        <v>1</v>
      </c>
      <c r="N327" t="s">
        <v>8280</v>
      </c>
      <c r="O327" t="s">
        <v>8281</v>
      </c>
      <c r="P327">
        <f>ROUND(E327/D327*100,0)</f>
        <v>105</v>
      </c>
      <c r="Q327">
        <f t="shared" si="5"/>
        <v>104.31</v>
      </c>
    </row>
    <row r="328" spans="1:17" ht="18.5" hidden="1" customHeight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3">
        <v>42078.222187499996</v>
      </c>
      <c r="J328" s="13">
        <v>42118.222187499996</v>
      </c>
      <c r="K328" t="b">
        <v>1</v>
      </c>
      <c r="L328">
        <v>303</v>
      </c>
      <c r="M328" t="b">
        <v>1</v>
      </c>
      <c r="N328" t="s">
        <v>8280</v>
      </c>
      <c r="O328" t="s">
        <v>8281</v>
      </c>
      <c r="P328">
        <f>ROUND(E328/D328*100,0)</f>
        <v>174</v>
      </c>
      <c r="Q328">
        <f t="shared" si="5"/>
        <v>86.14</v>
      </c>
    </row>
    <row r="329" spans="1:17" ht="18.5" hidden="1" customHeight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3">
        <v>42633.461956018517</v>
      </c>
      <c r="J329" s="13">
        <v>42663.461956018517</v>
      </c>
      <c r="K329" t="b">
        <v>0</v>
      </c>
      <c r="L329">
        <v>253</v>
      </c>
      <c r="M329" t="b">
        <v>1</v>
      </c>
      <c r="N329" t="s">
        <v>8272</v>
      </c>
      <c r="O329" t="s">
        <v>8273</v>
      </c>
      <c r="P329">
        <f>ROUND(E329/D329*100,0)</f>
        <v>159</v>
      </c>
      <c r="Q329">
        <f t="shared" si="5"/>
        <v>102.86</v>
      </c>
    </row>
    <row r="330" spans="1:17" ht="18.5" hidden="1" customHeight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3">
        <v>42103.556828703702</v>
      </c>
      <c r="J330" s="13">
        <v>42133.165972222225</v>
      </c>
      <c r="K330" t="b">
        <v>0</v>
      </c>
      <c r="L330">
        <v>147</v>
      </c>
      <c r="M330" t="b">
        <v>1</v>
      </c>
      <c r="N330" t="s">
        <v>8282</v>
      </c>
      <c r="O330" t="s">
        <v>8294</v>
      </c>
      <c r="P330">
        <f>ROUND(E330/D330*100,0)</f>
        <v>103</v>
      </c>
      <c r="Q330">
        <f t="shared" si="5"/>
        <v>175.51</v>
      </c>
    </row>
    <row r="331" spans="1:17" ht="18.5" hidden="1" customHeight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3">
        <v>41348.168287037035</v>
      </c>
      <c r="J331" s="13">
        <v>41393.168287037035</v>
      </c>
      <c r="K331" t="b">
        <v>0</v>
      </c>
      <c r="L331">
        <v>259</v>
      </c>
      <c r="M331" t="b">
        <v>1</v>
      </c>
      <c r="N331" t="s">
        <v>8286</v>
      </c>
      <c r="O331" t="s">
        <v>8287</v>
      </c>
      <c r="P331">
        <f>ROUND(E331/D331*100,0)</f>
        <v>129</v>
      </c>
      <c r="Q331">
        <f t="shared" si="5"/>
        <v>99.38</v>
      </c>
    </row>
    <row r="332" spans="1:17" ht="18.5" hidden="1" customHeight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3">
        <v>42766.626793981486</v>
      </c>
      <c r="J332" s="13">
        <v>42808.585127314815</v>
      </c>
      <c r="K332" t="b">
        <v>0</v>
      </c>
      <c r="L332">
        <v>188</v>
      </c>
      <c r="M332" t="b">
        <v>0</v>
      </c>
      <c r="N332" t="s">
        <v>8267</v>
      </c>
      <c r="O332" t="s">
        <v>8269</v>
      </c>
      <c r="P332">
        <f>ROUND(E332/D332*100,0)</f>
        <v>46</v>
      </c>
      <c r="Q332">
        <f t="shared" si="5"/>
        <v>136.46</v>
      </c>
    </row>
    <row r="333" spans="1:17" ht="18.5" hidden="1" customHeight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3">
        <v>41662.047500000001</v>
      </c>
      <c r="J333" s="13">
        <v>41692.047500000001</v>
      </c>
      <c r="K333" t="b">
        <v>1</v>
      </c>
      <c r="L333">
        <v>328</v>
      </c>
      <c r="M333" t="b">
        <v>1</v>
      </c>
      <c r="N333" t="s">
        <v>8280</v>
      </c>
      <c r="O333" t="s">
        <v>8281</v>
      </c>
      <c r="P333">
        <f>ROUND(E333/D333*100,0)</f>
        <v>103</v>
      </c>
      <c r="Q333">
        <f t="shared" si="5"/>
        <v>78.2</v>
      </c>
    </row>
    <row r="334" spans="1:17" ht="18.5" hidden="1" customHeight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3">
        <v>41487.611250000002</v>
      </c>
      <c r="J334" s="13">
        <v>41517.611250000002</v>
      </c>
      <c r="K334" t="b">
        <v>1</v>
      </c>
      <c r="L334">
        <v>670</v>
      </c>
      <c r="M334" t="b">
        <v>1</v>
      </c>
      <c r="N334" t="s">
        <v>8286</v>
      </c>
      <c r="O334" t="s">
        <v>8290</v>
      </c>
      <c r="P334">
        <f>ROUND(E334/D334*100,0)</f>
        <v>213</v>
      </c>
      <c r="Q334">
        <f t="shared" si="5"/>
        <v>38.18</v>
      </c>
    </row>
    <row r="335" spans="1:17" ht="18.5" hidden="1" customHeight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3">
        <v>41771.572256944448</v>
      </c>
      <c r="J335" s="13">
        <v>41801.572256944448</v>
      </c>
      <c r="K335" t="b">
        <v>1</v>
      </c>
      <c r="L335">
        <v>221</v>
      </c>
      <c r="M335" t="b">
        <v>1</v>
      </c>
      <c r="N335" t="s">
        <v>8278</v>
      </c>
      <c r="O335" t="s">
        <v>8279</v>
      </c>
      <c r="P335">
        <f>ROUND(E335/D335*100,0)</f>
        <v>102</v>
      </c>
      <c r="Q335">
        <f t="shared" si="5"/>
        <v>115.69</v>
      </c>
    </row>
    <row r="336" spans="1:17" ht="18.5" hidden="1" customHeight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3">
        <v>42139.781678240746</v>
      </c>
      <c r="J336" s="13">
        <v>42169.781678240746</v>
      </c>
      <c r="K336" t="b">
        <v>1</v>
      </c>
      <c r="L336">
        <v>537</v>
      </c>
      <c r="M336" t="b">
        <v>1</v>
      </c>
      <c r="N336" t="s">
        <v>8278</v>
      </c>
      <c r="O336" t="s">
        <v>8279</v>
      </c>
      <c r="P336">
        <f>ROUND(E336/D336*100,0)</f>
        <v>254</v>
      </c>
      <c r="Q336">
        <f t="shared" si="5"/>
        <v>47.38</v>
      </c>
    </row>
    <row r="337" spans="1:17" ht="18.5" hidden="1" customHeight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3">
        <v>40626.959930555553</v>
      </c>
      <c r="J337" s="13">
        <v>40657.959930555553</v>
      </c>
      <c r="K337" t="b">
        <v>1</v>
      </c>
      <c r="L337">
        <v>298</v>
      </c>
      <c r="M337" t="b">
        <v>1</v>
      </c>
      <c r="N337" t="s">
        <v>8280</v>
      </c>
      <c r="O337" t="s">
        <v>8281</v>
      </c>
      <c r="P337">
        <f>ROUND(E337/D337*100,0)</f>
        <v>102</v>
      </c>
      <c r="Q337">
        <f t="shared" si="5"/>
        <v>85.34</v>
      </c>
    </row>
    <row r="338" spans="1:17" ht="18.5" hidden="1" customHeight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3">
        <v>41918.742175925923</v>
      </c>
      <c r="J338" s="13">
        <v>41948.783842592595</v>
      </c>
      <c r="K338" t="b">
        <v>1</v>
      </c>
      <c r="L338">
        <v>213</v>
      </c>
      <c r="M338" t="b">
        <v>1</v>
      </c>
      <c r="N338" t="s">
        <v>8282</v>
      </c>
      <c r="O338" t="s">
        <v>8285</v>
      </c>
      <c r="P338">
        <f>ROUND(E338/D338*100,0)</f>
        <v>102</v>
      </c>
      <c r="Q338">
        <f t="shared" si="5"/>
        <v>119.19</v>
      </c>
    </row>
    <row r="339" spans="1:17" ht="18.5" hidden="1" customHeight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3">
        <v>41935.070486111108</v>
      </c>
      <c r="J339" s="13">
        <v>41957.216666666667</v>
      </c>
      <c r="K339" t="b">
        <v>1</v>
      </c>
      <c r="L339">
        <v>302</v>
      </c>
      <c r="M339" t="b">
        <v>1</v>
      </c>
      <c r="N339" t="s">
        <v>8280</v>
      </c>
      <c r="O339" t="s">
        <v>8281</v>
      </c>
      <c r="P339">
        <f>ROUND(E339/D339*100,0)</f>
        <v>105</v>
      </c>
      <c r="Q339">
        <f t="shared" si="5"/>
        <v>84.02</v>
      </c>
    </row>
    <row r="340" spans="1:17" ht="18.5" hidden="1" customHeight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3">
        <v>41113.77238425926</v>
      </c>
      <c r="J340" s="13">
        <v>41143.77238425926</v>
      </c>
      <c r="K340" t="b">
        <v>1</v>
      </c>
      <c r="L340">
        <v>126</v>
      </c>
      <c r="M340" t="b">
        <v>1</v>
      </c>
      <c r="N340" t="s">
        <v>8280</v>
      </c>
      <c r="O340" t="s">
        <v>8281</v>
      </c>
      <c r="P340">
        <f>ROUND(E340/D340*100,0)</f>
        <v>101</v>
      </c>
      <c r="Q340">
        <f t="shared" si="5"/>
        <v>200.89</v>
      </c>
    </row>
    <row r="341" spans="1:17" ht="18.5" hidden="1" customHeight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3">
        <v>41486.537268518521</v>
      </c>
      <c r="J341" s="13">
        <v>41516.537268518521</v>
      </c>
      <c r="K341" t="b">
        <v>0</v>
      </c>
      <c r="L341">
        <v>94</v>
      </c>
      <c r="M341" t="b">
        <v>0</v>
      </c>
      <c r="N341" t="s">
        <v>8275</v>
      </c>
      <c r="O341" t="s">
        <v>8293</v>
      </c>
      <c r="P341">
        <f>ROUND(E341/D341*100,0)</f>
        <v>5</v>
      </c>
      <c r="Q341">
        <f t="shared" si="5"/>
        <v>267.81</v>
      </c>
    </row>
    <row r="342" spans="1:17" ht="18.5" hidden="1" customHeight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3">
        <v>41956.017488425925</v>
      </c>
      <c r="J342" s="13">
        <v>41986.017488425925</v>
      </c>
      <c r="K342" t="b">
        <v>0</v>
      </c>
      <c r="L342">
        <v>105</v>
      </c>
      <c r="M342" t="b">
        <v>1</v>
      </c>
      <c r="N342" t="s">
        <v>8267</v>
      </c>
      <c r="O342" t="s">
        <v>8269</v>
      </c>
      <c r="P342">
        <f>ROUND(E342/D342*100,0)</f>
        <v>101</v>
      </c>
      <c r="Q342">
        <f t="shared" si="5"/>
        <v>239.35</v>
      </c>
    </row>
    <row r="343" spans="1:17" ht="18.5" hidden="1" customHeight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3">
        <v>42576.278715277775</v>
      </c>
      <c r="J343" s="13">
        <v>42606.278715277775</v>
      </c>
      <c r="K343" t="b">
        <v>1</v>
      </c>
      <c r="L343">
        <v>218</v>
      </c>
      <c r="M343" t="b">
        <v>1</v>
      </c>
      <c r="N343" t="s">
        <v>8282</v>
      </c>
      <c r="O343" t="s">
        <v>8283</v>
      </c>
      <c r="P343">
        <f>ROUND(E343/D343*100,0)</f>
        <v>100</v>
      </c>
      <c r="Q343">
        <f t="shared" si="5"/>
        <v>115.08</v>
      </c>
    </row>
    <row r="344" spans="1:17" ht="18.5" hidden="1" customHeight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3">
        <v>41806.794074074074</v>
      </c>
      <c r="J344" s="13">
        <v>41839.125</v>
      </c>
      <c r="K344" t="b">
        <v>0</v>
      </c>
      <c r="L344">
        <v>988</v>
      </c>
      <c r="M344" t="b">
        <v>1</v>
      </c>
      <c r="N344" t="s">
        <v>8275</v>
      </c>
      <c r="O344" t="s">
        <v>8276</v>
      </c>
      <c r="P344">
        <f>ROUND(E344/D344*100,0)</f>
        <v>496</v>
      </c>
      <c r="Q344">
        <f t="shared" si="5"/>
        <v>25.09</v>
      </c>
    </row>
    <row r="345" spans="1:17" ht="18.5" hidden="1" customHeight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3">
        <v>42767.577303240745</v>
      </c>
      <c r="J345" s="13">
        <v>42797.577303240745</v>
      </c>
      <c r="K345" t="b">
        <v>0</v>
      </c>
      <c r="L345">
        <v>140</v>
      </c>
      <c r="M345" t="b">
        <v>0</v>
      </c>
      <c r="N345" t="s">
        <v>8267</v>
      </c>
      <c r="O345" t="s">
        <v>8269</v>
      </c>
      <c r="P345">
        <f>ROUND(E345/D345*100,0)</f>
        <v>49</v>
      </c>
      <c r="Q345">
        <f t="shared" si="5"/>
        <v>176.36</v>
      </c>
    </row>
    <row r="346" spans="1:17" ht="18.5" hidden="1" customHeight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3">
        <v>42327.490752314814</v>
      </c>
      <c r="J346" s="13">
        <v>42367.490752314814</v>
      </c>
      <c r="K346" t="b">
        <v>0</v>
      </c>
      <c r="L346">
        <v>34</v>
      </c>
      <c r="M346" t="b">
        <v>0</v>
      </c>
      <c r="N346" t="s">
        <v>8280</v>
      </c>
      <c r="O346" t="s">
        <v>8298</v>
      </c>
      <c r="P346">
        <f>ROUND(E346/D346*100,0)</f>
        <v>25</v>
      </c>
      <c r="Q346">
        <f t="shared" si="5"/>
        <v>725.03</v>
      </c>
    </row>
    <row r="347" spans="1:17" ht="18.5" hidden="1" customHeight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3">
        <v>42573.327986111108</v>
      </c>
      <c r="J347" s="13">
        <v>42588.327986111108</v>
      </c>
      <c r="K347" t="b">
        <v>0</v>
      </c>
      <c r="L347">
        <v>249</v>
      </c>
      <c r="M347" t="b">
        <v>1</v>
      </c>
      <c r="N347" t="s">
        <v>8275</v>
      </c>
      <c r="O347" t="s">
        <v>8276</v>
      </c>
      <c r="P347">
        <f>ROUND(E347/D347*100,0)</f>
        <v>272</v>
      </c>
      <c r="Q347">
        <f t="shared" si="5"/>
        <v>98.41</v>
      </c>
    </row>
    <row r="348" spans="1:17" ht="18.5" hidden="1" customHeight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3">
        <v>41282.944456018515</v>
      </c>
      <c r="J348" s="13">
        <v>41312.944456018515</v>
      </c>
      <c r="K348" t="b">
        <v>1</v>
      </c>
      <c r="L348">
        <v>576</v>
      </c>
      <c r="M348" t="b">
        <v>1</v>
      </c>
      <c r="N348" t="s">
        <v>8280</v>
      </c>
      <c r="O348" t="s">
        <v>8281</v>
      </c>
      <c r="P348">
        <f>ROUND(E348/D348*100,0)</f>
        <v>111</v>
      </c>
      <c r="Q348">
        <f t="shared" si="5"/>
        <v>42.52</v>
      </c>
    </row>
    <row r="349" spans="1:17" ht="18.5" hidden="1" customHeight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3">
        <v>42614.760937500003</v>
      </c>
      <c r="J349" s="13">
        <v>42644.165972222225</v>
      </c>
      <c r="K349" t="b">
        <v>1</v>
      </c>
      <c r="L349">
        <v>97</v>
      </c>
      <c r="M349" t="b">
        <v>1</v>
      </c>
      <c r="N349" t="s">
        <v>8282</v>
      </c>
      <c r="O349" t="s">
        <v>8285</v>
      </c>
      <c r="P349">
        <f>ROUND(E349/D349*100,0)</f>
        <v>106</v>
      </c>
      <c r="Q349">
        <f t="shared" si="5"/>
        <v>251.74</v>
      </c>
    </row>
    <row r="350" spans="1:17" ht="18.5" hidden="1" customHeight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3">
        <v>41458.867905092593</v>
      </c>
      <c r="J350" s="13">
        <v>41493.867905092593</v>
      </c>
      <c r="K350" t="b">
        <v>1</v>
      </c>
      <c r="L350">
        <v>389</v>
      </c>
      <c r="M350" t="b">
        <v>1</v>
      </c>
      <c r="N350" t="s">
        <v>8286</v>
      </c>
      <c r="O350" t="s">
        <v>8290</v>
      </c>
      <c r="P350">
        <f>ROUND(E350/D350*100,0)</f>
        <v>162</v>
      </c>
      <c r="Q350">
        <f t="shared" si="5"/>
        <v>62.52</v>
      </c>
    </row>
    <row r="351" spans="1:17" ht="18.5" hidden="1" customHeight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3">
        <v>42644.667534722219</v>
      </c>
      <c r="J351" s="13">
        <v>42672.791666666672</v>
      </c>
      <c r="K351" t="b">
        <v>0</v>
      </c>
      <c r="L351">
        <v>296</v>
      </c>
      <c r="M351" t="b">
        <v>1</v>
      </c>
      <c r="N351" t="s">
        <v>8275</v>
      </c>
      <c r="O351" t="s">
        <v>8276</v>
      </c>
      <c r="P351">
        <f>ROUND(E351/D351*100,0)</f>
        <v>243</v>
      </c>
      <c r="Q351">
        <f t="shared" si="5"/>
        <v>82.15</v>
      </c>
    </row>
    <row r="352" spans="1:17" ht="18.5" hidden="1" customHeight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3">
        <v>41948.56658564815</v>
      </c>
      <c r="J352" s="13">
        <v>41979.25</v>
      </c>
      <c r="K352" t="b">
        <v>1</v>
      </c>
      <c r="L352">
        <v>615</v>
      </c>
      <c r="M352" t="b">
        <v>1</v>
      </c>
      <c r="N352" t="s">
        <v>8272</v>
      </c>
      <c r="O352" t="s">
        <v>8273</v>
      </c>
      <c r="P352">
        <f>ROUND(E352/D352*100,0)</f>
        <v>162</v>
      </c>
      <c r="Q352">
        <f t="shared" si="5"/>
        <v>39.51</v>
      </c>
    </row>
    <row r="353" spans="1:17" ht="18.5" hidden="1" customHeight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3">
        <v>42391.475289351853</v>
      </c>
      <c r="J353" s="13">
        <v>42415.625</v>
      </c>
      <c r="K353" t="b">
        <v>1</v>
      </c>
      <c r="L353">
        <v>294</v>
      </c>
      <c r="M353" t="b">
        <v>1</v>
      </c>
      <c r="N353" t="s">
        <v>8272</v>
      </c>
      <c r="O353" t="s">
        <v>8273</v>
      </c>
      <c r="P353">
        <f>ROUND(E353/D353*100,0)</f>
        <v>484</v>
      </c>
      <c r="Q353">
        <f t="shared" si="5"/>
        <v>82.32</v>
      </c>
    </row>
    <row r="354" spans="1:17" ht="18.5" hidden="1" customHeight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3">
        <v>41863.429791666669</v>
      </c>
      <c r="J354" s="13">
        <v>41898.429791666669</v>
      </c>
      <c r="K354" t="b">
        <v>1</v>
      </c>
      <c r="L354">
        <v>205</v>
      </c>
      <c r="M354" t="b">
        <v>1</v>
      </c>
      <c r="N354" t="s">
        <v>8267</v>
      </c>
      <c r="O354" t="s">
        <v>8268</v>
      </c>
      <c r="P354">
        <f>ROUND(E354/D354*100,0)</f>
        <v>127</v>
      </c>
      <c r="Q354">
        <f t="shared" si="5"/>
        <v>117.6</v>
      </c>
    </row>
    <row r="355" spans="1:17" ht="18.5" hidden="1" customHeight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3">
        <v>41809.473275462966</v>
      </c>
      <c r="J355" s="13">
        <v>41845.125</v>
      </c>
      <c r="K355" t="b">
        <v>0</v>
      </c>
      <c r="L355">
        <v>135</v>
      </c>
      <c r="M355" t="b">
        <v>0</v>
      </c>
      <c r="N355" t="s">
        <v>8267</v>
      </c>
      <c r="O355" t="s">
        <v>8269</v>
      </c>
      <c r="P355">
        <f>ROUND(E355/D355*100,0)</f>
        <v>7</v>
      </c>
      <c r="Q355">
        <f t="shared" si="5"/>
        <v>177.39</v>
      </c>
    </row>
    <row r="356" spans="1:17" ht="18.5" hidden="1" customHeight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3">
        <v>42370.580590277779</v>
      </c>
      <c r="J356" s="13">
        <v>42400.580590277779</v>
      </c>
      <c r="K356" t="b">
        <v>1</v>
      </c>
      <c r="L356">
        <v>61</v>
      </c>
      <c r="M356" t="b">
        <v>1</v>
      </c>
      <c r="N356" t="s">
        <v>8286</v>
      </c>
      <c r="O356" t="s">
        <v>8288</v>
      </c>
      <c r="P356">
        <f>ROUND(E356/D356*100,0)</f>
        <v>119</v>
      </c>
      <c r="Q356">
        <f t="shared" si="5"/>
        <v>388.98</v>
      </c>
    </row>
    <row r="357" spans="1:17" ht="18.5" hidden="1" customHeight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3">
        <v>42423.602500000001</v>
      </c>
      <c r="J357" s="13">
        <v>42453.560833333337</v>
      </c>
      <c r="K357" t="b">
        <v>0</v>
      </c>
      <c r="L357">
        <v>124</v>
      </c>
      <c r="M357" t="b">
        <v>1</v>
      </c>
      <c r="N357" t="s">
        <v>8278</v>
      </c>
      <c r="O357" t="s">
        <v>8279</v>
      </c>
      <c r="P357">
        <f>ROUND(E357/D357*100,0)</f>
        <v>102</v>
      </c>
      <c r="Q357">
        <f t="shared" si="5"/>
        <v>189.76</v>
      </c>
    </row>
    <row r="358" spans="1:17" ht="18.5" hidden="1" customHeight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3">
        <v>41909.969386574077</v>
      </c>
      <c r="J358" s="13">
        <v>41950.011053240742</v>
      </c>
      <c r="K358" t="b">
        <v>1</v>
      </c>
      <c r="L358">
        <v>213</v>
      </c>
      <c r="M358" t="b">
        <v>1</v>
      </c>
      <c r="N358" t="s">
        <v>8282</v>
      </c>
      <c r="O358" t="s">
        <v>8285</v>
      </c>
      <c r="P358">
        <f>ROUND(E358/D358*100,0)</f>
        <v>118</v>
      </c>
      <c r="Q358">
        <f t="shared" si="5"/>
        <v>110.35</v>
      </c>
    </row>
    <row r="359" spans="1:17" ht="18.5" hidden="1" customHeight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3">
        <v>41099.966944444444</v>
      </c>
      <c r="J359" s="13">
        <v>41134.125</v>
      </c>
      <c r="K359" t="b">
        <v>1</v>
      </c>
      <c r="L359">
        <v>105</v>
      </c>
      <c r="M359" t="b">
        <v>1</v>
      </c>
      <c r="N359" t="s">
        <v>8267</v>
      </c>
      <c r="O359" t="s">
        <v>8268</v>
      </c>
      <c r="P359">
        <f>ROUND(E359/D359*100,0)</f>
        <v>585</v>
      </c>
      <c r="Q359">
        <f t="shared" si="5"/>
        <v>222.99</v>
      </c>
    </row>
    <row r="360" spans="1:17" ht="18.5" hidden="1" customHeight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3">
        <v>41841.850034722222</v>
      </c>
      <c r="J360" s="13">
        <v>41871.850034722222</v>
      </c>
      <c r="K360" t="b">
        <v>0</v>
      </c>
      <c r="L360">
        <v>159</v>
      </c>
      <c r="M360" t="b">
        <v>1</v>
      </c>
      <c r="N360" t="s">
        <v>8282</v>
      </c>
      <c r="O360" t="s">
        <v>8283</v>
      </c>
      <c r="P360">
        <f>ROUND(E360/D360*100,0)</f>
        <v>106</v>
      </c>
      <c r="Q360">
        <f t="shared" si="5"/>
        <v>146.44999999999999</v>
      </c>
    </row>
    <row r="361" spans="1:17" ht="18.5" hidden="1" customHeight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3">
        <v>41964.751342592594</v>
      </c>
      <c r="J361" s="13">
        <v>41996</v>
      </c>
      <c r="K361" t="b">
        <v>1</v>
      </c>
      <c r="L361">
        <v>241</v>
      </c>
      <c r="M361" t="b">
        <v>1</v>
      </c>
      <c r="N361" t="s">
        <v>8272</v>
      </c>
      <c r="O361" t="s">
        <v>8273</v>
      </c>
      <c r="P361">
        <f>ROUND(E361/D361*100,0)</f>
        <v>125</v>
      </c>
      <c r="Q361">
        <f t="shared" si="5"/>
        <v>95.83</v>
      </c>
    </row>
    <row r="362" spans="1:17" ht="18.5" hidden="1" customHeight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3">
        <v>42741.599664351852</v>
      </c>
      <c r="J362" s="13">
        <v>42772.599664351852</v>
      </c>
      <c r="K362" t="b">
        <v>0</v>
      </c>
      <c r="L362">
        <v>375</v>
      </c>
      <c r="M362" t="b">
        <v>1</v>
      </c>
      <c r="N362" t="s">
        <v>8272</v>
      </c>
      <c r="O362" t="s">
        <v>8273</v>
      </c>
      <c r="P362">
        <f>ROUND(E362/D362*100,0)</f>
        <v>105</v>
      </c>
      <c r="Q362">
        <f t="shared" si="5"/>
        <v>61.56</v>
      </c>
    </row>
    <row r="363" spans="1:17" ht="18.5" hidden="1" customHeight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3">
        <v>42534.895625000005</v>
      </c>
      <c r="J363" s="13">
        <v>42564.895625000005</v>
      </c>
      <c r="K363" t="b">
        <v>0</v>
      </c>
      <c r="L363">
        <v>175</v>
      </c>
      <c r="M363" t="b">
        <v>1</v>
      </c>
      <c r="N363" t="s">
        <v>8282</v>
      </c>
      <c r="O363" t="s">
        <v>8283</v>
      </c>
      <c r="P363">
        <f>ROUND(E363/D363*100,0)</f>
        <v>319</v>
      </c>
      <c r="Q363">
        <f t="shared" si="5"/>
        <v>131.38</v>
      </c>
    </row>
    <row r="364" spans="1:17" ht="18.5" hidden="1" customHeight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3">
        <v>42218.169293981482</v>
      </c>
      <c r="J364" s="13">
        <v>42246.169293981482</v>
      </c>
      <c r="K364" t="b">
        <v>0</v>
      </c>
      <c r="L364">
        <v>286</v>
      </c>
      <c r="M364" t="b">
        <v>1</v>
      </c>
      <c r="N364" t="s">
        <v>8267</v>
      </c>
      <c r="O364" t="s">
        <v>8274</v>
      </c>
      <c r="P364">
        <f>ROUND(E364/D364*100,0)</f>
        <v>115</v>
      </c>
      <c r="Q364">
        <f t="shared" si="5"/>
        <v>80.19</v>
      </c>
    </row>
    <row r="365" spans="1:17" ht="18.5" hidden="1" customHeight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3">
        <v>42633.586122685185</v>
      </c>
      <c r="J365" s="13">
        <v>42668.708333333328</v>
      </c>
      <c r="K365" t="b">
        <v>0</v>
      </c>
      <c r="L365">
        <v>514</v>
      </c>
      <c r="M365" t="b">
        <v>1</v>
      </c>
      <c r="N365" t="s">
        <v>8275</v>
      </c>
      <c r="O365" t="s">
        <v>8276</v>
      </c>
      <c r="P365">
        <f>ROUND(E365/D365*100,0)</f>
        <v>412</v>
      </c>
      <c r="Q365">
        <f t="shared" si="5"/>
        <v>44.06</v>
      </c>
    </row>
    <row r="366" spans="1:17" ht="18.5" hidden="1" customHeight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3">
        <v>42626.668888888889</v>
      </c>
      <c r="J366" s="13">
        <v>42656.915972222225</v>
      </c>
      <c r="K366" t="b">
        <v>0</v>
      </c>
      <c r="L366">
        <v>163</v>
      </c>
      <c r="M366" t="b">
        <v>1</v>
      </c>
      <c r="N366" t="s">
        <v>8267</v>
      </c>
      <c r="O366" t="s">
        <v>8268</v>
      </c>
      <c r="P366">
        <f>ROUND(E366/D366*100,0)</f>
        <v>2260300</v>
      </c>
      <c r="Q366">
        <f t="shared" si="5"/>
        <v>138.66999999999999</v>
      </c>
    </row>
    <row r="367" spans="1:17" ht="18.5" hidden="1" customHeight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3">
        <v>42178.282372685186</v>
      </c>
      <c r="J367" s="13">
        <v>42208.282372685186</v>
      </c>
      <c r="K367" t="b">
        <v>0</v>
      </c>
      <c r="L367">
        <v>104</v>
      </c>
      <c r="M367" t="b">
        <v>1</v>
      </c>
      <c r="N367" t="s">
        <v>8280</v>
      </c>
      <c r="O367" t="s">
        <v>8281</v>
      </c>
      <c r="P367">
        <f>ROUND(E367/D367*100,0)</f>
        <v>101</v>
      </c>
      <c r="Q367">
        <f t="shared" si="5"/>
        <v>216.75</v>
      </c>
    </row>
    <row r="368" spans="1:17" ht="18.5" hidden="1" customHeight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3">
        <v>41980.781793981485</v>
      </c>
      <c r="J368" s="13">
        <v>42010.781793981485</v>
      </c>
      <c r="K368" t="b">
        <v>0</v>
      </c>
      <c r="L368">
        <v>383</v>
      </c>
      <c r="M368" t="b">
        <v>1</v>
      </c>
      <c r="N368" t="s">
        <v>8280</v>
      </c>
      <c r="O368" t="s">
        <v>8281</v>
      </c>
      <c r="P368">
        <f>ROUND(E368/D368*100,0)</f>
        <v>112</v>
      </c>
      <c r="Q368">
        <f t="shared" si="5"/>
        <v>58.54</v>
      </c>
    </row>
    <row r="369" spans="1:17" ht="18.5" hidden="1" customHeight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3">
        <v>41449.585162037038</v>
      </c>
      <c r="J369" s="13">
        <v>41479.585162037038</v>
      </c>
      <c r="K369" t="b">
        <v>1</v>
      </c>
      <c r="L369">
        <v>159</v>
      </c>
      <c r="M369" t="b">
        <v>1</v>
      </c>
      <c r="N369" t="s">
        <v>8286</v>
      </c>
      <c r="O369" t="s">
        <v>8290</v>
      </c>
      <c r="P369">
        <f>ROUND(E369/D369*100,0)</f>
        <v>102</v>
      </c>
      <c r="Q369">
        <f t="shared" si="5"/>
        <v>140.86000000000001</v>
      </c>
    </row>
    <row r="370" spans="1:17" ht="18.5" hidden="1" customHeight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3">
        <v>41929.164733796293</v>
      </c>
      <c r="J370" s="13">
        <v>41959.206400462965</v>
      </c>
      <c r="K370" t="b">
        <v>0</v>
      </c>
      <c r="L370">
        <v>150</v>
      </c>
      <c r="M370" t="b">
        <v>1</v>
      </c>
      <c r="N370" t="s">
        <v>8280</v>
      </c>
      <c r="O370" t="s">
        <v>8291</v>
      </c>
      <c r="P370">
        <f>ROUND(E370/D370*100,0)</f>
        <v>112</v>
      </c>
      <c r="Q370">
        <f t="shared" si="5"/>
        <v>148.97</v>
      </c>
    </row>
    <row r="371" spans="1:17" ht="18.5" hidden="1" customHeight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3">
        <v>42426.542592592596</v>
      </c>
      <c r="J371" s="13">
        <v>42454.916666666672</v>
      </c>
      <c r="K371" t="b">
        <v>1</v>
      </c>
      <c r="L371">
        <v>329</v>
      </c>
      <c r="M371" t="b">
        <v>1</v>
      </c>
      <c r="N371" t="s">
        <v>8272</v>
      </c>
      <c r="O371" t="s">
        <v>8273</v>
      </c>
      <c r="P371">
        <f>ROUND(E371/D371*100,0)</f>
        <v>101</v>
      </c>
      <c r="Q371">
        <f t="shared" si="5"/>
        <v>67.84</v>
      </c>
    </row>
    <row r="372" spans="1:17" ht="18.5" hidden="1" customHeight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3">
        <v>42668.176701388889</v>
      </c>
      <c r="J372" s="13">
        <v>42698.083333333328</v>
      </c>
      <c r="K372" t="b">
        <v>0</v>
      </c>
      <c r="L372">
        <v>107</v>
      </c>
      <c r="M372" t="b">
        <v>1</v>
      </c>
      <c r="N372" t="s">
        <v>8272</v>
      </c>
      <c r="O372" t="s">
        <v>8273</v>
      </c>
      <c r="P372">
        <f>ROUND(E372/D372*100,0)</f>
        <v>148</v>
      </c>
      <c r="Q372">
        <f t="shared" si="5"/>
        <v>207.62</v>
      </c>
    </row>
    <row r="373" spans="1:17" ht="18.5" hidden="1" customHeight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3">
        <v>42654.177187499998</v>
      </c>
      <c r="J373" s="13">
        <v>42684.218854166669</v>
      </c>
      <c r="K373" t="b">
        <v>0</v>
      </c>
      <c r="L373">
        <v>191</v>
      </c>
      <c r="M373" t="b">
        <v>1</v>
      </c>
      <c r="N373" t="s">
        <v>8272</v>
      </c>
      <c r="O373" t="s">
        <v>8273</v>
      </c>
      <c r="P373">
        <f>ROUND(E373/D373*100,0)</f>
        <v>112</v>
      </c>
      <c r="Q373">
        <f t="shared" si="5"/>
        <v>116.21</v>
      </c>
    </row>
    <row r="374" spans="1:17" ht="18.5" hidden="1" customHeight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3">
        <v>42529.632754629631</v>
      </c>
      <c r="J374" s="13">
        <v>42556.207638888889</v>
      </c>
      <c r="K374" t="b">
        <v>1</v>
      </c>
      <c r="L374">
        <v>171</v>
      </c>
      <c r="M374" t="b">
        <v>0</v>
      </c>
      <c r="N374" t="s">
        <v>8267</v>
      </c>
      <c r="O374" t="s">
        <v>8299</v>
      </c>
      <c r="P374">
        <f>ROUND(E374/D374*100,0)</f>
        <v>63</v>
      </c>
      <c r="Q374">
        <f t="shared" si="5"/>
        <v>128.62</v>
      </c>
    </row>
    <row r="375" spans="1:17" ht="18.5" hidden="1" customHeight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3">
        <v>42583.615081018521</v>
      </c>
      <c r="J375" s="13">
        <v>42620.083333333328</v>
      </c>
      <c r="K375" t="b">
        <v>0</v>
      </c>
      <c r="L375">
        <v>392</v>
      </c>
      <c r="M375" t="b">
        <v>1</v>
      </c>
      <c r="N375" t="s">
        <v>8275</v>
      </c>
      <c r="O375" t="s">
        <v>8276</v>
      </c>
      <c r="P375">
        <f>ROUND(E375/D375*100,0)</f>
        <v>110</v>
      </c>
      <c r="Q375">
        <f t="shared" si="5"/>
        <v>55.96</v>
      </c>
    </row>
    <row r="376" spans="1:17" ht="18.5" hidden="1" customHeight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3">
        <v>42461.747199074074</v>
      </c>
      <c r="J376" s="13">
        <v>42491.747199074074</v>
      </c>
      <c r="K376" t="b">
        <v>0</v>
      </c>
      <c r="L376">
        <v>238</v>
      </c>
      <c r="M376" t="b">
        <v>1</v>
      </c>
      <c r="N376" t="s">
        <v>8282</v>
      </c>
      <c r="O376" t="s">
        <v>8285</v>
      </c>
      <c r="P376">
        <f>ROUND(E376/D376*100,0)</f>
        <v>110</v>
      </c>
      <c r="Q376">
        <f t="shared" si="5"/>
        <v>92.04</v>
      </c>
    </row>
    <row r="377" spans="1:17" ht="18.5" hidden="1" customHeight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3">
        <v>42135.60020833333</v>
      </c>
      <c r="J377" s="13">
        <v>42167.083333333328</v>
      </c>
      <c r="K377" t="b">
        <v>0</v>
      </c>
      <c r="L377">
        <v>270</v>
      </c>
      <c r="M377" t="b">
        <v>1</v>
      </c>
      <c r="N377" t="s">
        <v>8282</v>
      </c>
      <c r="O377" t="s">
        <v>8285</v>
      </c>
      <c r="P377">
        <f>ROUND(E377/D377*100,0)</f>
        <v>104</v>
      </c>
      <c r="Q377">
        <f t="shared" si="5"/>
        <v>81.13</v>
      </c>
    </row>
    <row r="378" spans="1:17" ht="18.5" hidden="1" customHeight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3">
        <v>42745.600243055553</v>
      </c>
      <c r="J378" s="13">
        <v>42776.208333333328</v>
      </c>
      <c r="K378" t="b">
        <v>0</v>
      </c>
      <c r="L378">
        <v>340</v>
      </c>
      <c r="M378" t="b">
        <v>1</v>
      </c>
      <c r="N378" t="s">
        <v>8286</v>
      </c>
      <c r="O378" t="s">
        <v>8290</v>
      </c>
      <c r="P378">
        <f>ROUND(E378/D378*100,0)</f>
        <v>122</v>
      </c>
      <c r="Q378">
        <f t="shared" si="5"/>
        <v>64.37</v>
      </c>
    </row>
    <row r="379" spans="1:17" ht="18.5" hidden="1" customHeight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3">
        <v>42115.74754629629</v>
      </c>
      <c r="J379" s="13">
        <v>42145.74754629629</v>
      </c>
      <c r="K379" t="b">
        <v>1</v>
      </c>
      <c r="L379">
        <v>465</v>
      </c>
      <c r="M379" t="b">
        <v>1</v>
      </c>
      <c r="N379" t="s">
        <v>8267</v>
      </c>
      <c r="O379" t="s">
        <v>8274</v>
      </c>
      <c r="P379">
        <f>ROUND(E379/D379*100,0)</f>
        <v>146</v>
      </c>
      <c r="Q379">
        <f t="shared" si="5"/>
        <v>47.06</v>
      </c>
    </row>
    <row r="380" spans="1:17" ht="18.5" hidden="1" customHeight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3">
        <v>42409.776076388895</v>
      </c>
      <c r="J380" s="13">
        <v>42469.734409722223</v>
      </c>
      <c r="K380" t="b">
        <v>0</v>
      </c>
      <c r="L380">
        <v>273</v>
      </c>
      <c r="M380" t="b">
        <v>1</v>
      </c>
      <c r="N380" t="s">
        <v>8272</v>
      </c>
      <c r="O380" t="s">
        <v>8273</v>
      </c>
      <c r="P380">
        <f>ROUND(E380/D380*100,0)</f>
        <v>104</v>
      </c>
      <c r="Q380">
        <f t="shared" si="5"/>
        <v>79.97</v>
      </c>
    </row>
    <row r="381" spans="1:17" ht="18.5" hidden="1" customHeight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3">
        <v>41610.794421296298</v>
      </c>
      <c r="J381" s="13">
        <v>41637.332638888889</v>
      </c>
      <c r="K381" t="b">
        <v>0</v>
      </c>
      <c r="L381">
        <v>236</v>
      </c>
      <c r="M381" t="b">
        <v>1</v>
      </c>
      <c r="N381" t="s">
        <v>8282</v>
      </c>
      <c r="O381" t="s">
        <v>8283</v>
      </c>
      <c r="P381">
        <f>ROUND(E381/D381*100,0)</f>
        <v>109</v>
      </c>
      <c r="Q381">
        <f t="shared" si="5"/>
        <v>92.13</v>
      </c>
    </row>
    <row r="382" spans="1:17" ht="18.5" hidden="1" customHeight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3">
        <v>40555.322662037033</v>
      </c>
      <c r="J382" s="13">
        <v>40603.833333333336</v>
      </c>
      <c r="K382" t="b">
        <v>0</v>
      </c>
      <c r="L382">
        <v>246</v>
      </c>
      <c r="M382" t="b">
        <v>1</v>
      </c>
      <c r="N382" t="s">
        <v>8286</v>
      </c>
      <c r="O382" t="s">
        <v>8287</v>
      </c>
      <c r="P382">
        <f>ROUND(E382/D382*100,0)</f>
        <v>120</v>
      </c>
      <c r="Q382">
        <f t="shared" si="5"/>
        <v>88.15</v>
      </c>
    </row>
    <row r="383" spans="1:17" ht="18.5" hidden="1" customHeight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3">
        <v>41193.032013888893</v>
      </c>
      <c r="J383" s="13">
        <v>41223.073680555557</v>
      </c>
      <c r="K383" t="b">
        <v>1</v>
      </c>
      <c r="L383">
        <v>332</v>
      </c>
      <c r="M383" t="b">
        <v>1</v>
      </c>
      <c r="N383" t="s">
        <v>8280</v>
      </c>
      <c r="O383" t="s">
        <v>8281</v>
      </c>
      <c r="P383">
        <f>ROUND(E383/D383*100,0)</f>
        <v>108</v>
      </c>
      <c r="Q383">
        <f t="shared" si="5"/>
        <v>65.3</v>
      </c>
    </row>
    <row r="384" spans="1:17" ht="18.5" hidden="1" customHeight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3">
        <v>42751.533391203702</v>
      </c>
      <c r="J384" s="13">
        <v>42780.957638888889</v>
      </c>
      <c r="K384" t="b">
        <v>1</v>
      </c>
      <c r="L384">
        <v>196</v>
      </c>
      <c r="M384" t="b">
        <v>1</v>
      </c>
      <c r="N384" t="s">
        <v>8272</v>
      </c>
      <c r="O384" t="s">
        <v>8273</v>
      </c>
      <c r="P384">
        <f>ROUND(E384/D384*100,0)</f>
        <v>124</v>
      </c>
      <c r="Q384">
        <f t="shared" si="5"/>
        <v>110.39</v>
      </c>
    </row>
    <row r="385" spans="1:17" ht="18.5" hidden="1" customHeight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3">
        <v>42552.315127314811</v>
      </c>
      <c r="J385" s="13">
        <v>42588.75</v>
      </c>
      <c r="K385" t="b">
        <v>1</v>
      </c>
      <c r="L385">
        <v>224</v>
      </c>
      <c r="M385" t="b">
        <v>1</v>
      </c>
      <c r="N385" t="s">
        <v>8272</v>
      </c>
      <c r="O385" t="s">
        <v>8273</v>
      </c>
      <c r="P385">
        <f>ROUND(E385/D385*100,0)</f>
        <v>180</v>
      </c>
      <c r="Q385">
        <f t="shared" si="5"/>
        <v>96.38</v>
      </c>
    </row>
    <row r="386" spans="1:17" ht="18.5" hidden="1" customHeight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3">
        <v>41933.291643518518</v>
      </c>
      <c r="J386" s="13">
        <v>41963.333310185189</v>
      </c>
      <c r="K386" t="b">
        <v>1</v>
      </c>
      <c r="L386">
        <v>202</v>
      </c>
      <c r="M386" t="b">
        <v>1</v>
      </c>
      <c r="N386" t="s">
        <v>8282</v>
      </c>
      <c r="O386" t="s">
        <v>8285</v>
      </c>
      <c r="P386">
        <f>ROUND(E386/D386*100,0)</f>
        <v>108</v>
      </c>
      <c r="Q386">
        <f t="shared" si="5"/>
        <v>106.8</v>
      </c>
    </row>
    <row r="387" spans="1:17" ht="18.5" hidden="1" customHeight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3">
        <v>41017.885462962964</v>
      </c>
      <c r="J387" s="13">
        <v>41067.621527777781</v>
      </c>
      <c r="K387" t="b">
        <v>1</v>
      </c>
      <c r="L387">
        <v>220</v>
      </c>
      <c r="M387" t="b">
        <v>1</v>
      </c>
      <c r="N387" t="s">
        <v>8280</v>
      </c>
      <c r="O387" t="s">
        <v>8281</v>
      </c>
      <c r="P387">
        <f>ROUND(E387/D387*100,0)</f>
        <v>107</v>
      </c>
      <c r="Q387">
        <f t="shared" ref="Q387:Q450" si="6">IFERROR(ROUND(E387/L387,2),0)</f>
        <v>97.64</v>
      </c>
    </row>
    <row r="388" spans="1:17" ht="18.5" hidden="1" customHeight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3">
        <v>41134.751550925925</v>
      </c>
      <c r="J388" s="13">
        <v>41155.751550925925</v>
      </c>
      <c r="K388" t="b">
        <v>1</v>
      </c>
      <c r="L388">
        <v>238</v>
      </c>
      <c r="M388" t="b">
        <v>1</v>
      </c>
      <c r="N388" t="s">
        <v>8280</v>
      </c>
      <c r="O388" t="s">
        <v>8281</v>
      </c>
      <c r="P388">
        <f>ROUND(E388/D388*100,0)</f>
        <v>119</v>
      </c>
      <c r="Q388">
        <f t="shared" si="6"/>
        <v>89.96</v>
      </c>
    </row>
    <row r="389" spans="1:17" ht="18.5" hidden="1" customHeight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3">
        <v>42514.671099537038</v>
      </c>
      <c r="J389" s="13">
        <v>42544.671099537038</v>
      </c>
      <c r="K389" t="b">
        <v>0</v>
      </c>
      <c r="L389">
        <v>99</v>
      </c>
      <c r="M389" t="b">
        <v>0</v>
      </c>
      <c r="N389" t="s">
        <v>8267</v>
      </c>
      <c r="O389" t="s">
        <v>8277</v>
      </c>
      <c r="P389">
        <f>ROUND(E389/D389*100,0)</f>
        <v>43</v>
      </c>
      <c r="Q389">
        <f t="shared" si="6"/>
        <v>215.96</v>
      </c>
    </row>
    <row r="390" spans="1:17" ht="18.5" hidden="1" customHeight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3">
        <v>42687.875775462962</v>
      </c>
      <c r="J390" s="13">
        <v>42718.5</v>
      </c>
      <c r="K390" t="b">
        <v>0</v>
      </c>
      <c r="L390">
        <v>95</v>
      </c>
      <c r="M390" t="b">
        <v>1</v>
      </c>
      <c r="N390" t="s">
        <v>8280</v>
      </c>
      <c r="O390" t="s">
        <v>8281</v>
      </c>
      <c r="P390">
        <f>ROUND(E390/D390*100,0)</f>
        <v>107</v>
      </c>
      <c r="Q390">
        <f t="shared" si="6"/>
        <v>224.85</v>
      </c>
    </row>
    <row r="391" spans="1:17" ht="18.5" hidden="1" customHeight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3">
        <v>42207.746678240743</v>
      </c>
      <c r="J391" s="13">
        <v>42237.746678240743</v>
      </c>
      <c r="K391" t="b">
        <v>0</v>
      </c>
      <c r="L391">
        <v>80</v>
      </c>
      <c r="M391" t="b">
        <v>1</v>
      </c>
      <c r="N391" t="s">
        <v>8267</v>
      </c>
      <c r="O391" t="s">
        <v>8299</v>
      </c>
      <c r="P391">
        <f>ROUND(E391/D391*100,0)</f>
        <v>107</v>
      </c>
      <c r="Q391">
        <f t="shared" si="6"/>
        <v>267</v>
      </c>
    </row>
    <row r="392" spans="1:17" ht="18.5" hidden="1" customHeight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3">
        <v>42331.551307870366</v>
      </c>
      <c r="J392" s="13">
        <v>42360.958333333328</v>
      </c>
      <c r="K392" t="b">
        <v>1</v>
      </c>
      <c r="L392">
        <v>158</v>
      </c>
      <c r="M392" t="b">
        <v>1</v>
      </c>
      <c r="N392" t="s">
        <v>8280</v>
      </c>
      <c r="O392" t="s">
        <v>8281</v>
      </c>
      <c r="P392">
        <f>ROUND(E392/D392*100,0)</f>
        <v>107</v>
      </c>
      <c r="Q392">
        <f t="shared" si="6"/>
        <v>134.91</v>
      </c>
    </row>
    <row r="393" spans="1:17" ht="18.5" hidden="1" customHeight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3">
        <v>42009.973946759259</v>
      </c>
      <c r="J393" s="13">
        <v>42039.973946759259</v>
      </c>
      <c r="K393" t="b">
        <v>0</v>
      </c>
      <c r="L393">
        <v>400</v>
      </c>
      <c r="M393" t="b">
        <v>0</v>
      </c>
      <c r="N393" t="s">
        <v>8267</v>
      </c>
      <c r="O393" t="s">
        <v>8269</v>
      </c>
      <c r="P393">
        <f>ROUND(E393/D393*100,0)</f>
        <v>47</v>
      </c>
      <c r="Q393">
        <f t="shared" si="6"/>
        <v>53.25</v>
      </c>
    </row>
    <row r="394" spans="1:17" ht="18.5" hidden="1" customHeight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3">
        <v>41891.976388888892</v>
      </c>
      <c r="J394" s="13">
        <v>41936.976388888892</v>
      </c>
      <c r="K394" t="b">
        <v>1</v>
      </c>
      <c r="L394">
        <v>124</v>
      </c>
      <c r="M394" t="b">
        <v>0</v>
      </c>
      <c r="N394" t="s">
        <v>8272</v>
      </c>
      <c r="O394" t="s">
        <v>8273</v>
      </c>
      <c r="P394">
        <f>ROUND(E394/D394*100,0)</f>
        <v>65</v>
      </c>
      <c r="Q394">
        <f t="shared" si="6"/>
        <v>170.63</v>
      </c>
    </row>
    <row r="395" spans="1:17" ht="18.5" hidden="1" customHeight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3">
        <v>42694.98128472222</v>
      </c>
      <c r="J395" s="13">
        <v>42727.332638888889</v>
      </c>
      <c r="K395" t="b">
        <v>0</v>
      </c>
      <c r="L395">
        <v>57</v>
      </c>
      <c r="M395" t="b">
        <v>0</v>
      </c>
      <c r="N395" t="s">
        <v>8275</v>
      </c>
      <c r="O395" t="s">
        <v>8293</v>
      </c>
      <c r="P395">
        <f>ROUND(E395/D395*100,0)</f>
        <v>28</v>
      </c>
      <c r="Q395">
        <f t="shared" si="6"/>
        <v>370.95</v>
      </c>
    </row>
    <row r="396" spans="1:17" ht="18.5" hidden="1" customHeight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3">
        <v>42222.622766203705</v>
      </c>
      <c r="J396" s="13">
        <v>42251.625</v>
      </c>
      <c r="K396" t="b">
        <v>0</v>
      </c>
      <c r="L396">
        <v>56</v>
      </c>
      <c r="M396" t="b">
        <v>1</v>
      </c>
      <c r="N396" t="s">
        <v>8267</v>
      </c>
      <c r="O396" t="s">
        <v>8299</v>
      </c>
      <c r="P396">
        <f>ROUND(E396/D396*100,0)</f>
        <v>105</v>
      </c>
      <c r="Q396">
        <f t="shared" si="6"/>
        <v>373.56</v>
      </c>
    </row>
    <row r="397" spans="1:17" ht="18.5" hidden="1" customHeight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3">
        <v>40998.051192129627</v>
      </c>
      <c r="J397" s="13">
        <v>41028.051192129627</v>
      </c>
      <c r="K397" t="b">
        <v>1</v>
      </c>
      <c r="L397">
        <v>321</v>
      </c>
      <c r="M397" t="b">
        <v>1</v>
      </c>
      <c r="N397" t="s">
        <v>8267</v>
      </c>
      <c r="O397" t="s">
        <v>8274</v>
      </c>
      <c r="P397">
        <f>ROUND(E397/D397*100,0)</f>
        <v>104</v>
      </c>
      <c r="Q397">
        <f t="shared" si="6"/>
        <v>64.930000000000007</v>
      </c>
    </row>
    <row r="398" spans="1:17" ht="18.5" hidden="1" customHeight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3">
        <v>40868.219814814816</v>
      </c>
      <c r="J398" s="13">
        <v>40909.332638888889</v>
      </c>
      <c r="K398" t="b">
        <v>1</v>
      </c>
      <c r="L398">
        <v>150</v>
      </c>
      <c r="M398" t="b">
        <v>1</v>
      </c>
      <c r="N398" t="s">
        <v>8280</v>
      </c>
      <c r="O398" t="s">
        <v>8281</v>
      </c>
      <c r="P398">
        <f>ROUND(E398/D398*100,0)</f>
        <v>104</v>
      </c>
      <c r="Q398">
        <f t="shared" si="6"/>
        <v>138.80000000000001</v>
      </c>
    </row>
    <row r="399" spans="1:17" ht="18.5" hidden="1" customHeight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3">
        <v>41943.791030092594</v>
      </c>
      <c r="J399" s="13">
        <v>41974.832696759258</v>
      </c>
      <c r="K399" t="b">
        <v>0</v>
      </c>
      <c r="L399">
        <v>78</v>
      </c>
      <c r="M399" t="b">
        <v>1</v>
      </c>
      <c r="N399" t="s">
        <v>8286</v>
      </c>
      <c r="O399" t="s">
        <v>8300</v>
      </c>
      <c r="P399">
        <f>ROUND(E399/D399*100,0)</f>
        <v>104</v>
      </c>
      <c r="Q399">
        <f t="shared" si="6"/>
        <v>266.08999999999997</v>
      </c>
    </row>
    <row r="400" spans="1:17" ht="18.5" hidden="1" customHeight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3">
        <v>41228.650196759263</v>
      </c>
      <c r="J400" s="13">
        <v>41258.650196759263</v>
      </c>
      <c r="K400" t="b">
        <v>0</v>
      </c>
      <c r="L400">
        <v>209</v>
      </c>
      <c r="M400" t="b">
        <v>1</v>
      </c>
      <c r="N400" t="s">
        <v>8286</v>
      </c>
      <c r="O400" t="s">
        <v>8290</v>
      </c>
      <c r="P400">
        <f>ROUND(E400/D400*100,0)</f>
        <v>138</v>
      </c>
      <c r="Q400">
        <f t="shared" si="6"/>
        <v>98.99</v>
      </c>
    </row>
    <row r="401" spans="1:17" ht="18.5" hidden="1" customHeight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3">
        <v>42152.640833333338</v>
      </c>
      <c r="J401" s="13">
        <v>42182.640833333338</v>
      </c>
      <c r="K401" t="b">
        <v>0</v>
      </c>
      <c r="L401">
        <v>100</v>
      </c>
      <c r="M401" t="b">
        <v>1</v>
      </c>
      <c r="N401" t="s">
        <v>8275</v>
      </c>
      <c r="O401" t="s">
        <v>8276</v>
      </c>
      <c r="P401">
        <f>ROUND(E401/D401*100,0)</f>
        <v>106</v>
      </c>
      <c r="Q401">
        <f t="shared" si="6"/>
        <v>206.31</v>
      </c>
    </row>
    <row r="402" spans="1:17" ht="18.5" hidden="1" customHeight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3">
        <v>40675.71</v>
      </c>
      <c r="J402" s="13">
        <v>40695.207638888889</v>
      </c>
      <c r="K402" t="b">
        <v>1</v>
      </c>
      <c r="L402">
        <v>202</v>
      </c>
      <c r="M402" t="b">
        <v>1</v>
      </c>
      <c r="N402" t="s">
        <v>8280</v>
      </c>
      <c r="O402" t="s">
        <v>8281</v>
      </c>
      <c r="P402">
        <f>ROUND(E402/D402*100,0)</f>
        <v>114</v>
      </c>
      <c r="Q402">
        <f t="shared" si="6"/>
        <v>101.83</v>
      </c>
    </row>
    <row r="403" spans="1:17" ht="18.5" hidden="1" customHeight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3">
        <v>42388.708645833336</v>
      </c>
      <c r="J403" s="13">
        <v>42418.708645833336</v>
      </c>
      <c r="K403" t="b">
        <v>0</v>
      </c>
      <c r="L403">
        <v>95</v>
      </c>
      <c r="M403" t="b">
        <v>0</v>
      </c>
      <c r="N403" t="s">
        <v>8267</v>
      </c>
      <c r="O403" t="s">
        <v>8269</v>
      </c>
      <c r="P403">
        <f>ROUND(E403/D403*100,0)</f>
        <v>82</v>
      </c>
      <c r="Q403">
        <f t="shared" si="6"/>
        <v>216.34</v>
      </c>
    </row>
    <row r="404" spans="1:17" ht="18.5" hidden="1" customHeight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3">
        <v>41786.614363425928</v>
      </c>
      <c r="J404" s="13">
        <v>41817.614363425928</v>
      </c>
      <c r="K404" t="b">
        <v>1</v>
      </c>
      <c r="L404">
        <v>211</v>
      </c>
      <c r="M404" t="b">
        <v>1</v>
      </c>
      <c r="N404" t="s">
        <v>8272</v>
      </c>
      <c r="O404" t="s">
        <v>8273</v>
      </c>
      <c r="P404">
        <f>ROUND(E404/D404*100,0)</f>
        <v>111</v>
      </c>
      <c r="Q404">
        <f t="shared" si="6"/>
        <v>97.11</v>
      </c>
    </row>
    <row r="405" spans="1:17" ht="18.5" hidden="1" customHeight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3">
        <v>41561.807349537034</v>
      </c>
      <c r="J405" s="13">
        <v>41591.849016203705</v>
      </c>
      <c r="K405" t="b">
        <v>0</v>
      </c>
      <c r="L405">
        <v>301</v>
      </c>
      <c r="M405" t="b">
        <v>1</v>
      </c>
      <c r="N405" t="s">
        <v>8275</v>
      </c>
      <c r="O405" t="s">
        <v>8276</v>
      </c>
      <c r="P405">
        <f>ROUND(E405/D405*100,0)</f>
        <v>157</v>
      </c>
      <c r="Q405">
        <f t="shared" si="6"/>
        <v>67.97</v>
      </c>
    </row>
    <row r="406" spans="1:17" ht="18.5" hidden="1" customHeight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3">
        <v>42445.823055555549</v>
      </c>
      <c r="J406" s="13">
        <v>42476</v>
      </c>
      <c r="K406" t="b">
        <v>1</v>
      </c>
      <c r="L406">
        <v>206</v>
      </c>
      <c r="M406" t="b">
        <v>1</v>
      </c>
      <c r="N406" t="s">
        <v>8286</v>
      </c>
      <c r="O406" t="s">
        <v>8290</v>
      </c>
      <c r="P406">
        <f>ROUND(E406/D406*100,0)</f>
        <v>109</v>
      </c>
      <c r="Q406">
        <f t="shared" si="6"/>
        <v>99.16</v>
      </c>
    </row>
    <row r="407" spans="1:17" ht="18.5" hidden="1" customHeight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3">
        <v>42247.616400462968</v>
      </c>
      <c r="J407" s="13">
        <v>42279.960416666669</v>
      </c>
      <c r="K407" t="b">
        <v>0</v>
      </c>
      <c r="L407">
        <v>222</v>
      </c>
      <c r="M407" t="b">
        <v>1</v>
      </c>
      <c r="N407" t="s">
        <v>8272</v>
      </c>
      <c r="O407" t="s">
        <v>8273</v>
      </c>
      <c r="P407">
        <f>ROUND(E407/D407*100,0)</f>
        <v>146</v>
      </c>
      <c r="Q407">
        <f t="shared" si="6"/>
        <v>91.88</v>
      </c>
    </row>
    <row r="408" spans="1:17" ht="18.5" hidden="1" customHeight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3">
        <v>42602.576712962968</v>
      </c>
      <c r="J408" s="13">
        <v>42621.15625</v>
      </c>
      <c r="K408" t="b">
        <v>1</v>
      </c>
      <c r="L408">
        <v>115</v>
      </c>
      <c r="M408" t="b">
        <v>1</v>
      </c>
      <c r="N408" t="s">
        <v>8282</v>
      </c>
      <c r="O408" t="s">
        <v>8285</v>
      </c>
      <c r="P408">
        <f>ROUND(E408/D408*100,0)</f>
        <v>102</v>
      </c>
      <c r="Q408">
        <f t="shared" si="6"/>
        <v>177.09</v>
      </c>
    </row>
    <row r="409" spans="1:17" ht="18.5" hidden="1" customHeight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3">
        <v>41298.509965277779</v>
      </c>
      <c r="J409" s="13">
        <v>41329.207638888889</v>
      </c>
      <c r="K409" t="b">
        <v>0</v>
      </c>
      <c r="L409">
        <v>185</v>
      </c>
      <c r="M409" t="b">
        <v>1</v>
      </c>
      <c r="N409" t="s">
        <v>8286</v>
      </c>
      <c r="O409" t="s">
        <v>8300</v>
      </c>
      <c r="P409">
        <f>ROUND(E409/D409*100,0)</f>
        <v>113</v>
      </c>
      <c r="Q409">
        <f t="shared" si="6"/>
        <v>109.96</v>
      </c>
    </row>
    <row r="410" spans="1:17" ht="18.5" hidden="1" customHeight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3">
        <v>42382.74009259259</v>
      </c>
      <c r="J410" s="13">
        <v>42412.74009259259</v>
      </c>
      <c r="K410" t="b">
        <v>0</v>
      </c>
      <c r="L410">
        <v>120</v>
      </c>
      <c r="M410" t="b">
        <v>1</v>
      </c>
      <c r="N410" t="s">
        <v>8270</v>
      </c>
      <c r="O410" t="s">
        <v>8292</v>
      </c>
      <c r="P410">
        <f>ROUND(E410/D410*100,0)</f>
        <v>101</v>
      </c>
      <c r="Q410">
        <f t="shared" si="6"/>
        <v>168.78</v>
      </c>
    </row>
    <row r="411" spans="1:17" ht="18.5" hidden="1" customHeight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3">
        <v>41878.627187500002</v>
      </c>
      <c r="J411" s="13">
        <v>41908.627187500002</v>
      </c>
      <c r="K411" t="b">
        <v>0</v>
      </c>
      <c r="L411">
        <v>101</v>
      </c>
      <c r="M411" t="b">
        <v>1</v>
      </c>
      <c r="N411" t="s">
        <v>8280</v>
      </c>
      <c r="O411" t="s">
        <v>8291</v>
      </c>
      <c r="P411">
        <f>ROUND(E411/D411*100,0)</f>
        <v>109</v>
      </c>
      <c r="Q411">
        <f t="shared" si="6"/>
        <v>199.9</v>
      </c>
    </row>
    <row r="412" spans="1:17" ht="18.5" hidden="1" customHeight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3">
        <v>42089.72802083334</v>
      </c>
      <c r="J412" s="13">
        <v>42125.165972222225</v>
      </c>
      <c r="K412" t="b">
        <v>1</v>
      </c>
      <c r="L412">
        <v>142</v>
      </c>
      <c r="M412" t="b">
        <v>1</v>
      </c>
      <c r="N412" t="s">
        <v>8280</v>
      </c>
      <c r="O412" t="s">
        <v>8281</v>
      </c>
      <c r="P412">
        <f>ROUND(E412/D412*100,0)</f>
        <v>101</v>
      </c>
      <c r="Q412">
        <f t="shared" si="6"/>
        <v>141.75</v>
      </c>
    </row>
    <row r="413" spans="1:17" ht="18.5" hidden="1" customHeight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3">
        <v>40865.042256944449</v>
      </c>
      <c r="J413" s="13">
        <v>40895.040972222225</v>
      </c>
      <c r="K413" t="b">
        <v>0</v>
      </c>
      <c r="L413">
        <v>193</v>
      </c>
      <c r="M413" t="b">
        <v>1</v>
      </c>
      <c r="N413" t="s">
        <v>8280</v>
      </c>
      <c r="O413" t="s">
        <v>8281</v>
      </c>
      <c r="P413">
        <f>ROUND(E413/D413*100,0)</f>
        <v>101</v>
      </c>
      <c r="Q413">
        <f t="shared" si="6"/>
        <v>104.26</v>
      </c>
    </row>
    <row r="414" spans="1:17" ht="18.5" hidden="1" customHeight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3">
        <v>42702.917048611111</v>
      </c>
      <c r="J414" s="13">
        <v>42732.917048611111</v>
      </c>
      <c r="K414" t="b">
        <v>0</v>
      </c>
      <c r="L414">
        <v>110</v>
      </c>
      <c r="M414" t="b">
        <v>1</v>
      </c>
      <c r="N414" t="s">
        <v>8282</v>
      </c>
      <c r="O414" t="s">
        <v>8285</v>
      </c>
      <c r="P414">
        <f>ROUND(E414/D414*100,0)</f>
        <v>101</v>
      </c>
      <c r="Q414">
        <f t="shared" si="6"/>
        <v>182.91</v>
      </c>
    </row>
    <row r="415" spans="1:17" ht="18.5" hidden="1" customHeight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3">
        <v>42321.626296296294</v>
      </c>
      <c r="J415" s="13">
        <v>42351.626296296294</v>
      </c>
      <c r="K415" t="b">
        <v>0</v>
      </c>
      <c r="L415">
        <v>140</v>
      </c>
      <c r="M415" t="b">
        <v>1</v>
      </c>
      <c r="N415" t="s">
        <v>8270</v>
      </c>
      <c r="O415" t="s">
        <v>8292</v>
      </c>
      <c r="P415">
        <f>ROUND(E415/D415*100,0)</f>
        <v>100</v>
      </c>
      <c r="Q415">
        <f t="shared" si="6"/>
        <v>143.36000000000001</v>
      </c>
    </row>
    <row r="416" spans="1:17" ht="18.5" hidden="1" customHeight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3">
        <v>41736.899652777778</v>
      </c>
      <c r="J416" s="13">
        <v>41768.916666666664</v>
      </c>
      <c r="K416" t="b">
        <v>0</v>
      </c>
      <c r="L416">
        <v>48</v>
      </c>
      <c r="M416" t="b">
        <v>1</v>
      </c>
      <c r="N416" t="s">
        <v>8286</v>
      </c>
      <c r="O416" t="s">
        <v>8290</v>
      </c>
      <c r="P416">
        <f>ROUND(E416/D416*100,0)</f>
        <v>100</v>
      </c>
      <c r="Q416">
        <f t="shared" si="6"/>
        <v>417.33</v>
      </c>
    </row>
    <row r="417" spans="1:17" ht="18.5" hidden="1" customHeight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3">
        <v>42230.23583333334</v>
      </c>
      <c r="J417" s="13">
        <v>42261.875</v>
      </c>
      <c r="K417" t="b">
        <v>0</v>
      </c>
      <c r="L417">
        <v>33</v>
      </c>
      <c r="M417" t="b">
        <v>1</v>
      </c>
      <c r="N417" t="s">
        <v>8280</v>
      </c>
      <c r="O417" t="s">
        <v>8291</v>
      </c>
      <c r="P417">
        <f>ROUND(E417/D417*100,0)</f>
        <v>100</v>
      </c>
      <c r="Q417">
        <f t="shared" si="6"/>
        <v>606.82000000000005</v>
      </c>
    </row>
    <row r="418" spans="1:17" ht="18.5" hidden="1" customHeight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3">
        <v>42050.983182870375</v>
      </c>
      <c r="J418" s="13">
        <v>42085.941516203704</v>
      </c>
      <c r="K418" t="b">
        <v>1</v>
      </c>
      <c r="L418">
        <v>119</v>
      </c>
      <c r="M418" t="b">
        <v>1</v>
      </c>
      <c r="N418" t="s">
        <v>8282</v>
      </c>
      <c r="O418" t="s">
        <v>8285</v>
      </c>
      <c r="P418">
        <f>ROUND(E418/D418*100,0)</f>
        <v>100</v>
      </c>
      <c r="Q418">
        <f t="shared" si="6"/>
        <v>168.25</v>
      </c>
    </row>
    <row r="419" spans="1:17" ht="18.5" hidden="1" customHeight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3">
        <v>42062.022118055553</v>
      </c>
      <c r="J419" s="13">
        <v>42091.980451388896</v>
      </c>
      <c r="K419" t="b">
        <v>0</v>
      </c>
      <c r="L419">
        <v>147</v>
      </c>
      <c r="M419" t="b">
        <v>1</v>
      </c>
      <c r="N419" t="s">
        <v>8275</v>
      </c>
      <c r="O419" t="s">
        <v>8276</v>
      </c>
      <c r="P419">
        <f>ROUND(E419/D419*100,0)</f>
        <v>153</v>
      </c>
      <c r="Q419">
        <f t="shared" si="6"/>
        <v>135.59</v>
      </c>
    </row>
    <row r="420" spans="1:17" ht="18.5" hidden="1" customHeight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3">
        <v>41971.639189814814</v>
      </c>
      <c r="J420" s="13">
        <v>42001.639189814814</v>
      </c>
      <c r="K420" t="b">
        <v>0</v>
      </c>
      <c r="L420">
        <v>169</v>
      </c>
      <c r="M420" t="b">
        <v>1</v>
      </c>
      <c r="N420" t="s">
        <v>8280</v>
      </c>
      <c r="O420" t="s">
        <v>8291</v>
      </c>
      <c r="P420">
        <f>ROUND(E420/D420*100,0)</f>
        <v>142</v>
      </c>
      <c r="Q420">
        <f t="shared" si="6"/>
        <v>117.51</v>
      </c>
    </row>
    <row r="421" spans="1:17" ht="18.5" hidden="1" customHeight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3">
        <v>42749.059722222228</v>
      </c>
      <c r="J421" s="13">
        <v>42809.018055555556</v>
      </c>
      <c r="K421" t="b">
        <v>0</v>
      </c>
      <c r="L421">
        <v>6</v>
      </c>
      <c r="M421" t="b">
        <v>0</v>
      </c>
      <c r="N421" t="s">
        <v>8267</v>
      </c>
      <c r="O421" t="s">
        <v>8269</v>
      </c>
      <c r="P421">
        <f>ROUND(E421/D421*100,0)</f>
        <v>2</v>
      </c>
      <c r="Q421">
        <f t="shared" si="6"/>
        <v>3304</v>
      </c>
    </row>
    <row r="422" spans="1:17" ht="18.5" hidden="1" customHeight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3">
        <v>41264.853865740741</v>
      </c>
      <c r="J422" s="13">
        <v>41309.853865740741</v>
      </c>
      <c r="K422" t="b">
        <v>0</v>
      </c>
      <c r="L422">
        <v>311</v>
      </c>
      <c r="M422" t="b">
        <v>0</v>
      </c>
      <c r="N422" t="s">
        <v>8275</v>
      </c>
      <c r="O422" t="s">
        <v>8293</v>
      </c>
      <c r="P422">
        <f>ROUND(E422/D422*100,0)</f>
        <v>7</v>
      </c>
      <c r="Q422">
        <f t="shared" si="6"/>
        <v>63.57</v>
      </c>
    </row>
    <row r="423" spans="1:17" ht="18.5" hidden="1" customHeight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3">
        <v>42662.613564814819</v>
      </c>
      <c r="J423" s="13">
        <v>42692.655231481483</v>
      </c>
      <c r="K423" t="b">
        <v>0</v>
      </c>
      <c r="L423">
        <v>196</v>
      </c>
      <c r="M423" t="b">
        <v>0</v>
      </c>
      <c r="N423" t="s">
        <v>8267</v>
      </c>
      <c r="O423" t="s">
        <v>8269</v>
      </c>
      <c r="P423">
        <f>ROUND(E423/D423*100,0)</f>
        <v>40</v>
      </c>
      <c r="Q423">
        <f t="shared" si="6"/>
        <v>99.86</v>
      </c>
    </row>
    <row r="424" spans="1:17" ht="18.5" hidden="1" customHeight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3">
        <v>42741.684479166666</v>
      </c>
      <c r="J424" s="13">
        <v>42771.684479166666</v>
      </c>
      <c r="K424" t="b">
        <v>1</v>
      </c>
      <c r="L424">
        <v>335</v>
      </c>
      <c r="M424" t="b">
        <v>1</v>
      </c>
      <c r="N424" t="s">
        <v>8272</v>
      </c>
      <c r="O424" t="s">
        <v>8273</v>
      </c>
      <c r="P424">
        <f>ROUND(E424/D424*100,0)</f>
        <v>559</v>
      </c>
      <c r="Q424">
        <f t="shared" si="6"/>
        <v>58.38</v>
      </c>
    </row>
    <row r="425" spans="1:17" ht="18.5" hidden="1" customHeight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3">
        <v>42381.79886574074</v>
      </c>
      <c r="J425" s="13">
        <v>42412.207638888889</v>
      </c>
      <c r="K425" t="b">
        <v>0</v>
      </c>
      <c r="L425">
        <v>321</v>
      </c>
      <c r="M425" t="b">
        <v>1</v>
      </c>
      <c r="N425" t="s">
        <v>8275</v>
      </c>
      <c r="O425" t="s">
        <v>8276</v>
      </c>
      <c r="P425">
        <f>ROUND(E425/D425*100,0)</f>
        <v>108</v>
      </c>
      <c r="Q425">
        <f t="shared" si="6"/>
        <v>60.82</v>
      </c>
    </row>
    <row r="426" spans="1:17" ht="18.5" hidden="1" customHeight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3">
        <v>41864.501516203702</v>
      </c>
      <c r="J426" s="13">
        <v>41899.501516203702</v>
      </c>
      <c r="K426" t="b">
        <v>0</v>
      </c>
      <c r="L426">
        <v>129</v>
      </c>
      <c r="M426" t="b">
        <v>0</v>
      </c>
      <c r="N426" t="s">
        <v>8267</v>
      </c>
      <c r="O426" t="s">
        <v>8269</v>
      </c>
      <c r="P426">
        <f>ROUND(E426/D426*100,0)</f>
        <v>26</v>
      </c>
      <c r="Q426">
        <f t="shared" si="6"/>
        <v>150.65</v>
      </c>
    </row>
    <row r="427" spans="1:17" ht="18.5" hidden="1" customHeight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3">
        <v>41993.174363425926</v>
      </c>
      <c r="J427" s="13">
        <v>42023.174363425926</v>
      </c>
      <c r="K427" t="b">
        <v>0</v>
      </c>
      <c r="L427">
        <v>171</v>
      </c>
      <c r="M427" t="b">
        <v>0</v>
      </c>
      <c r="N427" t="s">
        <v>8267</v>
      </c>
      <c r="O427" t="s">
        <v>8269</v>
      </c>
      <c r="P427">
        <f>ROUND(E427/D427*100,0)</f>
        <v>39</v>
      </c>
      <c r="Q427">
        <f t="shared" si="6"/>
        <v>113.63</v>
      </c>
    </row>
    <row r="428" spans="1:17" ht="18.5" hidden="1" customHeight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3">
        <v>42200.666261574079</v>
      </c>
      <c r="J428" s="13">
        <v>42214.666261574079</v>
      </c>
      <c r="K428" t="b">
        <v>0</v>
      </c>
      <c r="L428">
        <v>380</v>
      </c>
      <c r="M428" t="b">
        <v>1</v>
      </c>
      <c r="N428" t="s">
        <v>8275</v>
      </c>
      <c r="O428" t="s">
        <v>8276</v>
      </c>
      <c r="P428">
        <f>ROUND(E428/D428*100,0)</f>
        <v>104</v>
      </c>
      <c r="Q428">
        <f t="shared" si="6"/>
        <v>50.85</v>
      </c>
    </row>
    <row r="429" spans="1:17" ht="18.5" hidden="1" customHeight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3">
        <v>41742.780509259261</v>
      </c>
      <c r="J429" s="13">
        <v>41772.780509259261</v>
      </c>
      <c r="K429" t="b">
        <v>1</v>
      </c>
      <c r="L429">
        <v>306</v>
      </c>
      <c r="M429" t="b">
        <v>1</v>
      </c>
      <c r="N429" t="s">
        <v>8267</v>
      </c>
      <c r="O429" t="s">
        <v>8268</v>
      </c>
      <c r="P429">
        <f>ROUND(E429/D429*100,0)</f>
        <v>193</v>
      </c>
      <c r="Q429">
        <f t="shared" si="6"/>
        <v>63.05</v>
      </c>
    </row>
    <row r="430" spans="1:17" ht="18.5" hidden="1" customHeight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3">
        <v>42480.653611111105</v>
      </c>
      <c r="J430" s="13">
        <v>42525.653611111105</v>
      </c>
      <c r="K430" t="b">
        <v>0</v>
      </c>
      <c r="L430">
        <v>121</v>
      </c>
      <c r="M430" t="b">
        <v>0</v>
      </c>
      <c r="N430" t="s">
        <v>8267</v>
      </c>
      <c r="O430" t="s">
        <v>8269</v>
      </c>
      <c r="P430">
        <f>ROUND(E430/D430*100,0)</f>
        <v>38</v>
      </c>
      <c r="Q430">
        <f t="shared" si="6"/>
        <v>158.63999999999999</v>
      </c>
    </row>
    <row r="431" spans="1:17" ht="18.5" hidden="1" customHeight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3">
        <v>42052.628703703704</v>
      </c>
      <c r="J431" s="13">
        <v>42082.587037037039</v>
      </c>
      <c r="K431" t="b">
        <v>1</v>
      </c>
      <c r="L431">
        <v>141</v>
      </c>
      <c r="M431" t="b">
        <v>1</v>
      </c>
      <c r="N431" t="s">
        <v>8272</v>
      </c>
      <c r="O431" t="s">
        <v>8273</v>
      </c>
      <c r="P431">
        <f>ROUND(E431/D431*100,0)</f>
        <v>101</v>
      </c>
      <c r="Q431">
        <f t="shared" si="6"/>
        <v>135.66999999999999</v>
      </c>
    </row>
    <row r="432" spans="1:17" ht="18.5" hidden="1" customHeight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3">
        <v>41529.063252314816</v>
      </c>
      <c r="J432" s="13">
        <v>41559.063252314816</v>
      </c>
      <c r="K432" t="b">
        <v>0</v>
      </c>
      <c r="L432">
        <v>208</v>
      </c>
      <c r="M432" t="b">
        <v>1</v>
      </c>
      <c r="N432" t="s">
        <v>8280</v>
      </c>
      <c r="O432" t="s">
        <v>8281</v>
      </c>
      <c r="P432">
        <f>ROUND(E432/D432*100,0)</f>
        <v>103</v>
      </c>
      <c r="Q432">
        <f t="shared" si="6"/>
        <v>91.48</v>
      </c>
    </row>
    <row r="433" spans="1:17" ht="18.5" hidden="1" customHeight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3">
        <v>42331.84574074074</v>
      </c>
      <c r="J433" s="13">
        <v>42361.84574074074</v>
      </c>
      <c r="K433" t="b">
        <v>0</v>
      </c>
      <c r="L433">
        <v>99</v>
      </c>
      <c r="M433" t="b">
        <v>1</v>
      </c>
      <c r="N433" t="s">
        <v>8267</v>
      </c>
      <c r="O433" t="s">
        <v>8269</v>
      </c>
      <c r="P433">
        <f>ROUND(E433/D433*100,0)</f>
        <v>126</v>
      </c>
      <c r="Q433">
        <f t="shared" si="6"/>
        <v>190.45</v>
      </c>
    </row>
    <row r="434" spans="1:17" ht="18.5" hidden="1" customHeight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3">
        <v>42647.818819444445</v>
      </c>
      <c r="J434" s="13">
        <v>42659.854166666672</v>
      </c>
      <c r="K434" t="b">
        <v>0</v>
      </c>
      <c r="L434">
        <v>290</v>
      </c>
      <c r="M434" t="b">
        <v>1</v>
      </c>
      <c r="N434" t="s">
        <v>8275</v>
      </c>
      <c r="O434" t="s">
        <v>8276</v>
      </c>
      <c r="P434">
        <f>ROUND(E434/D434*100,0)</f>
        <v>377</v>
      </c>
      <c r="Q434">
        <f t="shared" si="6"/>
        <v>65</v>
      </c>
    </row>
    <row r="435" spans="1:17" ht="18.5" hidden="1" customHeight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3">
        <v>42702.804814814815</v>
      </c>
      <c r="J435" s="13">
        <v>42712.804814814815</v>
      </c>
      <c r="K435" t="b">
        <v>0</v>
      </c>
      <c r="L435">
        <v>206</v>
      </c>
      <c r="M435" t="b">
        <v>1</v>
      </c>
      <c r="N435" t="s">
        <v>8275</v>
      </c>
      <c r="O435" t="s">
        <v>8276</v>
      </c>
      <c r="P435">
        <f>ROUND(E435/D435*100,0)</f>
        <v>1867</v>
      </c>
      <c r="Q435">
        <f t="shared" si="6"/>
        <v>90.64</v>
      </c>
    </row>
    <row r="436" spans="1:17" ht="18.5" hidden="1" customHeight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3">
        <v>40763.717256944445</v>
      </c>
      <c r="J436" s="13">
        <v>40794.125</v>
      </c>
      <c r="K436" t="b">
        <v>0</v>
      </c>
      <c r="L436">
        <v>206</v>
      </c>
      <c r="M436" t="b">
        <v>1</v>
      </c>
      <c r="N436" t="s">
        <v>8280</v>
      </c>
      <c r="O436" t="s">
        <v>8281</v>
      </c>
      <c r="P436">
        <f>ROUND(E436/D436*100,0)</f>
        <v>101</v>
      </c>
      <c r="Q436">
        <f t="shared" si="6"/>
        <v>90.62</v>
      </c>
    </row>
    <row r="437" spans="1:17" ht="18.5" hidden="1" customHeight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3">
        <v>42465.596585648149</v>
      </c>
      <c r="J437" s="13">
        <v>42493.958333333328</v>
      </c>
      <c r="K437" t="b">
        <v>1</v>
      </c>
      <c r="L437">
        <v>148</v>
      </c>
      <c r="M437" t="b">
        <v>1</v>
      </c>
      <c r="N437" t="s">
        <v>8282</v>
      </c>
      <c r="O437" t="s">
        <v>8283</v>
      </c>
      <c r="P437">
        <f>ROUND(E437/D437*100,0)</f>
        <v>104</v>
      </c>
      <c r="Q437">
        <f t="shared" si="6"/>
        <v>125.98</v>
      </c>
    </row>
    <row r="438" spans="1:17" ht="18.5" hidden="1" customHeight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3">
        <v>41955.857789351852</v>
      </c>
      <c r="J438" s="13">
        <v>41992.166666666672</v>
      </c>
      <c r="K438" t="b">
        <v>1</v>
      </c>
      <c r="L438">
        <v>167</v>
      </c>
      <c r="M438" t="b">
        <v>1</v>
      </c>
      <c r="N438" t="s">
        <v>8272</v>
      </c>
      <c r="O438" t="s">
        <v>8273</v>
      </c>
      <c r="P438">
        <f>ROUND(E438/D438*100,0)</f>
        <v>103</v>
      </c>
      <c r="Q438">
        <f t="shared" si="6"/>
        <v>111.53</v>
      </c>
    </row>
    <row r="439" spans="1:17" ht="18.5" hidden="1" customHeight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3">
        <v>41586.475173611114</v>
      </c>
      <c r="J439" s="13">
        <v>41617.207638888889</v>
      </c>
      <c r="K439" t="b">
        <v>1</v>
      </c>
      <c r="L439">
        <v>274</v>
      </c>
      <c r="M439" t="b">
        <v>1</v>
      </c>
      <c r="N439" t="s">
        <v>8286</v>
      </c>
      <c r="O439" t="s">
        <v>8290</v>
      </c>
      <c r="P439">
        <f>ROUND(E439/D439*100,0)</f>
        <v>124</v>
      </c>
      <c r="Q439">
        <f t="shared" si="6"/>
        <v>67.67</v>
      </c>
    </row>
    <row r="440" spans="1:17" ht="18.5" hidden="1" customHeight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3">
        <v>42619.466342592597</v>
      </c>
      <c r="J440" s="13">
        <v>42649.583333333328</v>
      </c>
      <c r="K440" t="b">
        <v>1</v>
      </c>
      <c r="L440">
        <v>116</v>
      </c>
      <c r="M440" t="b">
        <v>1</v>
      </c>
      <c r="N440" t="s">
        <v>8272</v>
      </c>
      <c r="O440" t="s">
        <v>8273</v>
      </c>
      <c r="P440">
        <f>ROUND(E440/D440*100,0)</f>
        <v>109</v>
      </c>
      <c r="Q440">
        <f t="shared" si="6"/>
        <v>159.24</v>
      </c>
    </row>
    <row r="441" spans="1:17" ht="18.5" hidden="1" customHeight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3">
        <v>41834.695277777777</v>
      </c>
      <c r="J441" s="13">
        <v>41859.75</v>
      </c>
      <c r="K441" t="b">
        <v>1</v>
      </c>
      <c r="L441">
        <v>167</v>
      </c>
      <c r="M441" t="b">
        <v>1</v>
      </c>
      <c r="N441" t="s">
        <v>8286</v>
      </c>
      <c r="O441" t="s">
        <v>8287</v>
      </c>
      <c r="P441">
        <f>ROUND(E441/D441*100,0)</f>
        <v>101</v>
      </c>
      <c r="Q441">
        <f t="shared" si="6"/>
        <v>109.11</v>
      </c>
    </row>
    <row r="442" spans="1:17" ht="18.5" hidden="1" customHeight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3">
        <v>41758.833564814813</v>
      </c>
      <c r="J442" s="13">
        <v>41786.125</v>
      </c>
      <c r="K442" t="b">
        <v>0</v>
      </c>
      <c r="L442">
        <v>226</v>
      </c>
      <c r="M442" t="b">
        <v>1</v>
      </c>
      <c r="N442" t="s">
        <v>8282</v>
      </c>
      <c r="O442" t="s">
        <v>8283</v>
      </c>
      <c r="P442">
        <f>ROUND(E442/D442*100,0)</f>
        <v>121</v>
      </c>
      <c r="Q442">
        <f t="shared" si="6"/>
        <v>80.459999999999994</v>
      </c>
    </row>
    <row r="443" spans="1:17" ht="18.5" hidden="1" customHeight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3">
        <v>42313.02542824074</v>
      </c>
      <c r="J443" s="13">
        <v>42347.290972222225</v>
      </c>
      <c r="K443" t="b">
        <v>0</v>
      </c>
      <c r="L443">
        <v>104</v>
      </c>
      <c r="M443" t="b">
        <v>1</v>
      </c>
      <c r="N443" t="s">
        <v>8267</v>
      </c>
      <c r="O443" t="s">
        <v>8299</v>
      </c>
      <c r="P443">
        <f>ROUND(E443/D443*100,0)</f>
        <v>103</v>
      </c>
      <c r="Q443">
        <f t="shared" si="6"/>
        <v>174.04</v>
      </c>
    </row>
    <row r="444" spans="1:17" ht="18.5" hidden="1" customHeight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3">
        <v>41319.769293981481</v>
      </c>
      <c r="J444" s="13">
        <v>41349.769293981481</v>
      </c>
      <c r="K444" t="b">
        <v>1</v>
      </c>
      <c r="L444">
        <v>275</v>
      </c>
      <c r="M444" t="b">
        <v>1</v>
      </c>
      <c r="N444" t="s">
        <v>8280</v>
      </c>
      <c r="O444" t="s">
        <v>8281</v>
      </c>
      <c r="P444">
        <f>ROUND(E444/D444*100,0)</f>
        <v>139</v>
      </c>
      <c r="Q444">
        <f t="shared" si="6"/>
        <v>65.760000000000005</v>
      </c>
    </row>
    <row r="445" spans="1:17" ht="18.5" hidden="1" customHeight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3">
        <v>41772.657685185186</v>
      </c>
      <c r="J445" s="13">
        <v>41800.356249999997</v>
      </c>
      <c r="K445" t="b">
        <v>1</v>
      </c>
      <c r="L445">
        <v>269</v>
      </c>
      <c r="M445" t="b">
        <v>1</v>
      </c>
      <c r="N445" t="s">
        <v>8272</v>
      </c>
      <c r="O445" t="s">
        <v>8273</v>
      </c>
      <c r="P445">
        <f>ROUND(E445/D445*100,0)</f>
        <v>278</v>
      </c>
      <c r="Q445">
        <f t="shared" si="6"/>
        <v>67.16</v>
      </c>
    </row>
    <row r="446" spans="1:17" ht="18.5" hidden="1" customHeight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3">
        <v>42767.801712962959</v>
      </c>
      <c r="J446" s="13">
        <v>42809</v>
      </c>
      <c r="K446" t="b">
        <v>1</v>
      </c>
      <c r="L446">
        <v>304</v>
      </c>
      <c r="M446" t="b">
        <v>1</v>
      </c>
      <c r="N446" t="s">
        <v>8267</v>
      </c>
      <c r="O446" t="s">
        <v>8274</v>
      </c>
      <c r="P446">
        <f>ROUND(E446/D446*100,0)</f>
        <v>224</v>
      </c>
      <c r="Q446">
        <f t="shared" si="6"/>
        <v>58.93</v>
      </c>
    </row>
    <row r="447" spans="1:17" ht="18.5" hidden="1" customHeight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3">
        <v>40469.225231481483</v>
      </c>
      <c r="J447" s="13">
        <v>40499.266898148147</v>
      </c>
      <c r="K447" t="b">
        <v>1</v>
      </c>
      <c r="L447">
        <v>244</v>
      </c>
      <c r="M447" t="b">
        <v>1</v>
      </c>
      <c r="N447" t="s">
        <v>8280</v>
      </c>
      <c r="O447" t="s">
        <v>8281</v>
      </c>
      <c r="P447">
        <f>ROUND(E447/D447*100,0)</f>
        <v>179</v>
      </c>
      <c r="Q447">
        <f t="shared" si="6"/>
        <v>73.34</v>
      </c>
    </row>
    <row r="448" spans="1:17" ht="18.5" hidden="1" customHeight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3">
        <v>42114.944328703699</v>
      </c>
      <c r="J448" s="13">
        <v>42144.944328703699</v>
      </c>
      <c r="K448" t="b">
        <v>1</v>
      </c>
      <c r="L448">
        <v>179</v>
      </c>
      <c r="M448" t="b">
        <v>1</v>
      </c>
      <c r="N448" t="s">
        <v>8280</v>
      </c>
      <c r="O448" t="s">
        <v>8281</v>
      </c>
      <c r="P448">
        <f>ROUND(E448/D448*100,0)</f>
        <v>123</v>
      </c>
      <c r="Q448">
        <f t="shared" si="6"/>
        <v>99.86</v>
      </c>
    </row>
    <row r="449" spans="1:17" ht="18.5" hidden="1" customHeight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3">
        <v>40357.227939814817</v>
      </c>
      <c r="J449" s="13">
        <v>40401.665972222225</v>
      </c>
      <c r="K449" t="b">
        <v>1</v>
      </c>
      <c r="L449">
        <v>222</v>
      </c>
      <c r="M449" t="b">
        <v>1</v>
      </c>
      <c r="N449" t="s">
        <v>8280</v>
      </c>
      <c r="O449" t="s">
        <v>8281</v>
      </c>
      <c r="P449">
        <f>ROUND(E449/D449*100,0)</f>
        <v>105</v>
      </c>
      <c r="Q449">
        <f t="shared" si="6"/>
        <v>80.2</v>
      </c>
    </row>
    <row r="450" spans="1:17" ht="18.5" hidden="1" customHeight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3">
        <v>41667.823287037041</v>
      </c>
      <c r="J450" s="13">
        <v>41697.958333333336</v>
      </c>
      <c r="K450" t="b">
        <v>0</v>
      </c>
      <c r="L450">
        <v>199</v>
      </c>
      <c r="M450" t="b">
        <v>1</v>
      </c>
      <c r="N450" t="s">
        <v>8267</v>
      </c>
      <c r="O450" t="s">
        <v>8274</v>
      </c>
      <c r="P450">
        <f>ROUND(E450/D450*100,0)</f>
        <v>355</v>
      </c>
      <c r="Q450">
        <f t="shared" si="6"/>
        <v>89.1</v>
      </c>
    </row>
    <row r="451" spans="1:17" ht="18.5" hidden="1" customHeight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3">
        <v>41939.00712962963</v>
      </c>
      <c r="J451" s="13">
        <v>41969.052083333328</v>
      </c>
      <c r="K451" t="b">
        <v>1</v>
      </c>
      <c r="L451">
        <v>98</v>
      </c>
      <c r="M451" t="b">
        <v>1</v>
      </c>
      <c r="N451" t="s">
        <v>8272</v>
      </c>
      <c r="O451" t="s">
        <v>8273</v>
      </c>
      <c r="P451">
        <f>ROUND(E451/D451*100,0)</f>
        <v>118</v>
      </c>
      <c r="Q451">
        <f t="shared" ref="Q451:Q514" si="7">IFERROR(ROUND(E451/L451,2),0)</f>
        <v>180.41</v>
      </c>
    </row>
    <row r="452" spans="1:17" ht="18.5" hidden="1" customHeight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3">
        <v>42612.624039351853</v>
      </c>
      <c r="J452" s="13">
        <v>42644.624039351853</v>
      </c>
      <c r="K452" t="b">
        <v>0</v>
      </c>
      <c r="L452">
        <v>46</v>
      </c>
      <c r="M452" t="b">
        <v>0</v>
      </c>
      <c r="N452" t="s">
        <v>8267</v>
      </c>
      <c r="O452" t="s">
        <v>8269</v>
      </c>
      <c r="P452">
        <f>ROUND(E452/D452*100,0)</f>
        <v>70</v>
      </c>
      <c r="Q452">
        <f t="shared" si="7"/>
        <v>382.39</v>
      </c>
    </row>
    <row r="453" spans="1:17" ht="18.5" hidden="1" customHeight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3">
        <v>42652.964907407411</v>
      </c>
      <c r="J453" s="13">
        <v>42686.208333333328</v>
      </c>
      <c r="K453" t="b">
        <v>0</v>
      </c>
      <c r="L453">
        <v>196</v>
      </c>
      <c r="M453" t="b">
        <v>0</v>
      </c>
      <c r="N453" t="s">
        <v>8267</v>
      </c>
      <c r="O453" t="s">
        <v>8269</v>
      </c>
      <c r="P453">
        <f>ROUND(E453/D453*100,0)</f>
        <v>25</v>
      </c>
      <c r="Q453">
        <f t="shared" si="7"/>
        <v>89.6</v>
      </c>
    </row>
    <row r="454" spans="1:17" ht="18.5" hidden="1" customHeight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3">
        <v>42081.77143518519</v>
      </c>
      <c r="J454" s="13">
        <v>42119</v>
      </c>
      <c r="K454" t="b">
        <v>0</v>
      </c>
      <c r="L454">
        <v>131</v>
      </c>
      <c r="M454" t="b">
        <v>1</v>
      </c>
      <c r="N454" t="s">
        <v>8286</v>
      </c>
      <c r="O454" t="s">
        <v>8290</v>
      </c>
      <c r="P454">
        <f>ROUND(E454/D454*100,0)</f>
        <v>117</v>
      </c>
      <c r="Q454">
        <f t="shared" si="7"/>
        <v>133.93</v>
      </c>
    </row>
    <row r="455" spans="1:17" ht="18.5" hidden="1" customHeight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3">
        <v>42093.922048611115</v>
      </c>
      <c r="J455" s="13">
        <v>42128.167361111111</v>
      </c>
      <c r="K455" t="b">
        <v>0</v>
      </c>
      <c r="L455">
        <v>78</v>
      </c>
      <c r="M455" t="b">
        <v>1</v>
      </c>
      <c r="N455" t="s">
        <v>8286</v>
      </c>
      <c r="O455" t="s">
        <v>8290</v>
      </c>
      <c r="P455">
        <f>ROUND(E455/D455*100,0)</f>
        <v>100</v>
      </c>
      <c r="Q455">
        <f t="shared" si="7"/>
        <v>224.13</v>
      </c>
    </row>
    <row r="456" spans="1:17" ht="18.5" hidden="1" customHeight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3">
        <v>41835.666354166664</v>
      </c>
      <c r="J456" s="13">
        <v>41855.666354166664</v>
      </c>
      <c r="K456" t="b">
        <v>1</v>
      </c>
      <c r="L456">
        <v>244</v>
      </c>
      <c r="M456" t="b">
        <v>1</v>
      </c>
      <c r="N456" t="s">
        <v>8282</v>
      </c>
      <c r="O456" t="s">
        <v>8285</v>
      </c>
      <c r="P456">
        <f>ROUND(E456/D456*100,0)</f>
        <v>116</v>
      </c>
      <c r="Q456">
        <f t="shared" si="7"/>
        <v>71.489999999999995</v>
      </c>
    </row>
    <row r="457" spans="1:17" ht="18.5" hidden="1" customHeight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3">
        <v>40987.688333333332</v>
      </c>
      <c r="J457" s="13">
        <v>41032.688333333332</v>
      </c>
      <c r="K457" t="b">
        <v>0</v>
      </c>
      <c r="L457">
        <v>149</v>
      </c>
      <c r="M457" t="b">
        <v>1</v>
      </c>
      <c r="N457" t="s">
        <v>8280</v>
      </c>
      <c r="O457" t="s">
        <v>8281</v>
      </c>
      <c r="P457">
        <f>ROUND(E457/D457*100,0)</f>
        <v>116</v>
      </c>
      <c r="Q457">
        <f t="shared" si="7"/>
        <v>116.86</v>
      </c>
    </row>
    <row r="458" spans="1:17" ht="18.5" hidden="1" customHeight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3">
        <v>42430.430243055554</v>
      </c>
      <c r="J458" s="13">
        <v>42460.416666666672</v>
      </c>
      <c r="K458" t="b">
        <v>0</v>
      </c>
      <c r="L458">
        <v>141</v>
      </c>
      <c r="M458" t="b">
        <v>1</v>
      </c>
      <c r="N458" t="s">
        <v>8272</v>
      </c>
      <c r="O458" t="s">
        <v>8273</v>
      </c>
      <c r="P458">
        <f>ROUND(E458/D458*100,0)</f>
        <v>104</v>
      </c>
      <c r="Q458">
        <f t="shared" si="7"/>
        <v>123.38</v>
      </c>
    </row>
    <row r="459" spans="1:17" ht="18.5" hidden="1" customHeight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3">
        <v>41426.259618055556</v>
      </c>
      <c r="J459" s="13">
        <v>41457.208333333336</v>
      </c>
      <c r="K459" t="b">
        <v>0</v>
      </c>
      <c r="L459">
        <v>114</v>
      </c>
      <c r="M459" t="b">
        <v>1</v>
      </c>
      <c r="N459" t="s">
        <v>8286</v>
      </c>
      <c r="O459" t="s">
        <v>8287</v>
      </c>
      <c r="P459">
        <f>ROUND(E459/D459*100,0)</f>
        <v>116</v>
      </c>
      <c r="Q459">
        <f t="shared" si="7"/>
        <v>152.54</v>
      </c>
    </row>
    <row r="460" spans="1:17" ht="18.5" hidden="1" customHeight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3">
        <v>41228.786203703705</v>
      </c>
      <c r="J460" s="13">
        <v>41258.786203703705</v>
      </c>
      <c r="K460" t="b">
        <v>0</v>
      </c>
      <c r="L460">
        <v>246</v>
      </c>
      <c r="M460" t="b">
        <v>1</v>
      </c>
      <c r="N460" t="s">
        <v>8286</v>
      </c>
      <c r="O460" t="s">
        <v>8287</v>
      </c>
      <c r="P460">
        <f>ROUND(E460/D460*100,0)</f>
        <v>145</v>
      </c>
      <c r="Q460">
        <f t="shared" si="7"/>
        <v>70.53</v>
      </c>
    </row>
    <row r="461" spans="1:17" ht="18.5" hidden="1" customHeight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3">
        <v>42654.525775462964</v>
      </c>
      <c r="J461" s="13">
        <v>42684.567442129628</v>
      </c>
      <c r="K461" t="b">
        <v>0</v>
      </c>
      <c r="L461">
        <v>120</v>
      </c>
      <c r="M461" t="b">
        <v>1</v>
      </c>
      <c r="N461" t="s">
        <v>8267</v>
      </c>
      <c r="O461" t="s">
        <v>8268</v>
      </c>
      <c r="P461">
        <f>ROUND(E461/D461*100,0)</f>
        <v>182</v>
      </c>
      <c r="Q461">
        <f t="shared" si="7"/>
        <v>143.97999999999999</v>
      </c>
    </row>
    <row r="462" spans="1:17" ht="18.5" hidden="1" customHeight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3">
        <v>42340.172060185185</v>
      </c>
      <c r="J462" s="13">
        <v>42381.208333333328</v>
      </c>
      <c r="K462" t="b">
        <v>1</v>
      </c>
      <c r="L462">
        <v>248</v>
      </c>
      <c r="M462" t="b">
        <v>1</v>
      </c>
      <c r="N462" t="s">
        <v>8270</v>
      </c>
      <c r="O462" t="s">
        <v>8271</v>
      </c>
      <c r="P462">
        <f>ROUND(E462/D462*100,0)</f>
        <v>108</v>
      </c>
      <c r="Q462">
        <f t="shared" si="7"/>
        <v>69.599999999999994</v>
      </c>
    </row>
    <row r="463" spans="1:17" ht="18.5" hidden="1" customHeight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3">
        <v>41982.143171296295</v>
      </c>
      <c r="J463" s="13">
        <v>42013.143171296295</v>
      </c>
      <c r="K463" t="b">
        <v>1</v>
      </c>
      <c r="L463">
        <v>294</v>
      </c>
      <c r="M463" t="b">
        <v>1</v>
      </c>
      <c r="N463" t="s">
        <v>8267</v>
      </c>
      <c r="O463" t="s">
        <v>8274</v>
      </c>
      <c r="P463">
        <f>ROUND(E463/D463*100,0)</f>
        <v>172</v>
      </c>
      <c r="Q463">
        <f t="shared" si="7"/>
        <v>58.42</v>
      </c>
    </row>
    <row r="464" spans="1:17" ht="18.5" hidden="1" customHeight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3">
        <v>41135.175694444442</v>
      </c>
      <c r="J464" s="13">
        <v>41162.163194444445</v>
      </c>
      <c r="K464" t="b">
        <v>0</v>
      </c>
      <c r="L464">
        <v>191</v>
      </c>
      <c r="M464" t="b">
        <v>1</v>
      </c>
      <c r="N464" t="s">
        <v>8286</v>
      </c>
      <c r="O464" t="s">
        <v>8287</v>
      </c>
      <c r="P464">
        <f>ROUND(E464/D464*100,0)</f>
        <v>107</v>
      </c>
      <c r="Q464">
        <f t="shared" si="7"/>
        <v>89.9</v>
      </c>
    </row>
    <row r="465" spans="1:17" ht="18.5" hidden="1" customHeight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3">
        <v>42767.688518518517</v>
      </c>
      <c r="J465" s="13">
        <v>42806.791666666672</v>
      </c>
      <c r="K465" t="b">
        <v>0</v>
      </c>
      <c r="L465">
        <v>152</v>
      </c>
      <c r="M465" t="b">
        <v>0</v>
      </c>
      <c r="N465" t="s">
        <v>8267</v>
      </c>
      <c r="O465" t="s">
        <v>8274</v>
      </c>
      <c r="P465">
        <f>ROUND(E465/D465*100,0)</f>
        <v>11</v>
      </c>
      <c r="Q465">
        <f t="shared" si="7"/>
        <v>112.86</v>
      </c>
    </row>
    <row r="466" spans="1:17" ht="18.5" hidden="1" customHeight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3">
        <v>41950.923576388886</v>
      </c>
      <c r="J466" s="13">
        <v>41984.207638888889</v>
      </c>
      <c r="K466" t="b">
        <v>1</v>
      </c>
      <c r="L466">
        <v>158</v>
      </c>
      <c r="M466" t="b">
        <v>1</v>
      </c>
      <c r="N466" t="s">
        <v>8280</v>
      </c>
      <c r="O466" t="s">
        <v>8281</v>
      </c>
      <c r="P466">
        <f>ROUND(E466/D466*100,0)</f>
        <v>114</v>
      </c>
      <c r="Q466">
        <f t="shared" si="7"/>
        <v>108.01</v>
      </c>
    </row>
    <row r="467" spans="1:17" ht="18.5" hidden="1" customHeight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3">
        <v>42261.500243055561</v>
      </c>
      <c r="J467" s="13">
        <v>42291.500243055561</v>
      </c>
      <c r="K467" t="b">
        <v>1</v>
      </c>
      <c r="L467">
        <v>188</v>
      </c>
      <c r="M467" t="b">
        <v>1</v>
      </c>
      <c r="N467" t="s">
        <v>8280</v>
      </c>
      <c r="O467" t="s">
        <v>8281</v>
      </c>
      <c r="P467">
        <f>ROUND(E467/D467*100,0)</f>
        <v>170</v>
      </c>
      <c r="Q467">
        <f t="shared" si="7"/>
        <v>90.58</v>
      </c>
    </row>
    <row r="468" spans="1:17" ht="18.5" hidden="1" customHeight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3">
        <v>42586.295138888891</v>
      </c>
      <c r="J468" s="13">
        <v>42626.295138888891</v>
      </c>
      <c r="K468" t="b">
        <v>0</v>
      </c>
      <c r="L468">
        <v>93</v>
      </c>
      <c r="M468" t="b">
        <v>0</v>
      </c>
      <c r="N468" t="s">
        <v>8267</v>
      </c>
      <c r="O468" t="s">
        <v>8269</v>
      </c>
      <c r="P468">
        <f>ROUND(E468/D468*100,0)</f>
        <v>6</v>
      </c>
      <c r="Q468">
        <f t="shared" si="7"/>
        <v>182.62</v>
      </c>
    </row>
    <row r="469" spans="1:17" ht="18.5" hidden="1" customHeight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3">
        <v>41201.012083333335</v>
      </c>
      <c r="J469" s="13">
        <v>41231.053749999999</v>
      </c>
      <c r="K469" t="b">
        <v>1</v>
      </c>
      <c r="L469">
        <v>238</v>
      </c>
      <c r="M469" t="b">
        <v>1</v>
      </c>
      <c r="N469" t="s">
        <v>8267</v>
      </c>
      <c r="O469" t="s">
        <v>8268</v>
      </c>
      <c r="P469">
        <f>ROUND(E469/D469*100,0)</f>
        <v>674</v>
      </c>
      <c r="Q469">
        <f t="shared" si="7"/>
        <v>70.849999999999994</v>
      </c>
    </row>
    <row r="470" spans="1:17" ht="18.5" hidden="1" customHeight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3">
        <v>41944.83898148148</v>
      </c>
      <c r="J470" s="13">
        <v>42004.880648148144</v>
      </c>
      <c r="K470" t="b">
        <v>0</v>
      </c>
      <c r="L470">
        <v>176</v>
      </c>
      <c r="M470" t="b">
        <v>1</v>
      </c>
      <c r="N470" t="s">
        <v>8267</v>
      </c>
      <c r="O470" t="s">
        <v>8268</v>
      </c>
      <c r="P470">
        <f>ROUND(E470/D470*100,0)</f>
        <v>140</v>
      </c>
      <c r="Q470">
        <f t="shared" si="7"/>
        <v>95.49</v>
      </c>
    </row>
    <row r="471" spans="1:17" ht="18.5" hidden="1" customHeight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3">
        <v>42125.614895833336</v>
      </c>
      <c r="J471" s="13">
        <v>42155.614895833336</v>
      </c>
      <c r="K471" t="b">
        <v>0</v>
      </c>
      <c r="L471">
        <v>101</v>
      </c>
      <c r="M471" t="b">
        <v>1</v>
      </c>
      <c r="N471" t="s">
        <v>8272</v>
      </c>
      <c r="O471" t="s">
        <v>8273</v>
      </c>
      <c r="P471">
        <f>ROUND(E471/D471*100,0)</f>
        <v>102</v>
      </c>
      <c r="Q471">
        <f t="shared" si="7"/>
        <v>165.35</v>
      </c>
    </row>
    <row r="472" spans="1:17" ht="18.5" hidden="1" customHeight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3">
        <v>40513.757569444446</v>
      </c>
      <c r="J472" s="13">
        <v>40603.757569444446</v>
      </c>
      <c r="K472" t="b">
        <v>1</v>
      </c>
      <c r="L472">
        <v>130</v>
      </c>
      <c r="M472" t="b">
        <v>1</v>
      </c>
      <c r="N472" t="s">
        <v>8286</v>
      </c>
      <c r="O472" t="s">
        <v>8290</v>
      </c>
      <c r="P472">
        <f>ROUND(E472/D472*100,0)</f>
        <v>111</v>
      </c>
      <c r="Q472">
        <f t="shared" si="7"/>
        <v>127.98</v>
      </c>
    </row>
    <row r="473" spans="1:17" ht="18.5" hidden="1" customHeight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3">
        <v>42414.44332175926</v>
      </c>
      <c r="J473" s="13">
        <v>42451.834027777775</v>
      </c>
      <c r="K473" t="b">
        <v>1</v>
      </c>
      <c r="L473">
        <v>345</v>
      </c>
      <c r="M473" t="b">
        <v>1</v>
      </c>
      <c r="N473" t="s">
        <v>8272</v>
      </c>
      <c r="O473" t="s">
        <v>8273</v>
      </c>
      <c r="P473">
        <f>ROUND(E473/D473*100,0)</f>
        <v>104</v>
      </c>
      <c r="Q473">
        <f t="shared" si="7"/>
        <v>48.04</v>
      </c>
    </row>
    <row r="474" spans="1:17" ht="18.5" hidden="1" customHeight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3">
        <v>42559.755671296298</v>
      </c>
      <c r="J474" s="13">
        <v>42616.041666666672</v>
      </c>
      <c r="K474" t="b">
        <v>1</v>
      </c>
      <c r="L474">
        <v>236</v>
      </c>
      <c r="M474" t="b">
        <v>1</v>
      </c>
      <c r="N474" t="s">
        <v>8280</v>
      </c>
      <c r="O474" t="s">
        <v>8281</v>
      </c>
      <c r="P474">
        <f>ROUND(E474/D474*100,0)</f>
        <v>110</v>
      </c>
      <c r="Q474">
        <f t="shared" si="7"/>
        <v>70</v>
      </c>
    </row>
    <row r="475" spans="1:17" ht="18.5" hidden="1" customHeight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3">
        <v>42083.070590277777</v>
      </c>
      <c r="J475" s="13">
        <v>42110.118055555555</v>
      </c>
      <c r="K475" t="b">
        <v>0</v>
      </c>
      <c r="L475">
        <v>128</v>
      </c>
      <c r="M475" t="b">
        <v>1</v>
      </c>
      <c r="N475" t="s">
        <v>8282</v>
      </c>
      <c r="O475" t="s">
        <v>8283</v>
      </c>
      <c r="P475">
        <f>ROUND(E475/D475*100,0)</f>
        <v>110</v>
      </c>
      <c r="Q475">
        <f t="shared" si="7"/>
        <v>128.91</v>
      </c>
    </row>
    <row r="476" spans="1:17" ht="18.5" hidden="1" customHeight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3">
        <v>42290.61855324074</v>
      </c>
      <c r="J476" s="13">
        <v>42320.104861111111</v>
      </c>
      <c r="K476" t="b">
        <v>0</v>
      </c>
      <c r="L476">
        <v>165</v>
      </c>
      <c r="M476" t="b">
        <v>1</v>
      </c>
      <c r="N476" t="s">
        <v>8282</v>
      </c>
      <c r="O476" t="s">
        <v>8285</v>
      </c>
      <c r="P476">
        <f>ROUND(E476/D476*100,0)</f>
        <v>110</v>
      </c>
      <c r="Q476">
        <f t="shared" si="7"/>
        <v>99.79</v>
      </c>
    </row>
    <row r="477" spans="1:17" ht="18.5" hidden="1" customHeight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3">
        <v>41313.816249999996</v>
      </c>
      <c r="J477" s="13">
        <v>41358.774583333332</v>
      </c>
      <c r="K477" t="b">
        <v>1</v>
      </c>
      <c r="L477">
        <v>135</v>
      </c>
      <c r="M477" t="b">
        <v>1</v>
      </c>
      <c r="N477" t="s">
        <v>8280</v>
      </c>
      <c r="O477" t="s">
        <v>8281</v>
      </c>
      <c r="P477">
        <f>ROUND(E477/D477*100,0)</f>
        <v>109</v>
      </c>
      <c r="Q477">
        <f t="shared" si="7"/>
        <v>121.28</v>
      </c>
    </row>
    <row r="478" spans="1:17" ht="18.5" hidden="1" customHeight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3">
        <v>42780.825706018513</v>
      </c>
      <c r="J478" s="13">
        <v>42810.784039351856</v>
      </c>
      <c r="K478" t="b">
        <v>0</v>
      </c>
      <c r="L478">
        <v>117</v>
      </c>
      <c r="M478" t="b">
        <v>0</v>
      </c>
      <c r="N478" t="s">
        <v>8282</v>
      </c>
      <c r="O478" t="s">
        <v>8285</v>
      </c>
      <c r="P478">
        <f>ROUND(E478/D478*100,0)</f>
        <v>109</v>
      </c>
      <c r="Q478">
        <f t="shared" si="7"/>
        <v>139.24</v>
      </c>
    </row>
    <row r="479" spans="1:17" ht="18.5" hidden="1" customHeight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3">
        <v>42138.684189814812</v>
      </c>
      <c r="J479" s="13">
        <v>42168.684189814812</v>
      </c>
      <c r="K479" t="b">
        <v>0</v>
      </c>
      <c r="L479">
        <v>180</v>
      </c>
      <c r="M479" t="b">
        <v>1</v>
      </c>
      <c r="N479" t="s">
        <v>8267</v>
      </c>
      <c r="O479" t="s">
        <v>8268</v>
      </c>
      <c r="P479">
        <f>ROUND(E479/D479*100,0)</f>
        <v>108</v>
      </c>
      <c r="Q479">
        <f t="shared" si="7"/>
        <v>90.18</v>
      </c>
    </row>
    <row r="480" spans="1:17" ht="18.5" hidden="1" customHeight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3">
        <v>40587.085532407407</v>
      </c>
      <c r="J480" s="13">
        <v>40636.043865740743</v>
      </c>
      <c r="K480" t="b">
        <v>1</v>
      </c>
      <c r="L480">
        <v>176</v>
      </c>
      <c r="M480" t="b">
        <v>1</v>
      </c>
      <c r="N480" t="s">
        <v>8286</v>
      </c>
      <c r="O480" t="s">
        <v>8290</v>
      </c>
      <c r="P480">
        <f>ROUND(E480/D480*100,0)</f>
        <v>295</v>
      </c>
      <c r="Q480">
        <f t="shared" si="7"/>
        <v>92.1</v>
      </c>
    </row>
    <row r="481" spans="1:17" ht="18.5" hidden="1" customHeight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3">
        <v>42420.74962962963</v>
      </c>
      <c r="J481" s="13">
        <v>42450.707962962959</v>
      </c>
      <c r="K481" t="b">
        <v>0</v>
      </c>
      <c r="L481">
        <v>35</v>
      </c>
      <c r="M481" t="b">
        <v>1</v>
      </c>
      <c r="N481" t="s">
        <v>8272</v>
      </c>
      <c r="O481" t="s">
        <v>8273</v>
      </c>
      <c r="P481">
        <f>ROUND(E481/D481*100,0)</f>
        <v>108</v>
      </c>
      <c r="Q481">
        <f t="shared" si="7"/>
        <v>462.86</v>
      </c>
    </row>
    <row r="482" spans="1:17" ht="18.5" hidden="1" customHeight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3">
        <v>41809.385162037033</v>
      </c>
      <c r="J482" s="13">
        <v>41839.385162037033</v>
      </c>
      <c r="K482" t="b">
        <v>1</v>
      </c>
      <c r="L482">
        <v>405</v>
      </c>
      <c r="M482" t="b">
        <v>1</v>
      </c>
      <c r="N482" t="s">
        <v>8272</v>
      </c>
      <c r="O482" t="s">
        <v>8273</v>
      </c>
      <c r="P482">
        <f>ROUND(E482/D482*100,0)</f>
        <v>101</v>
      </c>
      <c r="Q482">
        <f t="shared" si="7"/>
        <v>39.92</v>
      </c>
    </row>
    <row r="483" spans="1:17" ht="18.5" hidden="1" customHeight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3">
        <v>41354.708460648151</v>
      </c>
      <c r="J483" s="13">
        <v>41399.708460648151</v>
      </c>
      <c r="K483" t="b">
        <v>1</v>
      </c>
      <c r="L483">
        <v>137</v>
      </c>
      <c r="M483" t="b">
        <v>1</v>
      </c>
      <c r="N483" t="s">
        <v>8280</v>
      </c>
      <c r="O483" t="s">
        <v>8281</v>
      </c>
      <c r="P483">
        <f>ROUND(E483/D483*100,0)</f>
        <v>108</v>
      </c>
      <c r="Q483">
        <f t="shared" si="7"/>
        <v>117.85</v>
      </c>
    </row>
    <row r="484" spans="1:17" ht="18.5" hidden="1" customHeight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3">
        <v>41082.564884259256</v>
      </c>
      <c r="J484" s="13">
        <v>41097.564884259256</v>
      </c>
      <c r="K484" t="b">
        <v>0</v>
      </c>
      <c r="L484">
        <v>196</v>
      </c>
      <c r="M484" t="b">
        <v>1</v>
      </c>
      <c r="N484" t="s">
        <v>8280</v>
      </c>
      <c r="O484" t="s">
        <v>8281</v>
      </c>
      <c r="P484">
        <f>ROUND(E484/D484*100,0)</f>
        <v>107</v>
      </c>
      <c r="Q484">
        <f t="shared" si="7"/>
        <v>81.63</v>
      </c>
    </row>
    <row r="485" spans="1:17" ht="18.5" hidden="1" customHeight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3">
        <v>42675.487291666665</v>
      </c>
      <c r="J485" s="13">
        <v>42706.291666666672</v>
      </c>
      <c r="K485" t="b">
        <v>0</v>
      </c>
      <c r="L485">
        <v>234</v>
      </c>
      <c r="M485" t="b">
        <v>1</v>
      </c>
      <c r="N485" t="s">
        <v>8275</v>
      </c>
      <c r="O485" t="s">
        <v>8276</v>
      </c>
      <c r="P485">
        <f>ROUND(E485/D485*100,0)</f>
        <v>114</v>
      </c>
      <c r="Q485">
        <f t="shared" si="7"/>
        <v>68.11</v>
      </c>
    </row>
    <row r="486" spans="1:17" ht="18.5" hidden="1" customHeight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3">
        <v>42235.764340277776</v>
      </c>
      <c r="J486" s="13">
        <v>42272.875</v>
      </c>
      <c r="K486" t="b">
        <v>0</v>
      </c>
      <c r="L486">
        <v>206</v>
      </c>
      <c r="M486" t="b">
        <v>1</v>
      </c>
      <c r="N486" t="s">
        <v>8267</v>
      </c>
      <c r="O486" t="s">
        <v>8299</v>
      </c>
      <c r="P486">
        <f>ROUND(E486/D486*100,0)</f>
        <v>159</v>
      </c>
      <c r="Q486">
        <f t="shared" si="7"/>
        <v>77.33</v>
      </c>
    </row>
    <row r="487" spans="1:17" ht="18.5" hidden="1" customHeight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3">
        <v>41121.561886574076</v>
      </c>
      <c r="J487" s="13">
        <v>41156.561886574076</v>
      </c>
      <c r="K487" t="b">
        <v>1</v>
      </c>
      <c r="L487">
        <v>413</v>
      </c>
      <c r="M487" t="b">
        <v>1</v>
      </c>
      <c r="N487" t="s">
        <v>8286</v>
      </c>
      <c r="O487" t="s">
        <v>8290</v>
      </c>
      <c r="P487">
        <f>ROUND(E487/D487*100,0)</f>
        <v>106</v>
      </c>
      <c r="Q487">
        <f t="shared" si="7"/>
        <v>38.54</v>
      </c>
    </row>
    <row r="488" spans="1:17" ht="18.5" hidden="1" customHeight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3">
        <v>42505.936678240745</v>
      </c>
      <c r="J488" s="13">
        <v>42540.958333333328</v>
      </c>
      <c r="K488" t="b">
        <v>0</v>
      </c>
      <c r="L488">
        <v>169</v>
      </c>
      <c r="M488" t="b">
        <v>1</v>
      </c>
      <c r="N488" t="s">
        <v>8275</v>
      </c>
      <c r="O488" t="s">
        <v>8276</v>
      </c>
      <c r="P488">
        <f>ROUND(E488/D488*100,0)</f>
        <v>636</v>
      </c>
      <c r="Q488">
        <f t="shared" si="7"/>
        <v>94.1</v>
      </c>
    </row>
    <row r="489" spans="1:17" ht="18.5" hidden="1" customHeight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3">
        <v>42747.194502314815</v>
      </c>
      <c r="J489" s="13">
        <v>42807.152835648143</v>
      </c>
      <c r="K489" t="b">
        <v>0</v>
      </c>
      <c r="L489">
        <v>104</v>
      </c>
      <c r="M489" t="b">
        <v>0</v>
      </c>
      <c r="N489" t="s">
        <v>8267</v>
      </c>
      <c r="O489" t="s">
        <v>8269</v>
      </c>
      <c r="P489">
        <f>ROUND(E489/D489*100,0)</f>
        <v>40</v>
      </c>
      <c r="Q489">
        <f t="shared" si="7"/>
        <v>152.41</v>
      </c>
    </row>
    <row r="490" spans="1:17" ht="18.5" hidden="1" customHeight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3">
        <v>42279.792372685188</v>
      </c>
      <c r="J490" s="13">
        <v>42339.834039351852</v>
      </c>
      <c r="K490" t="b">
        <v>1</v>
      </c>
      <c r="L490">
        <v>77</v>
      </c>
      <c r="M490" t="b">
        <v>1</v>
      </c>
      <c r="N490" t="s">
        <v>8267</v>
      </c>
      <c r="O490" t="s">
        <v>8274</v>
      </c>
      <c r="P490">
        <f>ROUND(E490/D490*100,0)</f>
        <v>105</v>
      </c>
      <c r="Q490">
        <f t="shared" si="7"/>
        <v>205.3</v>
      </c>
    </row>
    <row r="491" spans="1:17" ht="18.5" hidden="1" customHeight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3">
        <v>42724.665173611109</v>
      </c>
      <c r="J491" s="13">
        <v>42754.665173611109</v>
      </c>
      <c r="K491" t="b">
        <v>0</v>
      </c>
      <c r="L491">
        <v>249</v>
      </c>
      <c r="M491" t="b">
        <v>1</v>
      </c>
      <c r="N491" t="s">
        <v>8282</v>
      </c>
      <c r="O491" t="s">
        <v>8283</v>
      </c>
      <c r="P491">
        <f>ROUND(E491/D491*100,0)</f>
        <v>105</v>
      </c>
      <c r="Q491">
        <f t="shared" si="7"/>
        <v>63.23</v>
      </c>
    </row>
    <row r="492" spans="1:17" ht="18.5" hidden="1" customHeight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3">
        <v>41879.900752314818</v>
      </c>
      <c r="J492" s="13">
        <v>41914.900752314818</v>
      </c>
      <c r="K492" t="b">
        <v>0</v>
      </c>
      <c r="L492">
        <v>356</v>
      </c>
      <c r="M492" t="b">
        <v>1</v>
      </c>
      <c r="N492" t="s">
        <v>8275</v>
      </c>
      <c r="O492" t="s">
        <v>8276</v>
      </c>
      <c r="P492">
        <f>ROUND(E492/D492*100,0)</f>
        <v>524</v>
      </c>
      <c r="Q492">
        <f t="shared" si="7"/>
        <v>44.17</v>
      </c>
    </row>
    <row r="493" spans="1:17" ht="18.5" hidden="1" customHeight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3">
        <v>41550.456412037034</v>
      </c>
      <c r="J493" s="13">
        <v>41580.456412037034</v>
      </c>
      <c r="K493" t="b">
        <v>1</v>
      </c>
      <c r="L493">
        <v>232</v>
      </c>
      <c r="M493" t="b">
        <v>1</v>
      </c>
      <c r="N493" t="s">
        <v>8280</v>
      </c>
      <c r="O493" t="s">
        <v>8281</v>
      </c>
      <c r="P493">
        <f>ROUND(E493/D493*100,0)</f>
        <v>105</v>
      </c>
      <c r="Q493">
        <f t="shared" si="7"/>
        <v>67.77</v>
      </c>
    </row>
    <row r="494" spans="1:17" ht="18.5" hidden="1" customHeight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3">
        <v>42400.704537037032</v>
      </c>
      <c r="J494" s="13">
        <v>42444.875</v>
      </c>
      <c r="K494" t="b">
        <v>1</v>
      </c>
      <c r="L494">
        <v>286</v>
      </c>
      <c r="M494" t="b">
        <v>1</v>
      </c>
      <c r="N494" t="s">
        <v>8282</v>
      </c>
      <c r="O494" t="s">
        <v>8285</v>
      </c>
      <c r="P494">
        <f>ROUND(E494/D494*100,0)</f>
        <v>101</v>
      </c>
      <c r="Q494">
        <f t="shared" si="7"/>
        <v>54.91</v>
      </c>
    </row>
    <row r="495" spans="1:17" ht="18.5" hidden="1" customHeight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3">
        <v>42270.810995370368</v>
      </c>
      <c r="J495" s="13">
        <v>42309.958333333328</v>
      </c>
      <c r="K495" t="b">
        <v>0</v>
      </c>
      <c r="L495">
        <v>48</v>
      </c>
      <c r="M495" t="b">
        <v>1</v>
      </c>
      <c r="N495" t="s">
        <v>8282</v>
      </c>
      <c r="O495" t="s">
        <v>8285</v>
      </c>
      <c r="P495">
        <f>ROUND(E495/D495*100,0)</f>
        <v>105</v>
      </c>
      <c r="Q495">
        <f t="shared" si="7"/>
        <v>327.08</v>
      </c>
    </row>
    <row r="496" spans="1:17" ht="18.5" hidden="1" customHeight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3">
        <v>42146.836215277777</v>
      </c>
      <c r="J496" s="13">
        <v>42176.836215277777</v>
      </c>
      <c r="K496" t="b">
        <v>0</v>
      </c>
      <c r="L496">
        <v>107</v>
      </c>
      <c r="M496" t="b">
        <v>1</v>
      </c>
      <c r="N496" t="s">
        <v>8282</v>
      </c>
      <c r="O496" t="s">
        <v>8283</v>
      </c>
      <c r="P496">
        <f>ROUND(E496/D496*100,0)</f>
        <v>157</v>
      </c>
      <c r="Q496">
        <f t="shared" si="7"/>
        <v>146.69</v>
      </c>
    </row>
    <row r="497" spans="1:17" ht="18.5" hidden="1" customHeight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3">
        <v>42696.624444444446</v>
      </c>
      <c r="J497" s="13">
        <v>42726.624444444446</v>
      </c>
      <c r="K497" t="b">
        <v>0</v>
      </c>
      <c r="L497">
        <v>175</v>
      </c>
      <c r="M497" t="b">
        <v>1</v>
      </c>
      <c r="N497" t="s">
        <v>8282</v>
      </c>
      <c r="O497" t="s">
        <v>8285</v>
      </c>
      <c r="P497">
        <f>ROUND(E497/D497*100,0)</f>
        <v>105</v>
      </c>
      <c r="Q497">
        <f t="shared" si="7"/>
        <v>89.59</v>
      </c>
    </row>
    <row r="498" spans="1:17" ht="18.5" hidden="1" customHeight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3">
        <v>41871.845601851855</v>
      </c>
      <c r="J498" s="13">
        <v>41913</v>
      </c>
      <c r="K498" t="b">
        <v>1</v>
      </c>
      <c r="L498">
        <v>424</v>
      </c>
      <c r="M498" t="b">
        <v>1</v>
      </c>
      <c r="N498" t="s">
        <v>8267</v>
      </c>
      <c r="O498" t="s">
        <v>8268</v>
      </c>
      <c r="P498">
        <f>ROUND(E498/D498*100,0)</f>
        <v>157</v>
      </c>
      <c r="Q498">
        <f t="shared" si="7"/>
        <v>36.97</v>
      </c>
    </row>
    <row r="499" spans="1:17" ht="18.5" hidden="1" customHeight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3">
        <v>42296.583379629628</v>
      </c>
      <c r="J499" s="13">
        <v>42326.625046296293</v>
      </c>
      <c r="K499" t="b">
        <v>1</v>
      </c>
      <c r="L499">
        <v>206</v>
      </c>
      <c r="M499" t="b">
        <v>1</v>
      </c>
      <c r="N499" t="s">
        <v>8272</v>
      </c>
      <c r="O499" t="s">
        <v>8273</v>
      </c>
      <c r="P499">
        <f>ROUND(E499/D499*100,0)</f>
        <v>112</v>
      </c>
      <c r="Q499">
        <f t="shared" si="7"/>
        <v>75.98</v>
      </c>
    </row>
    <row r="500" spans="1:17" ht="18.5" hidden="1" customHeight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3">
        <v>40963.613032407404</v>
      </c>
      <c r="J500" s="13">
        <v>41006.207638888889</v>
      </c>
      <c r="K500" t="b">
        <v>0</v>
      </c>
      <c r="L500">
        <v>184</v>
      </c>
      <c r="M500" t="b">
        <v>1</v>
      </c>
      <c r="N500" t="s">
        <v>8286</v>
      </c>
      <c r="O500" t="s">
        <v>8290</v>
      </c>
      <c r="P500">
        <f>ROUND(E500/D500*100,0)</f>
        <v>112</v>
      </c>
      <c r="Q500">
        <f t="shared" si="7"/>
        <v>85.05</v>
      </c>
    </row>
    <row r="501" spans="1:17" ht="18.5" hidden="1" customHeight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3">
        <v>40079.725115740745</v>
      </c>
      <c r="J501" s="13">
        <v>40156.76666666667</v>
      </c>
      <c r="K501" t="b">
        <v>1</v>
      </c>
      <c r="L501">
        <v>200</v>
      </c>
      <c r="M501" t="b">
        <v>1</v>
      </c>
      <c r="N501" t="s">
        <v>8286</v>
      </c>
      <c r="O501" t="s">
        <v>8287</v>
      </c>
      <c r="P501">
        <f>ROUND(E501/D501*100,0)</f>
        <v>104</v>
      </c>
      <c r="Q501">
        <f t="shared" si="7"/>
        <v>78.03</v>
      </c>
    </row>
    <row r="502" spans="1:17" ht="18.5" hidden="1" customHeight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3">
        <v>42425.735416666663</v>
      </c>
      <c r="J502" s="13">
        <v>42455.693750000006</v>
      </c>
      <c r="K502" t="b">
        <v>0</v>
      </c>
      <c r="L502">
        <v>115</v>
      </c>
      <c r="M502" t="b">
        <v>1</v>
      </c>
      <c r="N502" t="s">
        <v>8282</v>
      </c>
      <c r="O502" t="s">
        <v>8294</v>
      </c>
      <c r="P502">
        <f>ROUND(E502/D502*100,0)</f>
        <v>104</v>
      </c>
      <c r="Q502">
        <f t="shared" si="7"/>
        <v>135.63</v>
      </c>
    </row>
    <row r="503" spans="1:17" ht="18.5" hidden="1" customHeight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3">
        <v>41668.606469907405</v>
      </c>
      <c r="J503" s="13">
        <v>41698.606469907405</v>
      </c>
      <c r="K503" t="b">
        <v>0</v>
      </c>
      <c r="L503">
        <v>65</v>
      </c>
      <c r="M503" t="b">
        <v>1</v>
      </c>
      <c r="N503" t="s">
        <v>8280</v>
      </c>
      <c r="O503" t="s">
        <v>8281</v>
      </c>
      <c r="P503">
        <f>ROUND(E503/D503*100,0)</f>
        <v>104</v>
      </c>
      <c r="Q503">
        <f t="shared" si="7"/>
        <v>239.94</v>
      </c>
    </row>
    <row r="504" spans="1:17" ht="18.5" hidden="1" customHeight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3">
        <v>41164.859502314815</v>
      </c>
      <c r="J504" s="13">
        <v>41194.859502314815</v>
      </c>
      <c r="K504" t="b">
        <v>0</v>
      </c>
      <c r="L504">
        <v>133</v>
      </c>
      <c r="M504" t="b">
        <v>1</v>
      </c>
      <c r="N504" t="s">
        <v>8286</v>
      </c>
      <c r="O504" t="s">
        <v>8290</v>
      </c>
      <c r="P504">
        <f>ROUND(E504/D504*100,0)</f>
        <v>156</v>
      </c>
      <c r="Q504">
        <f t="shared" si="7"/>
        <v>117.23</v>
      </c>
    </row>
    <row r="505" spans="1:17" ht="18.5" hidden="1" customHeight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3">
        <v>42211.628611111111</v>
      </c>
      <c r="J505" s="13">
        <v>42241.628611111111</v>
      </c>
      <c r="K505" t="b">
        <v>0</v>
      </c>
      <c r="L505">
        <v>140</v>
      </c>
      <c r="M505" t="b">
        <v>1</v>
      </c>
      <c r="N505" t="s">
        <v>8272</v>
      </c>
      <c r="O505" t="s">
        <v>8273</v>
      </c>
      <c r="P505">
        <f>ROUND(E505/D505*100,0)</f>
        <v>104</v>
      </c>
      <c r="Q505">
        <f t="shared" si="7"/>
        <v>111.18</v>
      </c>
    </row>
    <row r="506" spans="1:17" ht="18.5" hidden="1" customHeight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3">
        <v>42265.022824074069</v>
      </c>
      <c r="J506" s="13">
        <v>42285.022824074069</v>
      </c>
      <c r="K506" t="b">
        <v>0</v>
      </c>
      <c r="L506">
        <v>78</v>
      </c>
      <c r="M506" t="b">
        <v>1</v>
      </c>
      <c r="N506" t="s">
        <v>8282</v>
      </c>
      <c r="O506" t="s">
        <v>8285</v>
      </c>
      <c r="P506">
        <f>ROUND(E506/D506*100,0)</f>
        <v>104</v>
      </c>
      <c r="Q506">
        <f t="shared" si="7"/>
        <v>199.17</v>
      </c>
    </row>
    <row r="507" spans="1:17" ht="18.5" hidden="1" customHeight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3">
        <v>42423.709074074075</v>
      </c>
      <c r="J507" s="13">
        <v>42453.667407407411</v>
      </c>
      <c r="K507" t="b">
        <v>0</v>
      </c>
      <c r="L507">
        <v>75</v>
      </c>
      <c r="M507" t="b">
        <v>1</v>
      </c>
      <c r="N507" t="s">
        <v>8272</v>
      </c>
      <c r="O507" t="s">
        <v>8273</v>
      </c>
      <c r="P507">
        <f>ROUND(E507/D507*100,0)</f>
        <v>155</v>
      </c>
      <c r="Q507">
        <f t="shared" si="7"/>
        <v>207.07</v>
      </c>
    </row>
    <row r="508" spans="1:17" ht="18.5" hidden="1" customHeight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3">
        <v>42278.662037037036</v>
      </c>
      <c r="J508" s="13">
        <v>42309.125</v>
      </c>
      <c r="K508" t="b">
        <v>0</v>
      </c>
      <c r="L508">
        <v>89</v>
      </c>
      <c r="M508" t="b">
        <v>1</v>
      </c>
      <c r="N508" t="s">
        <v>8272</v>
      </c>
      <c r="O508" t="s">
        <v>8273</v>
      </c>
      <c r="P508">
        <f>ROUND(E508/D508*100,0)</f>
        <v>172</v>
      </c>
      <c r="Q508">
        <f t="shared" si="7"/>
        <v>174.21</v>
      </c>
    </row>
    <row r="509" spans="1:17" ht="18.5" hidden="1" customHeight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3">
        <v>42522.347812499997</v>
      </c>
      <c r="J509" s="13">
        <v>42552.347812499997</v>
      </c>
      <c r="K509" t="b">
        <v>1</v>
      </c>
      <c r="L509">
        <v>181</v>
      </c>
      <c r="M509" t="b">
        <v>1</v>
      </c>
      <c r="N509" t="s">
        <v>8282</v>
      </c>
      <c r="O509" t="s">
        <v>8285</v>
      </c>
      <c r="P509">
        <f>ROUND(E509/D509*100,0)</f>
        <v>103</v>
      </c>
      <c r="Q509">
        <f t="shared" si="7"/>
        <v>85.53</v>
      </c>
    </row>
    <row r="510" spans="1:17" ht="18.5" hidden="1" customHeight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3">
        <v>42284.500104166669</v>
      </c>
      <c r="J510" s="13">
        <v>42314.541770833333</v>
      </c>
      <c r="K510" t="b">
        <v>1</v>
      </c>
      <c r="L510">
        <v>145</v>
      </c>
      <c r="M510" t="b">
        <v>1</v>
      </c>
      <c r="N510" t="s">
        <v>8282</v>
      </c>
      <c r="O510" t="s">
        <v>8285</v>
      </c>
      <c r="P510">
        <f>ROUND(E510/D510*100,0)</f>
        <v>154</v>
      </c>
      <c r="Q510">
        <f t="shared" si="7"/>
        <v>106.5</v>
      </c>
    </row>
    <row r="511" spans="1:17" ht="18.5" hidden="1" customHeight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3">
        <v>41312.737673611111</v>
      </c>
      <c r="J511" s="13">
        <v>41352.696006944447</v>
      </c>
      <c r="K511" t="b">
        <v>1</v>
      </c>
      <c r="L511">
        <v>251</v>
      </c>
      <c r="M511" t="b">
        <v>1</v>
      </c>
      <c r="N511" t="s">
        <v>8280</v>
      </c>
      <c r="O511" t="s">
        <v>8281</v>
      </c>
      <c r="P511">
        <f>ROUND(E511/D511*100,0)</f>
        <v>119</v>
      </c>
      <c r="Q511">
        <f t="shared" si="7"/>
        <v>61.5</v>
      </c>
    </row>
    <row r="512" spans="1:17" ht="18.5" hidden="1" customHeight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3">
        <v>41866.931076388886</v>
      </c>
      <c r="J512" s="13">
        <v>41900.083333333336</v>
      </c>
      <c r="K512" t="b">
        <v>0</v>
      </c>
      <c r="L512">
        <v>29</v>
      </c>
      <c r="M512" t="b">
        <v>0</v>
      </c>
      <c r="N512" t="s">
        <v>8267</v>
      </c>
      <c r="O512" t="s">
        <v>8269</v>
      </c>
      <c r="P512">
        <f>ROUND(E512/D512*100,0)</f>
        <v>15</v>
      </c>
      <c r="Q512">
        <f t="shared" si="7"/>
        <v>530.69000000000005</v>
      </c>
    </row>
    <row r="513" spans="1:17" ht="18.5" hidden="1" customHeight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3">
        <v>42292.701053240744</v>
      </c>
      <c r="J513" s="13">
        <v>42322.742719907401</v>
      </c>
      <c r="K513" t="b">
        <v>0</v>
      </c>
      <c r="L513">
        <v>120</v>
      </c>
      <c r="M513" t="b">
        <v>1</v>
      </c>
      <c r="N513" t="s">
        <v>8282</v>
      </c>
      <c r="O513" t="s">
        <v>8285</v>
      </c>
      <c r="P513">
        <f>ROUND(E513/D513*100,0)</f>
        <v>102</v>
      </c>
      <c r="Q513">
        <f t="shared" si="7"/>
        <v>127.79</v>
      </c>
    </row>
    <row r="514" spans="1:17" ht="18.5" hidden="1" customHeight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3">
        <v>42769.574999999997</v>
      </c>
      <c r="J514" s="13">
        <v>42790.574999999997</v>
      </c>
      <c r="K514" t="b">
        <v>0</v>
      </c>
      <c r="L514">
        <v>112</v>
      </c>
      <c r="M514" t="b">
        <v>1</v>
      </c>
      <c r="N514" t="s">
        <v>8282</v>
      </c>
      <c r="O514" t="s">
        <v>8285</v>
      </c>
      <c r="P514">
        <f>ROUND(E514/D514*100,0)</f>
        <v>102</v>
      </c>
      <c r="Q514">
        <f t="shared" si="7"/>
        <v>136.85</v>
      </c>
    </row>
    <row r="515" spans="1:17" ht="18.5" hidden="1" customHeight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3">
        <v>41388.021261574075</v>
      </c>
      <c r="J515" s="13">
        <v>41418.021261574075</v>
      </c>
      <c r="K515" t="b">
        <v>0</v>
      </c>
      <c r="L515">
        <v>174</v>
      </c>
      <c r="M515" t="b">
        <v>1</v>
      </c>
      <c r="N515" t="s">
        <v>8286</v>
      </c>
      <c r="O515" t="s">
        <v>8290</v>
      </c>
      <c r="P515">
        <f>ROUND(E515/D515*100,0)</f>
        <v>102</v>
      </c>
      <c r="Q515">
        <f t="shared" ref="Q515:Q578" si="8">IFERROR(ROUND(E515/L515,2),0)</f>
        <v>88.04</v>
      </c>
    </row>
    <row r="516" spans="1:17" ht="18.5" hidden="1" customHeight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3">
        <v>42172.757638888885</v>
      </c>
      <c r="J516" s="13">
        <v>42202.757638888885</v>
      </c>
      <c r="K516" t="b">
        <v>1</v>
      </c>
      <c r="L516">
        <v>288</v>
      </c>
      <c r="M516" t="b">
        <v>1</v>
      </c>
      <c r="N516" t="s">
        <v>8282</v>
      </c>
      <c r="O516" t="s">
        <v>8285</v>
      </c>
      <c r="P516">
        <f>ROUND(E516/D516*100,0)</f>
        <v>102</v>
      </c>
      <c r="Q516">
        <f t="shared" si="8"/>
        <v>53.18</v>
      </c>
    </row>
    <row r="517" spans="1:17" ht="18.5" hidden="1" customHeight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3">
        <v>42089.83289351852</v>
      </c>
      <c r="J517" s="13">
        <v>42119.83289351852</v>
      </c>
      <c r="K517" t="b">
        <v>0</v>
      </c>
      <c r="L517">
        <v>69</v>
      </c>
      <c r="M517" t="b">
        <v>1</v>
      </c>
      <c r="N517" t="s">
        <v>8280</v>
      </c>
      <c r="O517" t="s">
        <v>8291</v>
      </c>
      <c r="P517">
        <f>ROUND(E517/D517*100,0)</f>
        <v>102</v>
      </c>
      <c r="Q517">
        <f t="shared" si="8"/>
        <v>221.52</v>
      </c>
    </row>
    <row r="518" spans="1:17" ht="18.5" hidden="1" customHeight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3">
        <v>42189.031041666662</v>
      </c>
      <c r="J518" s="13">
        <v>42226.290972222225</v>
      </c>
      <c r="K518" t="b">
        <v>1</v>
      </c>
      <c r="L518">
        <v>139</v>
      </c>
      <c r="M518" t="b">
        <v>0</v>
      </c>
      <c r="N518" t="s">
        <v>8272</v>
      </c>
      <c r="O518" t="s">
        <v>8273</v>
      </c>
      <c r="P518">
        <f>ROUND(E518/D518*100,0)</f>
        <v>61</v>
      </c>
      <c r="Q518">
        <f t="shared" si="8"/>
        <v>109.94</v>
      </c>
    </row>
    <row r="519" spans="1:17" ht="18.5" hidden="1" customHeight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3">
        <v>40480.363483796296</v>
      </c>
      <c r="J519" s="13">
        <v>40530.405150462961</v>
      </c>
      <c r="K519" t="b">
        <v>1</v>
      </c>
      <c r="L519">
        <v>223</v>
      </c>
      <c r="M519" t="b">
        <v>1</v>
      </c>
      <c r="N519" t="s">
        <v>8280</v>
      </c>
      <c r="O519" t="s">
        <v>8281</v>
      </c>
      <c r="P519">
        <f>ROUND(E519/D519*100,0)</f>
        <v>305</v>
      </c>
      <c r="Q519">
        <f t="shared" si="8"/>
        <v>68.489999999999995</v>
      </c>
    </row>
    <row r="520" spans="1:17" ht="18.5" hidden="1" customHeight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3">
        <v>42567.840069444443</v>
      </c>
      <c r="J520" s="13">
        <v>42597.840069444443</v>
      </c>
      <c r="K520" t="b">
        <v>0</v>
      </c>
      <c r="L520">
        <v>122</v>
      </c>
      <c r="M520" t="b">
        <v>1</v>
      </c>
      <c r="N520" t="s">
        <v>8282</v>
      </c>
      <c r="O520" t="s">
        <v>8285</v>
      </c>
      <c r="P520">
        <f>ROUND(E520/D520*100,0)</f>
        <v>102</v>
      </c>
      <c r="Q520">
        <f t="shared" si="8"/>
        <v>125.12</v>
      </c>
    </row>
    <row r="521" spans="1:17" ht="18.5" hidden="1" customHeight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3">
        <v>41902.07240740741</v>
      </c>
      <c r="J521" s="13">
        <v>41940.132638888892</v>
      </c>
      <c r="K521" t="b">
        <v>0</v>
      </c>
      <c r="L521">
        <v>102</v>
      </c>
      <c r="M521" t="b">
        <v>1</v>
      </c>
      <c r="N521" t="s">
        <v>8278</v>
      </c>
      <c r="O521" t="s">
        <v>8279</v>
      </c>
      <c r="P521">
        <f>ROUND(E521/D521*100,0)</f>
        <v>102</v>
      </c>
      <c r="Q521">
        <f t="shared" si="8"/>
        <v>149.31</v>
      </c>
    </row>
    <row r="522" spans="1:17" ht="18.5" hidden="1" customHeight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3">
        <v>41664.684108796297</v>
      </c>
      <c r="J522" s="13">
        <v>41694.684108796297</v>
      </c>
      <c r="K522" t="b">
        <v>0</v>
      </c>
      <c r="L522">
        <v>226</v>
      </c>
      <c r="M522" t="b">
        <v>1</v>
      </c>
      <c r="N522" t="s">
        <v>8286</v>
      </c>
      <c r="O522" t="s">
        <v>8290</v>
      </c>
      <c r="P522">
        <f>ROUND(E522/D522*100,0)</f>
        <v>102</v>
      </c>
      <c r="Q522">
        <f t="shared" si="8"/>
        <v>67.39</v>
      </c>
    </row>
    <row r="523" spans="1:17" ht="18.5" hidden="1" customHeight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3">
        <v>41899.645300925928</v>
      </c>
      <c r="J523" s="13">
        <v>41933</v>
      </c>
      <c r="K523" t="b">
        <v>1</v>
      </c>
      <c r="L523">
        <v>340</v>
      </c>
      <c r="M523" t="b">
        <v>1</v>
      </c>
      <c r="N523" t="s">
        <v>8270</v>
      </c>
      <c r="O523" t="s">
        <v>8271</v>
      </c>
      <c r="P523">
        <f>ROUND(E523/D523*100,0)</f>
        <v>101</v>
      </c>
      <c r="Q523">
        <f t="shared" si="8"/>
        <v>44.67</v>
      </c>
    </row>
    <row r="524" spans="1:17" ht="18.5" hidden="1" customHeight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3">
        <v>41789.896805555552</v>
      </c>
      <c r="J524" s="13">
        <v>41819.896805555552</v>
      </c>
      <c r="K524" t="b">
        <v>1</v>
      </c>
      <c r="L524">
        <v>123</v>
      </c>
      <c r="M524" t="b">
        <v>1</v>
      </c>
      <c r="N524" t="s">
        <v>8278</v>
      </c>
      <c r="O524" t="s">
        <v>8279</v>
      </c>
      <c r="P524">
        <f>ROUND(E524/D524*100,0)</f>
        <v>101</v>
      </c>
      <c r="Q524">
        <f t="shared" si="8"/>
        <v>123.35</v>
      </c>
    </row>
    <row r="525" spans="1:17" ht="18.5" hidden="1" customHeight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3">
        <v>42772.833379629628</v>
      </c>
      <c r="J525" s="13">
        <v>42806.875</v>
      </c>
      <c r="K525" t="b">
        <v>1</v>
      </c>
      <c r="L525">
        <v>59</v>
      </c>
      <c r="M525" t="b">
        <v>1</v>
      </c>
      <c r="N525" t="s">
        <v>8282</v>
      </c>
      <c r="O525" t="s">
        <v>8285</v>
      </c>
      <c r="P525">
        <f>ROUND(E525/D525*100,0)</f>
        <v>101</v>
      </c>
      <c r="Q525">
        <f t="shared" si="8"/>
        <v>256.37</v>
      </c>
    </row>
    <row r="526" spans="1:17" ht="18.5" hidden="1" customHeight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3">
        <v>42473.794710648144</v>
      </c>
      <c r="J526" s="13">
        <v>42503.794710648144</v>
      </c>
      <c r="K526" t="b">
        <v>0</v>
      </c>
      <c r="L526">
        <v>60</v>
      </c>
      <c r="M526" t="b">
        <v>1</v>
      </c>
      <c r="N526" t="s">
        <v>8282</v>
      </c>
      <c r="O526" t="s">
        <v>8285</v>
      </c>
      <c r="P526">
        <f>ROUND(E526/D526*100,0)</f>
        <v>302</v>
      </c>
      <c r="Q526">
        <f t="shared" si="8"/>
        <v>252.02</v>
      </c>
    </row>
    <row r="527" spans="1:17" ht="18.5" hidden="1" customHeight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3">
        <v>40869.675173611111</v>
      </c>
      <c r="J527" s="13">
        <v>40929.342361111114</v>
      </c>
      <c r="K527" t="b">
        <v>0</v>
      </c>
      <c r="L527">
        <v>154</v>
      </c>
      <c r="M527" t="b">
        <v>1</v>
      </c>
      <c r="N527" t="s">
        <v>8286</v>
      </c>
      <c r="O527" t="s">
        <v>8290</v>
      </c>
      <c r="P527">
        <f>ROUND(E527/D527*100,0)</f>
        <v>101</v>
      </c>
      <c r="Q527">
        <f t="shared" si="8"/>
        <v>97.99</v>
      </c>
    </row>
    <row r="528" spans="1:17" ht="18.5" hidden="1" customHeight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3">
        <v>41862.803078703706</v>
      </c>
      <c r="J528" s="13">
        <v>41892.202777777777</v>
      </c>
      <c r="K528" t="b">
        <v>0</v>
      </c>
      <c r="L528">
        <v>58</v>
      </c>
      <c r="M528" t="b">
        <v>1</v>
      </c>
      <c r="N528" t="s">
        <v>8282</v>
      </c>
      <c r="O528" t="s">
        <v>8283</v>
      </c>
      <c r="P528">
        <f>ROUND(E528/D528*100,0)</f>
        <v>191</v>
      </c>
      <c r="Q528">
        <f t="shared" si="8"/>
        <v>259.95</v>
      </c>
    </row>
    <row r="529" spans="1:17" ht="18.5" hidden="1" customHeight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3">
        <v>42371.617164351846</v>
      </c>
      <c r="J529" s="13">
        <v>42401.617164351846</v>
      </c>
      <c r="K529" t="b">
        <v>0</v>
      </c>
      <c r="L529">
        <v>680</v>
      </c>
      <c r="M529" t="b">
        <v>1</v>
      </c>
      <c r="N529" t="s">
        <v>8275</v>
      </c>
      <c r="O529" t="s">
        <v>8276</v>
      </c>
      <c r="P529">
        <f>ROUND(E529/D529*100,0)</f>
        <v>537</v>
      </c>
      <c r="Q529">
        <f t="shared" si="8"/>
        <v>22.12</v>
      </c>
    </row>
    <row r="530" spans="1:17" ht="18.5" hidden="1" customHeight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3">
        <v>40862.492939814816</v>
      </c>
      <c r="J530" s="13">
        <v>40897.492939814816</v>
      </c>
      <c r="K530" t="b">
        <v>1</v>
      </c>
      <c r="L530">
        <v>202</v>
      </c>
      <c r="M530" t="b">
        <v>1</v>
      </c>
      <c r="N530" t="s">
        <v>8280</v>
      </c>
      <c r="O530" t="s">
        <v>8281</v>
      </c>
      <c r="P530">
        <f>ROUND(E530/D530*100,0)</f>
        <v>113</v>
      </c>
      <c r="Q530">
        <f t="shared" si="8"/>
        <v>73.02</v>
      </c>
    </row>
    <row r="531" spans="1:17" ht="18.5" hidden="1" customHeight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3">
        <v>42766.600497685184</v>
      </c>
      <c r="J531" s="13">
        <v>42796.600497685184</v>
      </c>
      <c r="K531" t="b">
        <v>0</v>
      </c>
      <c r="L531">
        <v>79</v>
      </c>
      <c r="M531" t="b">
        <v>1</v>
      </c>
      <c r="N531" t="s">
        <v>8280</v>
      </c>
      <c r="O531" t="s">
        <v>8291</v>
      </c>
      <c r="P531">
        <f>ROUND(E531/D531*100,0)</f>
        <v>143</v>
      </c>
      <c r="Q531">
        <f t="shared" si="8"/>
        <v>185.48</v>
      </c>
    </row>
    <row r="532" spans="1:17" ht="18.5" hidden="1" customHeight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3">
        <v>42262.104780092588</v>
      </c>
      <c r="J532" s="13">
        <v>42292.104780092588</v>
      </c>
      <c r="K532" t="b">
        <v>0</v>
      </c>
      <c r="L532">
        <v>36</v>
      </c>
      <c r="M532" t="b">
        <v>0</v>
      </c>
      <c r="N532" t="s">
        <v>8267</v>
      </c>
      <c r="O532" t="s">
        <v>8269</v>
      </c>
      <c r="P532">
        <f>ROUND(E532/D532*100,0)</f>
        <v>73</v>
      </c>
      <c r="Q532">
        <f t="shared" si="8"/>
        <v>405.5</v>
      </c>
    </row>
    <row r="533" spans="1:17" ht="18.5" hidden="1" customHeight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3">
        <v>41053.80846064815</v>
      </c>
      <c r="J533" s="13">
        <v>41074.80846064815</v>
      </c>
      <c r="K533" t="b">
        <v>0</v>
      </c>
      <c r="L533">
        <v>205</v>
      </c>
      <c r="M533" t="b">
        <v>1</v>
      </c>
      <c r="N533" t="s">
        <v>8286</v>
      </c>
      <c r="O533" t="s">
        <v>8290</v>
      </c>
      <c r="P533">
        <f>ROUND(E533/D533*100,0)</f>
        <v>145</v>
      </c>
      <c r="Q533">
        <f t="shared" si="8"/>
        <v>70.790000000000006</v>
      </c>
    </row>
    <row r="534" spans="1:17" ht="18.5" hidden="1" customHeight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3">
        <v>41775.753761574073</v>
      </c>
      <c r="J534" s="13">
        <v>41805.753761574073</v>
      </c>
      <c r="K534" t="b">
        <v>1</v>
      </c>
      <c r="L534">
        <v>72</v>
      </c>
      <c r="M534" t="b">
        <v>1</v>
      </c>
      <c r="N534" t="s">
        <v>8282</v>
      </c>
      <c r="O534" t="s">
        <v>8285</v>
      </c>
      <c r="P534">
        <f>ROUND(E534/D534*100,0)</f>
        <v>111</v>
      </c>
      <c r="Q534">
        <f t="shared" si="8"/>
        <v>200.69</v>
      </c>
    </row>
    <row r="535" spans="1:17" ht="18.5" hidden="1" customHeight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3">
        <v>41276.047905092593</v>
      </c>
      <c r="J535" s="13">
        <v>41306.047905092593</v>
      </c>
      <c r="K535" t="b">
        <v>0</v>
      </c>
      <c r="L535">
        <v>156</v>
      </c>
      <c r="M535" t="b">
        <v>1</v>
      </c>
      <c r="N535" t="s">
        <v>8286</v>
      </c>
      <c r="O535" t="s">
        <v>8290</v>
      </c>
      <c r="P535">
        <f>ROUND(E535/D535*100,0)</f>
        <v>144</v>
      </c>
      <c r="Q535">
        <f t="shared" si="8"/>
        <v>92.55</v>
      </c>
    </row>
    <row r="536" spans="1:17" ht="18.5" hidden="1" customHeight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3">
        <v>42410.774155092593</v>
      </c>
      <c r="J536" s="13">
        <v>42440.774155092593</v>
      </c>
      <c r="K536" t="b">
        <v>0</v>
      </c>
      <c r="L536">
        <v>276</v>
      </c>
      <c r="M536" t="b">
        <v>0</v>
      </c>
      <c r="N536" t="s">
        <v>8267</v>
      </c>
      <c r="O536" t="s">
        <v>8269</v>
      </c>
      <c r="P536">
        <f>ROUND(E536/D536*100,0)</f>
        <v>11</v>
      </c>
      <c r="Q536">
        <f t="shared" si="8"/>
        <v>51.82</v>
      </c>
    </row>
    <row r="537" spans="1:17" ht="18.5" hidden="1" customHeight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3">
        <v>41948.771168981482</v>
      </c>
      <c r="J537" s="13">
        <v>41978.771168981482</v>
      </c>
      <c r="K537" t="b">
        <v>0</v>
      </c>
      <c r="L537">
        <v>534</v>
      </c>
      <c r="M537" t="b">
        <v>0</v>
      </c>
      <c r="N537" t="s">
        <v>8275</v>
      </c>
      <c r="O537" t="s">
        <v>8293</v>
      </c>
      <c r="P537">
        <f>ROUND(E537/D537*100,0)</f>
        <v>28</v>
      </c>
      <c r="Q537">
        <f t="shared" si="8"/>
        <v>26.6</v>
      </c>
    </row>
    <row r="538" spans="1:17" ht="18.5" hidden="1" customHeight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3">
        <v>41389.808194444442</v>
      </c>
      <c r="J538" s="13">
        <v>41422</v>
      </c>
      <c r="K538" t="b">
        <v>0</v>
      </c>
      <c r="L538">
        <v>146</v>
      </c>
      <c r="M538" t="b">
        <v>1</v>
      </c>
      <c r="N538" t="s">
        <v>8267</v>
      </c>
      <c r="O538" t="s">
        <v>8268</v>
      </c>
      <c r="P538">
        <f>ROUND(E538/D538*100,0)</f>
        <v>118</v>
      </c>
      <c r="Q538">
        <f t="shared" si="8"/>
        <v>97.19</v>
      </c>
    </row>
    <row r="539" spans="1:17" ht="18.5" hidden="1" customHeight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3">
        <v>41330.038784722223</v>
      </c>
      <c r="J539" s="13">
        <v>41359.997118055559</v>
      </c>
      <c r="K539" t="b">
        <v>1</v>
      </c>
      <c r="L539">
        <v>284</v>
      </c>
      <c r="M539" t="b">
        <v>1</v>
      </c>
      <c r="N539" t="s">
        <v>8280</v>
      </c>
      <c r="O539" t="s">
        <v>8281</v>
      </c>
      <c r="P539">
        <f>ROUND(E539/D539*100,0)</f>
        <v>283</v>
      </c>
      <c r="Q539">
        <f t="shared" si="8"/>
        <v>49.88</v>
      </c>
    </row>
    <row r="540" spans="1:17" ht="18.5" hidden="1" customHeight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3">
        <v>42196.928668981483</v>
      </c>
      <c r="J540" s="13">
        <v>42226.928668981483</v>
      </c>
      <c r="K540" t="b">
        <v>0</v>
      </c>
      <c r="L540">
        <v>119</v>
      </c>
      <c r="M540" t="b">
        <v>1</v>
      </c>
      <c r="N540" t="s">
        <v>8280</v>
      </c>
      <c r="O540" t="s">
        <v>8291</v>
      </c>
      <c r="P540">
        <f>ROUND(E540/D540*100,0)</f>
        <v>128</v>
      </c>
      <c r="Q540">
        <f t="shared" si="8"/>
        <v>118.34</v>
      </c>
    </row>
    <row r="541" spans="1:17" ht="18.5" hidden="1" customHeight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3">
        <v>41861.070567129631</v>
      </c>
      <c r="J541" s="13">
        <v>41906.070567129631</v>
      </c>
      <c r="K541" t="b">
        <v>1</v>
      </c>
      <c r="L541">
        <v>95</v>
      </c>
      <c r="M541" t="b">
        <v>1</v>
      </c>
      <c r="N541" t="s">
        <v>8267</v>
      </c>
      <c r="O541" t="s">
        <v>8268</v>
      </c>
      <c r="P541">
        <f>ROUND(E541/D541*100,0)</f>
        <v>281</v>
      </c>
      <c r="Q541">
        <f t="shared" si="8"/>
        <v>147.94999999999999</v>
      </c>
    </row>
    <row r="542" spans="1:17" ht="18.5" hidden="1" customHeight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13">
        <v>42742.30332175926</v>
      </c>
      <c r="J542" s="13">
        <v>42775.30332175926</v>
      </c>
      <c r="K542" t="b">
        <v>0</v>
      </c>
      <c r="L542">
        <v>11</v>
      </c>
      <c r="M542" t="b">
        <v>0</v>
      </c>
      <c r="N542" t="s">
        <v>8267</v>
      </c>
      <c r="O542" t="s">
        <v>8269</v>
      </c>
      <c r="P542">
        <f>ROUND(E542/D542*100,0)</f>
        <v>47</v>
      </c>
      <c r="Q542">
        <f t="shared" si="8"/>
        <v>1272.73</v>
      </c>
    </row>
    <row r="543" spans="1:17" ht="18.5" hidden="1" customHeight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13">
        <v>41507.845451388886</v>
      </c>
      <c r="J543" s="13">
        <v>41537.845451388886</v>
      </c>
      <c r="K543" t="b">
        <v>1</v>
      </c>
      <c r="L543">
        <v>182</v>
      </c>
      <c r="M543" t="b">
        <v>1</v>
      </c>
      <c r="N543" t="s">
        <v>8286</v>
      </c>
      <c r="O543" t="s">
        <v>8290</v>
      </c>
      <c r="P543">
        <f>ROUND(E543/D543*100,0)</f>
        <v>117</v>
      </c>
      <c r="Q543">
        <f t="shared" si="8"/>
        <v>76.92</v>
      </c>
    </row>
    <row r="544" spans="1:17" ht="18.5" hidden="1" customHeight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3">
        <v>41682.099189814813</v>
      </c>
      <c r="J544" s="13">
        <v>41722.057523148149</v>
      </c>
      <c r="K544" t="b">
        <v>1</v>
      </c>
      <c r="L544">
        <v>189</v>
      </c>
      <c r="M544" t="b">
        <v>1</v>
      </c>
      <c r="N544" t="s">
        <v>8286</v>
      </c>
      <c r="O544" t="s">
        <v>8290</v>
      </c>
      <c r="P544">
        <f>ROUND(E544/D544*100,0)</f>
        <v>111</v>
      </c>
      <c r="Q544">
        <f t="shared" si="8"/>
        <v>73.36</v>
      </c>
    </row>
    <row r="545" spans="1:17" ht="18.5" hidden="1" customHeight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3">
        <v>41438.899594907409</v>
      </c>
      <c r="J545" s="13">
        <v>41468.899594907409</v>
      </c>
      <c r="K545" t="b">
        <v>1</v>
      </c>
      <c r="L545">
        <v>473</v>
      </c>
      <c r="M545" t="b">
        <v>1</v>
      </c>
      <c r="N545" t="s">
        <v>8267</v>
      </c>
      <c r="O545" t="s">
        <v>8268</v>
      </c>
      <c r="P545">
        <f>ROUND(E545/D545*100,0)</f>
        <v>347</v>
      </c>
      <c r="Q545">
        <f t="shared" si="8"/>
        <v>29.31</v>
      </c>
    </row>
    <row r="546" spans="1:17" ht="18.5" hidden="1" customHeight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3">
        <v>41891.780023148152</v>
      </c>
      <c r="J546" s="13">
        <v>41926.780023148152</v>
      </c>
      <c r="K546" t="b">
        <v>1</v>
      </c>
      <c r="L546">
        <v>92</v>
      </c>
      <c r="M546" t="b">
        <v>0</v>
      </c>
      <c r="N546" t="s">
        <v>8272</v>
      </c>
      <c r="O546" t="s">
        <v>8273</v>
      </c>
      <c r="P546">
        <f>ROUND(E546/D546*100,0)</f>
        <v>57</v>
      </c>
      <c r="Q546">
        <f t="shared" si="8"/>
        <v>150.5</v>
      </c>
    </row>
    <row r="547" spans="1:17" ht="18.5" hidden="1" customHeight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3">
        <v>42292.250787037032</v>
      </c>
      <c r="J547" s="13">
        <v>42322.292361111111</v>
      </c>
      <c r="K547" t="b">
        <v>0</v>
      </c>
      <c r="L547">
        <v>133</v>
      </c>
      <c r="M547" t="b">
        <v>1</v>
      </c>
      <c r="N547" t="s">
        <v>8280</v>
      </c>
      <c r="O547" t="s">
        <v>8281</v>
      </c>
      <c r="P547">
        <f>ROUND(E547/D547*100,0)</f>
        <v>114</v>
      </c>
      <c r="Q547">
        <f t="shared" si="8"/>
        <v>103.22</v>
      </c>
    </row>
    <row r="548" spans="1:17" ht="18.5" hidden="1" customHeight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3">
        <v>41484.664247685185</v>
      </c>
      <c r="J548" s="13">
        <v>41520.166666666664</v>
      </c>
      <c r="K548" t="b">
        <v>0</v>
      </c>
      <c r="L548">
        <v>539</v>
      </c>
      <c r="M548" t="b">
        <v>1</v>
      </c>
      <c r="N548" t="s">
        <v>8275</v>
      </c>
      <c r="O548" t="s">
        <v>8276</v>
      </c>
      <c r="P548">
        <f>ROUND(E548/D548*100,0)</f>
        <v>171</v>
      </c>
      <c r="Q548">
        <f t="shared" si="8"/>
        <v>25.43</v>
      </c>
    </row>
    <row r="549" spans="1:17" ht="18.5" hidden="1" customHeight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3">
        <v>42283.592465277776</v>
      </c>
      <c r="J549" s="13">
        <v>42323.634131944447</v>
      </c>
      <c r="K549" t="b">
        <v>0</v>
      </c>
      <c r="L549">
        <v>34</v>
      </c>
      <c r="M549" t="b">
        <v>0</v>
      </c>
      <c r="N549" t="s">
        <v>8267</v>
      </c>
      <c r="O549" t="s">
        <v>8301</v>
      </c>
      <c r="P549">
        <f>ROUND(E549/D549*100,0)</f>
        <v>27</v>
      </c>
      <c r="Q549">
        <f t="shared" si="8"/>
        <v>402.71</v>
      </c>
    </row>
    <row r="550" spans="1:17" ht="18.5" hidden="1" customHeight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3">
        <v>42269.967835648145</v>
      </c>
      <c r="J550" s="13">
        <v>42290.967835648145</v>
      </c>
      <c r="K550" t="b">
        <v>0</v>
      </c>
      <c r="L550">
        <v>132</v>
      </c>
      <c r="M550" t="b">
        <v>1</v>
      </c>
      <c r="N550" t="s">
        <v>8286</v>
      </c>
      <c r="O550" t="s">
        <v>8300</v>
      </c>
      <c r="P550">
        <f>ROUND(E550/D550*100,0)</f>
        <v>109</v>
      </c>
      <c r="Q550">
        <f t="shared" si="8"/>
        <v>103.68</v>
      </c>
    </row>
    <row r="551" spans="1:17" ht="18.5" hidden="1" customHeight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3">
        <v>42200.578310185185</v>
      </c>
      <c r="J551" s="13">
        <v>42252.165972222225</v>
      </c>
      <c r="K551" t="b">
        <v>0</v>
      </c>
      <c r="L551">
        <v>227</v>
      </c>
      <c r="M551" t="b">
        <v>1</v>
      </c>
      <c r="N551" t="s">
        <v>8270</v>
      </c>
      <c r="O551" t="s">
        <v>8292</v>
      </c>
      <c r="P551">
        <f>ROUND(E551/D551*100,0)</f>
        <v>136</v>
      </c>
      <c r="Q551">
        <f t="shared" si="8"/>
        <v>59.97</v>
      </c>
    </row>
    <row r="552" spans="1:17" ht="18.5" hidden="1" customHeight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3">
        <v>42315.699490740735</v>
      </c>
      <c r="J552" s="13">
        <v>42345.699490740735</v>
      </c>
      <c r="K552" t="b">
        <v>0</v>
      </c>
      <c r="L552">
        <v>944</v>
      </c>
      <c r="M552" t="b">
        <v>1</v>
      </c>
      <c r="N552" t="s">
        <v>8275</v>
      </c>
      <c r="O552" t="s">
        <v>8276</v>
      </c>
      <c r="P552">
        <f>ROUND(E552/D552*100,0)</f>
        <v>1357</v>
      </c>
      <c r="Q552">
        <f t="shared" si="8"/>
        <v>14.37</v>
      </c>
    </row>
    <row r="553" spans="1:17" ht="18.5" hidden="1" customHeight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3">
        <v>42452.825740740736</v>
      </c>
      <c r="J553" s="13">
        <v>42482.825740740736</v>
      </c>
      <c r="K553" t="b">
        <v>0</v>
      </c>
      <c r="L553">
        <v>96</v>
      </c>
      <c r="M553" t="b">
        <v>1</v>
      </c>
      <c r="N553" t="s">
        <v>8275</v>
      </c>
      <c r="O553" t="s">
        <v>8276</v>
      </c>
      <c r="P553">
        <f>ROUND(E553/D553*100,0)</f>
        <v>271</v>
      </c>
      <c r="Q553">
        <f t="shared" si="8"/>
        <v>140.97999999999999</v>
      </c>
    </row>
    <row r="554" spans="1:17" ht="18.5" hidden="1" customHeight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3">
        <v>42298.34783564815</v>
      </c>
      <c r="J554" s="13">
        <v>42358.375</v>
      </c>
      <c r="K554" t="b">
        <v>0</v>
      </c>
      <c r="L554">
        <v>170</v>
      </c>
      <c r="M554" t="b">
        <v>1</v>
      </c>
      <c r="N554" t="s">
        <v>8272</v>
      </c>
      <c r="O554" t="s">
        <v>8273</v>
      </c>
      <c r="P554">
        <f>ROUND(E554/D554*100,0)</f>
        <v>135</v>
      </c>
      <c r="Q554">
        <f t="shared" si="8"/>
        <v>79.41</v>
      </c>
    </row>
    <row r="555" spans="1:17" ht="18.5" hidden="1" customHeight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3">
        <v>41600.538657407407</v>
      </c>
      <c r="J555" s="13">
        <v>41645.538657407407</v>
      </c>
      <c r="K555" t="b">
        <v>0</v>
      </c>
      <c r="L555">
        <v>191</v>
      </c>
      <c r="M555" t="b">
        <v>1</v>
      </c>
      <c r="N555" t="s">
        <v>8286</v>
      </c>
      <c r="O555" t="s">
        <v>8290</v>
      </c>
      <c r="P555">
        <f>ROUND(E555/D555*100,0)</f>
        <v>154</v>
      </c>
      <c r="Q555">
        <f t="shared" si="8"/>
        <v>70.58</v>
      </c>
    </row>
    <row r="556" spans="1:17" ht="18.5" hidden="1" customHeight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3">
        <v>41079.877442129626</v>
      </c>
      <c r="J556" s="13">
        <v>41109.877442129626</v>
      </c>
      <c r="K556" t="b">
        <v>0</v>
      </c>
      <c r="L556">
        <v>171</v>
      </c>
      <c r="M556" t="b">
        <v>1</v>
      </c>
      <c r="N556" t="s">
        <v>8280</v>
      </c>
      <c r="O556" t="s">
        <v>8281</v>
      </c>
      <c r="P556">
        <f>ROUND(E556/D556*100,0)</f>
        <v>105</v>
      </c>
      <c r="Q556">
        <f t="shared" si="8"/>
        <v>78.66</v>
      </c>
    </row>
    <row r="557" spans="1:17" ht="18.5" hidden="1" customHeight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3">
        <v>42297.748067129629</v>
      </c>
      <c r="J557" s="13">
        <v>42342.208333333328</v>
      </c>
      <c r="K557" t="b">
        <v>0</v>
      </c>
      <c r="L557">
        <v>57</v>
      </c>
      <c r="M557" t="b">
        <v>1</v>
      </c>
      <c r="N557" t="s">
        <v>8272</v>
      </c>
      <c r="O557" t="s">
        <v>8273</v>
      </c>
      <c r="P557">
        <f>ROUND(E557/D557*100,0)</f>
        <v>103</v>
      </c>
      <c r="Q557">
        <f t="shared" si="8"/>
        <v>234.79</v>
      </c>
    </row>
    <row r="558" spans="1:17" ht="18.5" hidden="1" customHeight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3">
        <v>40487.621365740742</v>
      </c>
      <c r="J558" s="13">
        <v>40544.207638888889</v>
      </c>
      <c r="K558" t="b">
        <v>1</v>
      </c>
      <c r="L558">
        <v>141</v>
      </c>
      <c r="M558" t="b">
        <v>1</v>
      </c>
      <c r="N558" t="s">
        <v>8286</v>
      </c>
      <c r="O558" t="s">
        <v>8290</v>
      </c>
      <c r="P558">
        <f>ROUND(E558/D558*100,0)</f>
        <v>199</v>
      </c>
      <c r="Q558">
        <f t="shared" si="8"/>
        <v>94.49</v>
      </c>
    </row>
    <row r="559" spans="1:17" ht="18.5" hidden="1" customHeight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3">
        <v>42676.583599537036</v>
      </c>
      <c r="J559" s="13">
        <v>42718.6252662037</v>
      </c>
      <c r="K559" t="b">
        <v>0</v>
      </c>
      <c r="L559">
        <v>76</v>
      </c>
      <c r="M559" t="b">
        <v>0</v>
      </c>
      <c r="N559" t="s">
        <v>8267</v>
      </c>
      <c r="O559" t="s">
        <v>8269</v>
      </c>
      <c r="P559">
        <f>ROUND(E559/D559*100,0)</f>
        <v>44</v>
      </c>
      <c r="Q559">
        <f t="shared" si="8"/>
        <v>174.95</v>
      </c>
    </row>
    <row r="560" spans="1:17" ht="18.5" hidden="1" customHeight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3">
        <v>41401.648217592592</v>
      </c>
      <c r="J560" s="13">
        <v>41436.648217592592</v>
      </c>
      <c r="K560" t="b">
        <v>0</v>
      </c>
      <c r="L560">
        <v>94</v>
      </c>
      <c r="M560" t="b">
        <v>1</v>
      </c>
      <c r="N560" t="s">
        <v>8270</v>
      </c>
      <c r="O560" t="s">
        <v>8292</v>
      </c>
      <c r="P560">
        <f>ROUND(E560/D560*100,0)</f>
        <v>102</v>
      </c>
      <c r="Q560">
        <f t="shared" si="8"/>
        <v>141.41999999999999</v>
      </c>
    </row>
    <row r="561" spans="1:17" ht="18.5" hidden="1" customHeight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3">
        <v>41786.640543981484</v>
      </c>
      <c r="J561" s="13">
        <v>41816.640543981484</v>
      </c>
      <c r="K561" t="b">
        <v>1</v>
      </c>
      <c r="L561">
        <v>179</v>
      </c>
      <c r="M561" t="b">
        <v>1</v>
      </c>
      <c r="N561" t="s">
        <v>8278</v>
      </c>
      <c r="O561" t="s">
        <v>8279</v>
      </c>
      <c r="P561">
        <f>ROUND(E561/D561*100,0)</f>
        <v>111</v>
      </c>
      <c r="Q561">
        <f t="shared" si="8"/>
        <v>74.180000000000007</v>
      </c>
    </row>
    <row r="562" spans="1:17" ht="18.5" hidden="1" customHeight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3">
        <v>42262.416643518518</v>
      </c>
      <c r="J562" s="13">
        <v>42292.416643518518</v>
      </c>
      <c r="K562" t="b">
        <v>1</v>
      </c>
      <c r="L562">
        <v>251</v>
      </c>
      <c r="M562" t="b">
        <v>1</v>
      </c>
      <c r="N562" t="s">
        <v>8275</v>
      </c>
      <c r="O562" t="s">
        <v>8276</v>
      </c>
      <c r="P562">
        <f>ROUND(E562/D562*100,0)</f>
        <v>147</v>
      </c>
      <c r="Q562">
        <f t="shared" si="8"/>
        <v>52.7</v>
      </c>
    </row>
    <row r="563" spans="1:17" ht="18.5" hidden="1" customHeight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3">
        <v>42130.865150462967</v>
      </c>
      <c r="J563" s="13">
        <v>42163.166666666672</v>
      </c>
      <c r="K563" t="b">
        <v>0</v>
      </c>
      <c r="L563">
        <v>111</v>
      </c>
      <c r="M563" t="b">
        <v>1</v>
      </c>
      <c r="N563" t="s">
        <v>8272</v>
      </c>
      <c r="O563" t="s">
        <v>8273</v>
      </c>
      <c r="P563">
        <f>ROUND(E563/D563*100,0)</f>
        <v>105</v>
      </c>
      <c r="Q563">
        <f t="shared" si="8"/>
        <v>118.74</v>
      </c>
    </row>
    <row r="564" spans="1:17" ht="18.5" hidden="1" customHeight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3">
        <v>42059.085752314815</v>
      </c>
      <c r="J564" s="13">
        <v>42089.044085648144</v>
      </c>
      <c r="K564" t="b">
        <v>1</v>
      </c>
      <c r="L564">
        <v>186</v>
      </c>
      <c r="M564" t="b">
        <v>1</v>
      </c>
      <c r="N564" t="s">
        <v>8282</v>
      </c>
      <c r="O564" t="s">
        <v>8285</v>
      </c>
      <c r="P564">
        <f>ROUND(E564/D564*100,0)</f>
        <v>101</v>
      </c>
      <c r="Q564">
        <f t="shared" si="8"/>
        <v>70.77</v>
      </c>
    </row>
    <row r="565" spans="1:17" ht="18.5" hidden="1" customHeight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3">
        <v>42387.7268287037</v>
      </c>
      <c r="J565" s="13">
        <v>42402.7268287037</v>
      </c>
      <c r="K565" t="b">
        <v>0</v>
      </c>
      <c r="L565">
        <v>156</v>
      </c>
      <c r="M565" t="b">
        <v>1</v>
      </c>
      <c r="N565" t="s">
        <v>8282</v>
      </c>
      <c r="O565" t="s">
        <v>8283</v>
      </c>
      <c r="P565">
        <f>ROUND(E565/D565*100,0)</f>
        <v>109</v>
      </c>
      <c r="Q565">
        <f t="shared" si="8"/>
        <v>84.11</v>
      </c>
    </row>
    <row r="566" spans="1:17" ht="18.5" hidden="1" customHeight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3">
        <v>40898.089236111111</v>
      </c>
      <c r="J566" s="13">
        <v>40920.041666666664</v>
      </c>
      <c r="K566" t="b">
        <v>1</v>
      </c>
      <c r="L566">
        <v>103</v>
      </c>
      <c r="M566" t="b">
        <v>1</v>
      </c>
      <c r="N566" t="s">
        <v>8267</v>
      </c>
      <c r="O566" t="s">
        <v>8268</v>
      </c>
      <c r="P566">
        <f>ROUND(E566/D566*100,0)</f>
        <v>262</v>
      </c>
      <c r="Q566">
        <f t="shared" si="8"/>
        <v>127.32</v>
      </c>
    </row>
    <row r="567" spans="1:17" ht="18.5" hidden="1" customHeight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3">
        <v>42138.506377314814</v>
      </c>
      <c r="J567" s="13">
        <v>42168.506377314814</v>
      </c>
      <c r="K567" t="b">
        <v>0</v>
      </c>
      <c r="L567">
        <v>62</v>
      </c>
      <c r="M567" t="b">
        <v>1</v>
      </c>
      <c r="N567" t="s">
        <v>8272</v>
      </c>
      <c r="O567" t="s">
        <v>8273</v>
      </c>
      <c r="P567">
        <f>ROUND(E567/D567*100,0)</f>
        <v>101</v>
      </c>
      <c r="Q567">
        <f t="shared" si="8"/>
        <v>211.48</v>
      </c>
    </row>
    <row r="568" spans="1:17" ht="18.5" hidden="1" customHeight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3">
        <v>42043.605578703704</v>
      </c>
      <c r="J568" s="13">
        <v>42078.563912037032</v>
      </c>
      <c r="K568" t="b">
        <v>0</v>
      </c>
      <c r="L568">
        <v>159</v>
      </c>
      <c r="M568" t="b">
        <v>1</v>
      </c>
      <c r="N568" t="s">
        <v>8280</v>
      </c>
      <c r="O568" t="s">
        <v>8281</v>
      </c>
      <c r="P568">
        <f>ROUND(E568/D568*100,0)</f>
        <v>104</v>
      </c>
      <c r="Q568">
        <f t="shared" si="8"/>
        <v>81.849999999999994</v>
      </c>
    </row>
    <row r="569" spans="1:17" ht="18.5" hidden="1" customHeight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3">
        <v>41785.452534722222</v>
      </c>
      <c r="J569" s="13">
        <v>41815.452534722222</v>
      </c>
      <c r="K569" t="b">
        <v>1</v>
      </c>
      <c r="L569">
        <v>165</v>
      </c>
      <c r="M569" t="b">
        <v>1</v>
      </c>
      <c r="N569" t="s">
        <v>8280</v>
      </c>
      <c r="O569" t="s">
        <v>8281</v>
      </c>
      <c r="P569">
        <f>ROUND(E569/D569*100,0)</f>
        <v>132</v>
      </c>
      <c r="Q569">
        <f t="shared" si="8"/>
        <v>78.58</v>
      </c>
    </row>
    <row r="570" spans="1:17" ht="18.5" hidden="1" customHeight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3">
        <v>40379.776435185187</v>
      </c>
      <c r="J570" s="13">
        <v>40422.155555555553</v>
      </c>
      <c r="K570" t="b">
        <v>0</v>
      </c>
      <c r="L570">
        <v>229</v>
      </c>
      <c r="M570" t="b">
        <v>1</v>
      </c>
      <c r="N570" t="s">
        <v>8280</v>
      </c>
      <c r="O570" t="s">
        <v>8281</v>
      </c>
      <c r="P570">
        <f>ROUND(E570/D570*100,0)</f>
        <v>104</v>
      </c>
      <c r="Q570">
        <f t="shared" si="8"/>
        <v>56.46</v>
      </c>
    </row>
    <row r="571" spans="1:17" ht="18.5" hidden="1" customHeight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3">
        <v>42257.882731481484</v>
      </c>
      <c r="J571" s="13">
        <v>42292.882731481484</v>
      </c>
      <c r="K571" t="b">
        <v>0</v>
      </c>
      <c r="L571">
        <v>35</v>
      </c>
      <c r="M571" t="b">
        <v>0</v>
      </c>
      <c r="N571" t="s">
        <v>8267</v>
      </c>
      <c r="O571" t="s">
        <v>8269</v>
      </c>
      <c r="P571">
        <f>ROUND(E571/D571*100,0)</f>
        <v>112</v>
      </c>
      <c r="Q571">
        <f t="shared" si="8"/>
        <v>367.97</v>
      </c>
    </row>
    <row r="572" spans="1:17" ht="18.5" hidden="1" customHeight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3">
        <v>41583.083981481483</v>
      </c>
      <c r="J572" s="13">
        <v>41618.083981481483</v>
      </c>
      <c r="K572" t="b">
        <v>0</v>
      </c>
      <c r="L572">
        <v>47</v>
      </c>
      <c r="M572" t="b">
        <v>1</v>
      </c>
      <c r="N572" t="s">
        <v>8280</v>
      </c>
      <c r="O572" t="s">
        <v>8302</v>
      </c>
      <c r="P572">
        <f>ROUND(E572/D572*100,0)</f>
        <v>107</v>
      </c>
      <c r="Q572">
        <f t="shared" si="8"/>
        <v>273.83</v>
      </c>
    </row>
    <row r="573" spans="1:17" ht="18.5" hidden="1" customHeight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3">
        <v>42247.496759259258</v>
      </c>
      <c r="J573" s="13">
        <v>42278.207638888889</v>
      </c>
      <c r="K573" t="b">
        <v>0</v>
      </c>
      <c r="L573">
        <v>121</v>
      </c>
      <c r="M573" t="b">
        <v>0</v>
      </c>
      <c r="N573" t="s">
        <v>8267</v>
      </c>
      <c r="O573" t="s">
        <v>8301</v>
      </c>
      <c r="P573">
        <f>ROUND(E573/D573*100,0)</f>
        <v>21</v>
      </c>
      <c r="Q573">
        <f t="shared" si="8"/>
        <v>105.93</v>
      </c>
    </row>
    <row r="574" spans="1:17" ht="18.5" hidden="1" customHeight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3">
        <v>42144.573807870373</v>
      </c>
      <c r="J574" s="13">
        <v>42166.165972222225</v>
      </c>
      <c r="K574" t="b">
        <v>1</v>
      </c>
      <c r="L574">
        <v>176</v>
      </c>
      <c r="M574" t="b">
        <v>1</v>
      </c>
      <c r="N574" t="s">
        <v>8282</v>
      </c>
      <c r="O574" t="s">
        <v>8285</v>
      </c>
      <c r="P574">
        <f>ROUND(E574/D574*100,0)</f>
        <v>128</v>
      </c>
      <c r="Q574">
        <f t="shared" si="8"/>
        <v>72.760000000000005</v>
      </c>
    </row>
    <row r="575" spans="1:17" ht="18.5" hidden="1" customHeight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3">
        <v>42019.590173611112</v>
      </c>
      <c r="J575" s="13">
        <v>42049.590173611112</v>
      </c>
      <c r="K575" t="b">
        <v>0</v>
      </c>
      <c r="L575">
        <v>26</v>
      </c>
      <c r="M575" t="b">
        <v>1</v>
      </c>
      <c r="N575" t="s">
        <v>8270</v>
      </c>
      <c r="O575" t="s">
        <v>8292</v>
      </c>
      <c r="P575">
        <f>ROUND(E575/D575*100,0)</f>
        <v>128</v>
      </c>
      <c r="Q575">
        <f t="shared" si="8"/>
        <v>492.31</v>
      </c>
    </row>
    <row r="576" spans="1:17" ht="18.5" hidden="1" customHeight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3">
        <v>42158.065694444449</v>
      </c>
      <c r="J576" s="13">
        <v>42201</v>
      </c>
      <c r="K576" t="b">
        <v>0</v>
      </c>
      <c r="L576">
        <v>141</v>
      </c>
      <c r="M576" t="b">
        <v>1</v>
      </c>
      <c r="N576" t="s">
        <v>8282</v>
      </c>
      <c r="O576" t="s">
        <v>8285</v>
      </c>
      <c r="P576">
        <f>ROUND(E576/D576*100,0)</f>
        <v>128</v>
      </c>
      <c r="Q576">
        <f t="shared" si="8"/>
        <v>90.74</v>
      </c>
    </row>
    <row r="577" spans="1:17" ht="18.5" hidden="1" customHeight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3">
        <v>42504.403877314813</v>
      </c>
      <c r="J577" s="13">
        <v>42549.403877314813</v>
      </c>
      <c r="K577" t="b">
        <v>0</v>
      </c>
      <c r="L577">
        <v>96</v>
      </c>
      <c r="M577" t="b">
        <v>0</v>
      </c>
      <c r="N577" t="s">
        <v>8267</v>
      </c>
      <c r="O577" t="s">
        <v>8269</v>
      </c>
      <c r="P577">
        <f>ROUND(E577/D577*100,0)</f>
        <v>26</v>
      </c>
      <c r="Q577">
        <f t="shared" si="8"/>
        <v>133.25</v>
      </c>
    </row>
    <row r="578" spans="1:17" ht="18.5" hidden="1" customHeight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3">
        <v>41888.674826388888</v>
      </c>
      <c r="J578" s="13">
        <v>41918.674826388888</v>
      </c>
      <c r="K578" t="b">
        <v>0</v>
      </c>
      <c r="L578">
        <v>118</v>
      </c>
      <c r="M578" t="b">
        <v>1</v>
      </c>
      <c r="N578" t="s">
        <v>8282</v>
      </c>
      <c r="O578" t="s">
        <v>8283</v>
      </c>
      <c r="P578">
        <f>ROUND(E578/D578*100,0)</f>
        <v>120</v>
      </c>
      <c r="Q578">
        <f t="shared" si="8"/>
        <v>108.24</v>
      </c>
    </row>
    <row r="579" spans="1:17" ht="18.5" hidden="1" customHeight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3">
        <v>41871.755694444444</v>
      </c>
      <c r="J579" s="13">
        <v>41901.755694444444</v>
      </c>
      <c r="K579" t="b">
        <v>1</v>
      </c>
      <c r="L579">
        <v>183</v>
      </c>
      <c r="M579" t="b">
        <v>1</v>
      </c>
      <c r="N579" t="s">
        <v>8282</v>
      </c>
      <c r="O579" t="s">
        <v>8285</v>
      </c>
      <c r="P579">
        <f>ROUND(E579/D579*100,0)</f>
        <v>127</v>
      </c>
      <c r="Q579">
        <f t="shared" ref="Q579:Q642" si="9">IFERROR(ROUND(E579/L579,2),0)</f>
        <v>69.569999999999993</v>
      </c>
    </row>
    <row r="580" spans="1:17" ht="18.5" hidden="1" customHeight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3">
        <v>40567.694560185184</v>
      </c>
      <c r="J580" s="13">
        <v>40612.694560185184</v>
      </c>
      <c r="K580" t="b">
        <v>1</v>
      </c>
      <c r="L580">
        <v>202</v>
      </c>
      <c r="M580" t="b">
        <v>1</v>
      </c>
      <c r="N580" t="s">
        <v>8280</v>
      </c>
      <c r="O580" t="s">
        <v>8281</v>
      </c>
      <c r="P580">
        <f>ROUND(E580/D580*100,0)</f>
        <v>106</v>
      </c>
      <c r="Q580">
        <f t="shared" si="9"/>
        <v>62.71</v>
      </c>
    </row>
    <row r="581" spans="1:17" ht="18.5" hidden="1" customHeight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3">
        <v>42704.857094907406</v>
      </c>
      <c r="J581" s="13">
        <v>42764.857094907406</v>
      </c>
      <c r="K581" t="b">
        <v>0</v>
      </c>
      <c r="L581">
        <v>185</v>
      </c>
      <c r="M581" t="b">
        <v>1</v>
      </c>
      <c r="N581" t="s">
        <v>8267</v>
      </c>
      <c r="O581" t="s">
        <v>8268</v>
      </c>
      <c r="P581">
        <f>ROUND(E581/D581*100,0)</f>
        <v>253</v>
      </c>
      <c r="Q581">
        <f t="shared" si="9"/>
        <v>68.25</v>
      </c>
    </row>
    <row r="582" spans="1:17" ht="18.5" hidden="1" customHeight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3">
        <v>41964.315532407403</v>
      </c>
      <c r="J582" s="13">
        <v>41995.166666666672</v>
      </c>
      <c r="K582" t="b">
        <v>1</v>
      </c>
      <c r="L582">
        <v>134</v>
      </c>
      <c r="M582" t="b">
        <v>1</v>
      </c>
      <c r="N582" t="s">
        <v>8282</v>
      </c>
      <c r="O582" t="s">
        <v>8285</v>
      </c>
      <c r="P582">
        <f>ROUND(E582/D582*100,0)</f>
        <v>103</v>
      </c>
      <c r="Q582">
        <f t="shared" si="9"/>
        <v>93.81</v>
      </c>
    </row>
    <row r="583" spans="1:17" ht="18.5" hidden="1" customHeight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3">
        <v>41186.306527777779</v>
      </c>
      <c r="J583" s="13">
        <v>41211.306527777779</v>
      </c>
      <c r="K583" t="b">
        <v>0</v>
      </c>
      <c r="L583">
        <v>99</v>
      </c>
      <c r="M583" t="b">
        <v>1</v>
      </c>
      <c r="N583" t="s">
        <v>8286</v>
      </c>
      <c r="O583" t="s">
        <v>8290</v>
      </c>
      <c r="P583">
        <f>ROUND(E583/D583*100,0)</f>
        <v>100</v>
      </c>
      <c r="Q583">
        <f t="shared" si="9"/>
        <v>126.81</v>
      </c>
    </row>
    <row r="584" spans="1:17" ht="18.5" hidden="1" customHeight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3">
        <v>41990.584108796291</v>
      </c>
      <c r="J584" s="13">
        <v>42036.120833333334</v>
      </c>
      <c r="K584" t="b">
        <v>0</v>
      </c>
      <c r="L584">
        <v>197</v>
      </c>
      <c r="M584" t="b">
        <v>0</v>
      </c>
      <c r="N584" t="s">
        <v>8282</v>
      </c>
      <c r="O584" t="s">
        <v>8285</v>
      </c>
      <c r="P584">
        <f>ROUND(E584/D584*100,0)</f>
        <v>70</v>
      </c>
      <c r="Q584">
        <f t="shared" si="9"/>
        <v>63.56</v>
      </c>
    </row>
    <row r="585" spans="1:17" ht="18.5" hidden="1" customHeight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3">
        <v>42402.709652777776</v>
      </c>
      <c r="J585" s="13">
        <v>42432.709652777776</v>
      </c>
      <c r="K585" t="b">
        <v>0</v>
      </c>
      <c r="L585">
        <v>122</v>
      </c>
      <c r="M585" t="b">
        <v>0</v>
      </c>
      <c r="N585" t="s">
        <v>8267</v>
      </c>
      <c r="O585" t="s">
        <v>8269</v>
      </c>
      <c r="P585">
        <f>ROUND(E585/D585*100,0)</f>
        <v>31</v>
      </c>
      <c r="Q585">
        <f t="shared" si="9"/>
        <v>102.02</v>
      </c>
    </row>
    <row r="586" spans="1:17" ht="18.5" hidden="1" customHeight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3">
        <v>41399.99622685185</v>
      </c>
      <c r="J586" s="13">
        <v>41420.99622685185</v>
      </c>
      <c r="K586" t="b">
        <v>0</v>
      </c>
      <c r="L586">
        <v>240</v>
      </c>
      <c r="M586" t="b">
        <v>1</v>
      </c>
      <c r="N586" t="s">
        <v>8286</v>
      </c>
      <c r="O586" t="s">
        <v>8290</v>
      </c>
      <c r="P586">
        <f>ROUND(E586/D586*100,0)</f>
        <v>497</v>
      </c>
      <c r="Q586">
        <f t="shared" si="9"/>
        <v>51.72</v>
      </c>
    </row>
    <row r="587" spans="1:17" ht="18.5" hidden="1" customHeight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3">
        <v>42758.975937499999</v>
      </c>
      <c r="J587" s="13">
        <v>42795.791666666672</v>
      </c>
      <c r="K587" t="b">
        <v>0</v>
      </c>
      <c r="L587">
        <v>131</v>
      </c>
      <c r="M587" t="b">
        <v>1</v>
      </c>
      <c r="N587" t="s">
        <v>8272</v>
      </c>
      <c r="O587" t="s">
        <v>8273</v>
      </c>
      <c r="P587">
        <f>ROUND(E587/D587*100,0)</f>
        <v>123</v>
      </c>
      <c r="Q587">
        <f t="shared" si="9"/>
        <v>94.74</v>
      </c>
    </row>
    <row r="588" spans="1:17" ht="18.5" hidden="1" customHeight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3">
        <v>40564.994837962964</v>
      </c>
      <c r="J588" s="13">
        <v>40594.994837962964</v>
      </c>
      <c r="K588" t="b">
        <v>0</v>
      </c>
      <c r="L588">
        <v>134</v>
      </c>
      <c r="M588" t="b">
        <v>1</v>
      </c>
      <c r="N588" t="s">
        <v>8286</v>
      </c>
      <c r="O588" t="s">
        <v>8290</v>
      </c>
      <c r="P588">
        <f>ROUND(E588/D588*100,0)</f>
        <v>124</v>
      </c>
      <c r="Q588">
        <f t="shared" si="9"/>
        <v>92.54</v>
      </c>
    </row>
    <row r="589" spans="1:17" ht="18.5" hidden="1" customHeight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3">
        <v>42331.708032407405</v>
      </c>
      <c r="J589" s="13">
        <v>42391.708032407405</v>
      </c>
      <c r="K589" t="b">
        <v>0</v>
      </c>
      <c r="L589">
        <v>140</v>
      </c>
      <c r="M589" t="b">
        <v>1</v>
      </c>
      <c r="N589" t="s">
        <v>8267</v>
      </c>
      <c r="O589" t="s">
        <v>8268</v>
      </c>
      <c r="P589">
        <f>ROUND(E589/D589*100,0)</f>
        <v>124</v>
      </c>
      <c r="Q589">
        <f t="shared" si="9"/>
        <v>88.24</v>
      </c>
    </row>
    <row r="590" spans="1:17" ht="18.5" hidden="1" customHeight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3">
        <v>41802.574282407404</v>
      </c>
      <c r="J590" s="13">
        <v>41823.165972222225</v>
      </c>
      <c r="K590" t="b">
        <v>0</v>
      </c>
      <c r="L590">
        <v>199</v>
      </c>
      <c r="M590" t="b">
        <v>1</v>
      </c>
      <c r="N590" t="s">
        <v>8282</v>
      </c>
      <c r="O590" t="s">
        <v>8285</v>
      </c>
      <c r="P590">
        <f>ROUND(E590/D590*100,0)</f>
        <v>103</v>
      </c>
      <c r="Q590">
        <f t="shared" si="9"/>
        <v>62.05</v>
      </c>
    </row>
    <row r="591" spans="1:17" ht="18.5" hidden="1" customHeight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3">
        <v>42473.007037037038</v>
      </c>
      <c r="J591" s="13">
        <v>42503.007037037038</v>
      </c>
      <c r="K591" t="b">
        <v>0</v>
      </c>
      <c r="L591">
        <v>173</v>
      </c>
      <c r="M591" t="b">
        <v>1</v>
      </c>
      <c r="N591" t="s">
        <v>8282</v>
      </c>
      <c r="O591" t="s">
        <v>8285</v>
      </c>
      <c r="P591">
        <f>ROUND(E591/D591*100,0)</f>
        <v>123</v>
      </c>
      <c r="Q591">
        <f t="shared" si="9"/>
        <v>71.239999999999995</v>
      </c>
    </row>
    <row r="592" spans="1:17" ht="18.5" hidden="1" customHeight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3">
        <v>41158.993923611109</v>
      </c>
      <c r="J592" s="13">
        <v>41188.993923611109</v>
      </c>
      <c r="K592" t="b">
        <v>0</v>
      </c>
      <c r="L592">
        <v>182</v>
      </c>
      <c r="M592" t="b">
        <v>1</v>
      </c>
      <c r="N592" t="s">
        <v>8282</v>
      </c>
      <c r="O592" t="s">
        <v>8283</v>
      </c>
      <c r="P592">
        <f>ROUND(E592/D592*100,0)</f>
        <v>246</v>
      </c>
      <c r="Q592">
        <f t="shared" si="9"/>
        <v>67.7</v>
      </c>
    </row>
    <row r="593" spans="1:17" ht="18.5" hidden="1" customHeight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3">
        <v>42337.792511574073</v>
      </c>
      <c r="J593" s="13">
        <v>42374.996527777781</v>
      </c>
      <c r="K593" t="b">
        <v>1</v>
      </c>
      <c r="L593">
        <v>115</v>
      </c>
      <c r="M593" t="b">
        <v>1</v>
      </c>
      <c r="N593" t="s">
        <v>8282</v>
      </c>
      <c r="O593" t="s">
        <v>8285</v>
      </c>
      <c r="P593">
        <f>ROUND(E593/D593*100,0)</f>
        <v>102</v>
      </c>
      <c r="Q593">
        <f t="shared" si="9"/>
        <v>106.57</v>
      </c>
    </row>
    <row r="594" spans="1:17" ht="18.5" hidden="1" customHeight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3">
        <v>41971.002152777779</v>
      </c>
      <c r="J594" s="13">
        <v>42004</v>
      </c>
      <c r="K594" t="b">
        <v>1</v>
      </c>
      <c r="L594">
        <v>184</v>
      </c>
      <c r="M594" t="b">
        <v>1</v>
      </c>
      <c r="N594" t="s">
        <v>8282</v>
      </c>
      <c r="O594" t="s">
        <v>8285</v>
      </c>
      <c r="P594">
        <f>ROUND(E594/D594*100,0)</f>
        <v>102</v>
      </c>
      <c r="Q594">
        <f t="shared" si="9"/>
        <v>66.59</v>
      </c>
    </row>
    <row r="595" spans="1:17" ht="18.5" hidden="1" customHeight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3">
        <v>42636.868518518517</v>
      </c>
      <c r="J595" s="13">
        <v>42666.868518518517</v>
      </c>
      <c r="K595" t="b">
        <v>0</v>
      </c>
      <c r="L595">
        <v>118</v>
      </c>
      <c r="M595" t="b">
        <v>1</v>
      </c>
      <c r="N595" t="s">
        <v>8272</v>
      </c>
      <c r="O595" t="s">
        <v>8273</v>
      </c>
      <c r="P595">
        <f>ROUND(E595/D595*100,0)</f>
        <v>102</v>
      </c>
      <c r="Q595">
        <f t="shared" si="9"/>
        <v>103.64</v>
      </c>
    </row>
    <row r="596" spans="1:17" ht="18.5" hidden="1" customHeight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3">
        <v>42605.765381944439</v>
      </c>
      <c r="J596" s="13">
        <v>42634.125</v>
      </c>
      <c r="K596" t="b">
        <v>0</v>
      </c>
      <c r="L596">
        <v>17</v>
      </c>
      <c r="M596" t="b">
        <v>1</v>
      </c>
      <c r="N596" t="s">
        <v>8282</v>
      </c>
      <c r="O596" t="s">
        <v>8285</v>
      </c>
      <c r="P596">
        <f>ROUND(E596/D596*100,0)</f>
        <v>122</v>
      </c>
      <c r="Q596">
        <f t="shared" si="9"/>
        <v>716.35</v>
      </c>
    </row>
    <row r="597" spans="1:17" ht="18.5" hidden="1" customHeight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13">
        <v>42163.897916666669</v>
      </c>
      <c r="J597" s="13">
        <v>42208.132638888885</v>
      </c>
      <c r="K597" t="b">
        <v>0</v>
      </c>
      <c r="L597">
        <v>87</v>
      </c>
      <c r="M597" t="b">
        <v>1</v>
      </c>
      <c r="N597" t="s">
        <v>8280</v>
      </c>
      <c r="O597" t="s">
        <v>8281</v>
      </c>
      <c r="P597">
        <f>ROUND(E597/D597*100,0)</f>
        <v>101</v>
      </c>
      <c r="Q597">
        <f t="shared" si="9"/>
        <v>139.83000000000001</v>
      </c>
    </row>
    <row r="598" spans="1:17" ht="18.5" hidden="1" customHeight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13">
        <v>42654.973703703698</v>
      </c>
      <c r="J598" s="13">
        <v>42674.166666666672</v>
      </c>
      <c r="K598" t="b">
        <v>0</v>
      </c>
      <c r="L598">
        <v>111</v>
      </c>
      <c r="M598" t="b">
        <v>1</v>
      </c>
      <c r="N598" t="s">
        <v>8282</v>
      </c>
      <c r="O598" t="s">
        <v>8283</v>
      </c>
      <c r="P598">
        <f>ROUND(E598/D598*100,0)</f>
        <v>122</v>
      </c>
      <c r="Q598">
        <f t="shared" si="9"/>
        <v>109.59</v>
      </c>
    </row>
    <row r="599" spans="1:17" ht="18.5" hidden="1" customHeight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3">
        <v>41387.171805555554</v>
      </c>
      <c r="J599" s="13">
        <v>41417.171805555554</v>
      </c>
      <c r="K599" t="b">
        <v>0</v>
      </c>
      <c r="L599">
        <v>217</v>
      </c>
      <c r="M599" t="b">
        <v>1</v>
      </c>
      <c r="N599" t="s">
        <v>8267</v>
      </c>
      <c r="O599" t="s">
        <v>8268</v>
      </c>
      <c r="P599">
        <f>ROUND(E599/D599*100,0)</f>
        <v>121</v>
      </c>
      <c r="Q599">
        <f t="shared" si="9"/>
        <v>55.81</v>
      </c>
    </row>
    <row r="600" spans="1:17" ht="18.5" hidden="1" customHeight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3">
        <v>41726.712754629632</v>
      </c>
      <c r="J600" s="13">
        <v>41758.712754629632</v>
      </c>
      <c r="K600" t="b">
        <v>1</v>
      </c>
      <c r="L600">
        <v>385</v>
      </c>
      <c r="M600" t="b">
        <v>1</v>
      </c>
      <c r="N600" t="s">
        <v>8267</v>
      </c>
      <c r="O600" t="s">
        <v>8274</v>
      </c>
      <c r="P600">
        <f>ROUND(E600/D600*100,0)</f>
        <v>110</v>
      </c>
      <c r="Q600">
        <f t="shared" si="9"/>
        <v>31.44</v>
      </c>
    </row>
    <row r="601" spans="1:17" ht="18.5" hidden="1" customHeight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3">
        <v>42068.888391203705</v>
      </c>
      <c r="J601" s="13">
        <v>42098.846724537041</v>
      </c>
      <c r="K601" t="b">
        <v>1</v>
      </c>
      <c r="L601">
        <v>200</v>
      </c>
      <c r="M601" t="b">
        <v>1</v>
      </c>
      <c r="N601" t="s">
        <v>8282</v>
      </c>
      <c r="O601" t="s">
        <v>8285</v>
      </c>
      <c r="P601">
        <f>ROUND(E601/D601*100,0)</f>
        <v>101</v>
      </c>
      <c r="Q601">
        <f t="shared" si="9"/>
        <v>60.48</v>
      </c>
    </row>
    <row r="602" spans="1:17" ht="18.5" hidden="1" customHeight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3">
        <v>42324.96393518518</v>
      </c>
      <c r="J602" s="13">
        <v>42354.96393518518</v>
      </c>
      <c r="K602" t="b">
        <v>0</v>
      </c>
      <c r="L602">
        <v>71</v>
      </c>
      <c r="M602" t="b">
        <v>1</v>
      </c>
      <c r="N602" t="s">
        <v>8280</v>
      </c>
      <c r="O602" t="s">
        <v>8291</v>
      </c>
      <c r="P602">
        <f>ROUND(E602/D602*100,0)</f>
        <v>100</v>
      </c>
      <c r="Q602">
        <f t="shared" si="9"/>
        <v>169.61</v>
      </c>
    </row>
    <row r="603" spans="1:17" ht="18.5" hidden="1" customHeight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3">
        <v>42607.226701388892</v>
      </c>
      <c r="J603" s="13">
        <v>42637.226701388892</v>
      </c>
      <c r="K603" t="b">
        <v>0</v>
      </c>
      <c r="L603">
        <v>190</v>
      </c>
      <c r="M603" t="b">
        <v>1</v>
      </c>
      <c r="N603" t="s">
        <v>8286</v>
      </c>
      <c r="O603" t="s">
        <v>8295</v>
      </c>
      <c r="P603">
        <f>ROUND(E603/D603*100,0)</f>
        <v>120</v>
      </c>
      <c r="Q603">
        <f t="shared" si="9"/>
        <v>63.38</v>
      </c>
    </row>
    <row r="604" spans="1:17" ht="18.5" hidden="1" customHeight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3">
        <v>41760.796423611115</v>
      </c>
      <c r="J604" s="13">
        <v>41806.229166666664</v>
      </c>
      <c r="K604" t="b">
        <v>0</v>
      </c>
      <c r="L604">
        <v>70</v>
      </c>
      <c r="M604" t="b">
        <v>1</v>
      </c>
      <c r="N604" t="s">
        <v>8280</v>
      </c>
      <c r="O604" t="s">
        <v>8291</v>
      </c>
      <c r="P604">
        <f>ROUND(E604/D604*100,0)</f>
        <v>100</v>
      </c>
      <c r="Q604">
        <f t="shared" si="9"/>
        <v>171.84</v>
      </c>
    </row>
    <row r="605" spans="1:17" ht="18.5" hidden="1" customHeight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3">
        <v>42760.498935185184</v>
      </c>
      <c r="J605" s="13">
        <v>42790.498935185184</v>
      </c>
      <c r="K605" t="b">
        <v>1</v>
      </c>
      <c r="L605">
        <v>167</v>
      </c>
      <c r="M605" t="b">
        <v>1</v>
      </c>
      <c r="N605" t="s">
        <v>8280</v>
      </c>
      <c r="O605" t="s">
        <v>8281</v>
      </c>
      <c r="P605">
        <f>ROUND(E605/D605*100,0)</f>
        <v>107</v>
      </c>
      <c r="Q605">
        <f t="shared" si="9"/>
        <v>71.900000000000006</v>
      </c>
    </row>
    <row r="606" spans="1:17" ht="18.5" hidden="1" customHeight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3">
        <v>41806.637337962966</v>
      </c>
      <c r="J606" s="13">
        <v>41836.637337962966</v>
      </c>
      <c r="K606" t="b">
        <v>1</v>
      </c>
      <c r="L606">
        <v>215</v>
      </c>
      <c r="M606" t="b">
        <v>1</v>
      </c>
      <c r="N606" t="s">
        <v>8272</v>
      </c>
      <c r="O606" t="s">
        <v>8273</v>
      </c>
      <c r="P606">
        <f>ROUND(E606/D606*100,0)</f>
        <v>150</v>
      </c>
      <c r="Q606">
        <f t="shared" si="9"/>
        <v>55.82</v>
      </c>
    </row>
    <row r="607" spans="1:17" ht="18.5" hidden="1" customHeight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13">
        <v>42271.176446759258</v>
      </c>
      <c r="J607" s="13">
        <v>42301.176446759258</v>
      </c>
      <c r="K607" t="b">
        <v>0</v>
      </c>
      <c r="L607">
        <v>87</v>
      </c>
      <c r="M607" t="b">
        <v>1</v>
      </c>
      <c r="N607" t="s">
        <v>8280</v>
      </c>
      <c r="O607" t="s">
        <v>8291</v>
      </c>
      <c r="P607">
        <f>ROUND(E607/D607*100,0)</f>
        <v>100</v>
      </c>
      <c r="Q607">
        <f t="shared" si="9"/>
        <v>137.93</v>
      </c>
    </row>
    <row r="608" spans="1:17" ht="18.5" hidden="1" customHeight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 s="13">
        <v>41837.210543981484</v>
      </c>
      <c r="J608" s="13">
        <v>41859</v>
      </c>
      <c r="K608" t="b">
        <v>0</v>
      </c>
      <c r="L608">
        <v>86</v>
      </c>
      <c r="M608" t="b">
        <v>1</v>
      </c>
      <c r="N608" t="s">
        <v>8280</v>
      </c>
      <c r="O608" t="s">
        <v>8281</v>
      </c>
      <c r="P608">
        <f>ROUND(E608/D608*100,0)</f>
        <v>124</v>
      </c>
      <c r="Q608">
        <f t="shared" si="9"/>
        <v>139.53</v>
      </c>
    </row>
    <row r="609" spans="1:17" ht="18.5" hidden="1" customHeight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 s="13">
        <v>41850.400937500002</v>
      </c>
      <c r="J609" s="13">
        <v>41895.400937500002</v>
      </c>
      <c r="K609" t="b">
        <v>0</v>
      </c>
      <c r="L609">
        <v>12</v>
      </c>
      <c r="M609" t="b">
        <v>1</v>
      </c>
      <c r="N609" t="s">
        <v>8282</v>
      </c>
      <c r="O609" t="s">
        <v>8285</v>
      </c>
      <c r="P609">
        <f>ROUND(E609/D609*100,0)</f>
        <v>100</v>
      </c>
      <c r="Q609">
        <f t="shared" si="9"/>
        <v>1000</v>
      </c>
    </row>
    <row r="610" spans="1:17" ht="18.5" hidden="1" customHeight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3">
        <v>42255.333252314813</v>
      </c>
      <c r="J610" s="13">
        <v>42285.333252314813</v>
      </c>
      <c r="K610" t="b">
        <v>1</v>
      </c>
      <c r="L610">
        <v>187</v>
      </c>
      <c r="M610" t="b">
        <v>1</v>
      </c>
      <c r="N610" t="s">
        <v>8282</v>
      </c>
      <c r="O610" t="s">
        <v>8283</v>
      </c>
      <c r="P610">
        <f>ROUND(E610/D610*100,0)</f>
        <v>120</v>
      </c>
      <c r="Q610">
        <f t="shared" si="9"/>
        <v>64.16</v>
      </c>
    </row>
    <row r="611" spans="1:17" ht="18.5" hidden="1" customHeight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3">
        <v>40936.678506944445</v>
      </c>
      <c r="J611" s="13">
        <v>40966.678506944445</v>
      </c>
      <c r="K611" t="b">
        <v>0</v>
      </c>
      <c r="L611">
        <v>207</v>
      </c>
      <c r="M611" t="b">
        <v>1</v>
      </c>
      <c r="N611" t="s">
        <v>8275</v>
      </c>
      <c r="O611" t="s">
        <v>8276</v>
      </c>
      <c r="P611">
        <f>ROUND(E611/D611*100,0)</f>
        <v>141</v>
      </c>
      <c r="Q611">
        <f t="shared" si="9"/>
        <v>57.93</v>
      </c>
    </row>
    <row r="612" spans="1:17" ht="18.5" hidden="1" customHeight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3">
        <v>41970.64061342593</v>
      </c>
      <c r="J612" s="13">
        <v>42001.64061342593</v>
      </c>
      <c r="K612" t="b">
        <v>0</v>
      </c>
      <c r="L612">
        <v>38</v>
      </c>
      <c r="M612" t="b">
        <v>0</v>
      </c>
      <c r="N612" t="s">
        <v>8280</v>
      </c>
      <c r="O612" t="s">
        <v>8284</v>
      </c>
      <c r="P612">
        <f>ROUND(E612/D612*100,0)</f>
        <v>12</v>
      </c>
      <c r="Q612">
        <f t="shared" si="9"/>
        <v>314.29000000000002</v>
      </c>
    </row>
    <row r="613" spans="1:17" ht="18.5" hidden="1" customHeight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3">
        <v>42493.600810185191</v>
      </c>
      <c r="J613" s="13">
        <v>42553.600810185191</v>
      </c>
      <c r="K613" t="b">
        <v>1</v>
      </c>
      <c r="L613">
        <v>152</v>
      </c>
      <c r="M613" t="b">
        <v>0</v>
      </c>
      <c r="N613" t="s">
        <v>8272</v>
      </c>
      <c r="O613" t="s">
        <v>8273</v>
      </c>
      <c r="P613">
        <f>ROUND(E613/D613*100,0)</f>
        <v>40</v>
      </c>
      <c r="Q613">
        <f t="shared" si="9"/>
        <v>78.44</v>
      </c>
    </row>
    <row r="614" spans="1:17" ht="18.5" hidden="1" customHeight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3">
        <v>41989.24754629629</v>
      </c>
      <c r="J614" s="13">
        <v>42006.24754629629</v>
      </c>
      <c r="K614" t="b">
        <v>0</v>
      </c>
      <c r="L614">
        <v>95</v>
      </c>
      <c r="M614" t="b">
        <v>1</v>
      </c>
      <c r="N614" t="s">
        <v>8282</v>
      </c>
      <c r="O614" t="s">
        <v>8285</v>
      </c>
      <c r="P614">
        <f>ROUND(E614/D614*100,0)</f>
        <v>119</v>
      </c>
      <c r="Q614">
        <f t="shared" si="9"/>
        <v>125.05</v>
      </c>
    </row>
    <row r="615" spans="1:17" ht="18.5" hidden="1" customHeight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3">
        <v>41984.692731481482</v>
      </c>
      <c r="J615" s="13">
        <v>42018.166666666672</v>
      </c>
      <c r="K615" t="b">
        <v>0</v>
      </c>
      <c r="L615">
        <v>15</v>
      </c>
      <c r="M615" t="b">
        <v>0</v>
      </c>
      <c r="N615" t="s">
        <v>8267</v>
      </c>
      <c r="O615" t="s">
        <v>8269</v>
      </c>
      <c r="P615">
        <f>ROUND(E615/D615*100,0)</f>
        <v>39</v>
      </c>
      <c r="Q615">
        <f t="shared" si="9"/>
        <v>788.53</v>
      </c>
    </row>
    <row r="616" spans="1:17" ht="18.5" hidden="1" customHeight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3">
        <v>41988.964062500003</v>
      </c>
      <c r="J616" s="13">
        <v>42028.964062500003</v>
      </c>
      <c r="K616" t="b">
        <v>0</v>
      </c>
      <c r="L616">
        <v>90</v>
      </c>
      <c r="M616" t="b">
        <v>1</v>
      </c>
      <c r="N616" t="s">
        <v>8286</v>
      </c>
      <c r="O616" t="s">
        <v>8290</v>
      </c>
      <c r="P616">
        <f>ROUND(E616/D616*100,0)</f>
        <v>118</v>
      </c>
      <c r="Q616">
        <f t="shared" si="9"/>
        <v>131.16999999999999</v>
      </c>
    </row>
    <row r="617" spans="1:17" ht="18.5" hidden="1" customHeight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3">
        <v>42045.957314814819</v>
      </c>
      <c r="J617" s="13">
        <v>42075.915648148148</v>
      </c>
      <c r="K617" t="b">
        <v>0</v>
      </c>
      <c r="L617">
        <v>274</v>
      </c>
      <c r="M617" t="b">
        <v>1</v>
      </c>
      <c r="N617" t="s">
        <v>8267</v>
      </c>
      <c r="O617" t="s">
        <v>8269</v>
      </c>
      <c r="P617">
        <f>ROUND(E617/D617*100,0)</f>
        <v>147</v>
      </c>
      <c r="Q617">
        <f t="shared" si="9"/>
        <v>42.89</v>
      </c>
    </row>
    <row r="618" spans="1:17" ht="18.5" hidden="1" customHeight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3">
        <v>41826.871238425927</v>
      </c>
      <c r="J618" s="13">
        <v>41859.57916666667</v>
      </c>
      <c r="K618" t="b">
        <v>0</v>
      </c>
      <c r="L618">
        <v>125</v>
      </c>
      <c r="M618" t="b">
        <v>1</v>
      </c>
      <c r="N618" t="s">
        <v>8282</v>
      </c>
      <c r="O618" t="s">
        <v>8285</v>
      </c>
      <c r="P618">
        <f>ROUND(E618/D618*100,0)</f>
        <v>100</v>
      </c>
      <c r="Q618">
        <f t="shared" si="9"/>
        <v>93.98</v>
      </c>
    </row>
    <row r="619" spans="1:17" ht="18.5" hidden="1" customHeight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3">
        <v>42010.822233796294</v>
      </c>
      <c r="J619" s="13">
        <v>42040.822233796294</v>
      </c>
      <c r="K619" t="b">
        <v>1</v>
      </c>
      <c r="L619">
        <v>183</v>
      </c>
      <c r="M619" t="b">
        <v>1</v>
      </c>
      <c r="N619" t="s">
        <v>8267</v>
      </c>
      <c r="O619" t="s">
        <v>8268</v>
      </c>
      <c r="P619">
        <f>ROUND(E619/D619*100,0)</f>
        <v>235</v>
      </c>
      <c r="Q619">
        <f t="shared" si="9"/>
        <v>64.180000000000007</v>
      </c>
    </row>
    <row r="620" spans="1:17" ht="18.5" hidden="1" customHeight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3">
        <v>42202.278194444443</v>
      </c>
      <c r="J620" s="13">
        <v>42232.278194444443</v>
      </c>
      <c r="K620" t="b">
        <v>0</v>
      </c>
      <c r="L620">
        <v>144</v>
      </c>
      <c r="M620" t="b">
        <v>1</v>
      </c>
      <c r="N620" t="s">
        <v>8275</v>
      </c>
      <c r="O620" t="s">
        <v>8276</v>
      </c>
      <c r="P620">
        <f>ROUND(E620/D620*100,0)</f>
        <v>1174</v>
      </c>
      <c r="Q620">
        <f t="shared" si="9"/>
        <v>81.56</v>
      </c>
    </row>
    <row r="621" spans="1:17" ht="18.5" hidden="1" customHeight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3">
        <v>42755.627372685187</v>
      </c>
      <c r="J621" s="13">
        <v>42800.833333333328</v>
      </c>
      <c r="K621" t="b">
        <v>1</v>
      </c>
      <c r="L621">
        <v>255</v>
      </c>
      <c r="M621" t="b">
        <v>1</v>
      </c>
      <c r="N621" t="s">
        <v>8286</v>
      </c>
      <c r="O621" t="s">
        <v>8288</v>
      </c>
      <c r="P621">
        <f>ROUND(E621/D621*100,0)</f>
        <v>117</v>
      </c>
      <c r="Q621">
        <f t="shared" si="9"/>
        <v>45.99</v>
      </c>
    </row>
    <row r="622" spans="1:17" ht="18.5" hidden="1" customHeight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3">
        <v>41926.29965277778</v>
      </c>
      <c r="J622" s="13">
        <v>41956.334722222222</v>
      </c>
      <c r="K622" t="b">
        <v>0</v>
      </c>
      <c r="L622">
        <v>40</v>
      </c>
      <c r="M622" t="b">
        <v>0</v>
      </c>
      <c r="N622" t="s">
        <v>8267</v>
      </c>
      <c r="O622" t="s">
        <v>8269</v>
      </c>
      <c r="P622">
        <f>ROUND(E622/D622*100,0)</f>
        <v>8</v>
      </c>
      <c r="Q622">
        <f t="shared" si="9"/>
        <v>292.08</v>
      </c>
    </row>
    <row r="623" spans="1:17" ht="18.5" hidden="1" customHeight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3">
        <v>41890.167453703703</v>
      </c>
      <c r="J623" s="13">
        <v>41920.167453703703</v>
      </c>
      <c r="K623" t="b">
        <v>1</v>
      </c>
      <c r="L623">
        <v>286</v>
      </c>
      <c r="M623" t="b">
        <v>1</v>
      </c>
      <c r="N623" t="s">
        <v>8280</v>
      </c>
      <c r="O623" t="s">
        <v>8281</v>
      </c>
      <c r="P623">
        <f>ROUND(E623/D623*100,0)</f>
        <v>117</v>
      </c>
      <c r="Q623">
        <f t="shared" si="9"/>
        <v>40.76</v>
      </c>
    </row>
    <row r="624" spans="1:17" ht="18.5" hidden="1" customHeight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3">
        <v>41135.699687500004</v>
      </c>
      <c r="J624" s="13">
        <v>41163.699687500004</v>
      </c>
      <c r="K624" t="b">
        <v>0</v>
      </c>
      <c r="L624">
        <v>104</v>
      </c>
      <c r="M624" t="b">
        <v>1</v>
      </c>
      <c r="N624" t="s">
        <v>8286</v>
      </c>
      <c r="O624" t="s">
        <v>8290</v>
      </c>
      <c r="P624">
        <f>ROUND(E624/D624*100,0)</f>
        <v>155</v>
      </c>
      <c r="Q624">
        <f t="shared" si="9"/>
        <v>112.02</v>
      </c>
    </row>
    <row r="625" spans="1:17" ht="18.5" hidden="1" customHeight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3">
        <v>42177.007071759261</v>
      </c>
      <c r="J625" s="13">
        <v>42208.125</v>
      </c>
      <c r="K625" t="b">
        <v>0</v>
      </c>
      <c r="L625">
        <v>182</v>
      </c>
      <c r="M625" t="b">
        <v>1</v>
      </c>
      <c r="N625" t="s">
        <v>8280</v>
      </c>
      <c r="O625" t="s">
        <v>8291</v>
      </c>
      <c r="P625">
        <f>ROUND(E625/D625*100,0)</f>
        <v>137</v>
      </c>
      <c r="Q625">
        <f t="shared" si="9"/>
        <v>63.92</v>
      </c>
    </row>
    <row r="626" spans="1:17" ht="18.5" hidden="1" customHeight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3">
        <v>41807.701921296299</v>
      </c>
      <c r="J626" s="13">
        <v>41837.701921296299</v>
      </c>
      <c r="K626" t="b">
        <v>0</v>
      </c>
      <c r="L626">
        <v>52</v>
      </c>
      <c r="M626" t="b">
        <v>1</v>
      </c>
      <c r="N626" t="s">
        <v>8280</v>
      </c>
      <c r="O626" t="s">
        <v>8291</v>
      </c>
      <c r="P626">
        <f>ROUND(E626/D626*100,0)</f>
        <v>116</v>
      </c>
      <c r="Q626">
        <f t="shared" si="9"/>
        <v>223.48</v>
      </c>
    </row>
    <row r="627" spans="1:17" ht="18.5" hidden="1" customHeight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3">
        <v>42742.680902777778</v>
      </c>
      <c r="J627" s="13">
        <v>42777.680902777778</v>
      </c>
      <c r="K627" t="b">
        <v>1</v>
      </c>
      <c r="L627">
        <v>96</v>
      </c>
      <c r="M627" t="b">
        <v>0</v>
      </c>
      <c r="N627" t="s">
        <v>8272</v>
      </c>
      <c r="O627" t="s">
        <v>8273</v>
      </c>
      <c r="P627">
        <f>ROUND(E627/D627*100,0)</f>
        <v>41</v>
      </c>
      <c r="Q627">
        <f t="shared" si="9"/>
        <v>120.77</v>
      </c>
    </row>
    <row r="628" spans="1:17" ht="18.5" hidden="1" customHeight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3">
        <v>40347.837800925925</v>
      </c>
      <c r="J628" s="13">
        <v>40414.166666666664</v>
      </c>
      <c r="K628" t="b">
        <v>1</v>
      </c>
      <c r="L628">
        <v>137</v>
      </c>
      <c r="M628" t="b">
        <v>1</v>
      </c>
      <c r="N628" t="s">
        <v>8267</v>
      </c>
      <c r="O628" t="s">
        <v>8268</v>
      </c>
      <c r="P628">
        <f>ROUND(E628/D628*100,0)</f>
        <v>116</v>
      </c>
      <c r="Q628">
        <f t="shared" si="9"/>
        <v>84.46</v>
      </c>
    </row>
    <row r="629" spans="1:17" ht="18.5" hidden="1" customHeight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3">
        <v>41839.005671296298</v>
      </c>
      <c r="J629" s="13">
        <v>41869.005671296298</v>
      </c>
      <c r="K629" t="b">
        <v>1</v>
      </c>
      <c r="L629">
        <v>283</v>
      </c>
      <c r="M629" t="b">
        <v>1</v>
      </c>
      <c r="N629" t="s">
        <v>8278</v>
      </c>
      <c r="O629" t="s">
        <v>8279</v>
      </c>
      <c r="P629">
        <f>ROUND(E629/D629*100,0)</f>
        <v>144</v>
      </c>
      <c r="Q629">
        <f t="shared" si="9"/>
        <v>40.799999999999997</v>
      </c>
    </row>
    <row r="630" spans="1:17" ht="18.5" hidden="1" customHeight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3">
        <v>42779.908449074079</v>
      </c>
      <c r="J630" s="13">
        <v>42799.908449074079</v>
      </c>
      <c r="K630" t="b">
        <v>0</v>
      </c>
      <c r="L630">
        <v>186</v>
      </c>
      <c r="M630" t="b">
        <v>1</v>
      </c>
      <c r="N630" t="s">
        <v>8278</v>
      </c>
      <c r="O630" t="s">
        <v>8279</v>
      </c>
      <c r="P630">
        <f>ROUND(E630/D630*100,0)</f>
        <v>115</v>
      </c>
      <c r="Q630">
        <f t="shared" si="9"/>
        <v>62.07</v>
      </c>
    </row>
    <row r="631" spans="1:17" ht="18.5" hidden="1" customHeight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3">
        <v>42134.172071759262</v>
      </c>
      <c r="J631" s="13">
        <v>42155.290972222225</v>
      </c>
      <c r="K631" t="b">
        <v>0</v>
      </c>
      <c r="L631">
        <v>104</v>
      </c>
      <c r="M631" t="b">
        <v>1</v>
      </c>
      <c r="N631" t="s">
        <v>8282</v>
      </c>
      <c r="O631" t="s">
        <v>8285</v>
      </c>
      <c r="P631">
        <f>ROUND(E631/D631*100,0)</f>
        <v>154</v>
      </c>
      <c r="Q631">
        <f t="shared" si="9"/>
        <v>110.87</v>
      </c>
    </row>
    <row r="632" spans="1:17" ht="18.5" hidden="1" customHeight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3">
        <v>42037.950937500005</v>
      </c>
      <c r="J632" s="13">
        <v>42072.909270833334</v>
      </c>
      <c r="K632" t="b">
        <v>0</v>
      </c>
      <c r="L632">
        <v>84</v>
      </c>
      <c r="M632" t="b">
        <v>1</v>
      </c>
      <c r="N632" t="s">
        <v>8267</v>
      </c>
      <c r="O632" t="s">
        <v>8274</v>
      </c>
      <c r="P632">
        <f>ROUND(E632/D632*100,0)</f>
        <v>100</v>
      </c>
      <c r="Q632">
        <f t="shared" si="9"/>
        <v>136.9</v>
      </c>
    </row>
    <row r="633" spans="1:17" ht="18.5" hidden="1" customHeight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3">
        <v>40933.856967592597</v>
      </c>
      <c r="J633" s="13">
        <v>40993.815300925926</v>
      </c>
      <c r="K633" t="b">
        <v>1</v>
      </c>
      <c r="L633">
        <v>169</v>
      </c>
      <c r="M633" t="b">
        <v>1</v>
      </c>
      <c r="N633" t="s">
        <v>8286</v>
      </c>
      <c r="O633" t="s">
        <v>8290</v>
      </c>
      <c r="P633">
        <f>ROUND(E633/D633*100,0)</f>
        <v>115</v>
      </c>
      <c r="Q633">
        <f t="shared" si="9"/>
        <v>67.88</v>
      </c>
    </row>
    <row r="634" spans="1:17" ht="18.5" hidden="1" customHeight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3">
        <v>42520.235486111109</v>
      </c>
      <c r="J634" s="13">
        <v>42572.583333333328</v>
      </c>
      <c r="K634" t="b">
        <v>0</v>
      </c>
      <c r="L634">
        <v>19</v>
      </c>
      <c r="M634" t="b">
        <v>0</v>
      </c>
      <c r="N634" t="s">
        <v>8267</v>
      </c>
      <c r="O634" t="s">
        <v>8269</v>
      </c>
      <c r="P634">
        <f>ROUND(E634/D634*100,0)</f>
        <v>6</v>
      </c>
      <c r="Q634">
        <f t="shared" si="9"/>
        <v>603.53</v>
      </c>
    </row>
    <row r="635" spans="1:17" ht="18.5" hidden="1" customHeight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3">
        <v>42494.563449074078</v>
      </c>
      <c r="J635" s="13">
        <v>42524.563449074078</v>
      </c>
      <c r="K635" t="b">
        <v>0</v>
      </c>
      <c r="L635">
        <v>62</v>
      </c>
      <c r="M635" t="b">
        <v>1</v>
      </c>
      <c r="N635" t="s">
        <v>8282</v>
      </c>
      <c r="O635" t="s">
        <v>8285</v>
      </c>
      <c r="P635">
        <f>ROUND(E635/D635*100,0)</f>
        <v>115</v>
      </c>
      <c r="Q635">
        <f t="shared" si="9"/>
        <v>184.68</v>
      </c>
    </row>
    <row r="636" spans="1:17" ht="18.5" hidden="1" customHeight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3">
        <v>42065.818807870368</v>
      </c>
      <c r="J636" s="13">
        <v>42125.777141203704</v>
      </c>
      <c r="K636" t="b">
        <v>0</v>
      </c>
      <c r="L636">
        <v>9</v>
      </c>
      <c r="M636" t="b">
        <v>0</v>
      </c>
      <c r="N636" t="s">
        <v>8282</v>
      </c>
      <c r="O636" t="s">
        <v>8283</v>
      </c>
      <c r="P636">
        <f>ROUND(E636/D636*100,0)</f>
        <v>5</v>
      </c>
      <c r="Q636">
        <f t="shared" si="9"/>
        <v>1270.22</v>
      </c>
    </row>
    <row r="637" spans="1:17" ht="18.5" hidden="1" customHeight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3">
        <v>41846.34579861111</v>
      </c>
      <c r="J637" s="13">
        <v>41867.34579861111</v>
      </c>
      <c r="K637" t="b">
        <v>0</v>
      </c>
      <c r="L637">
        <v>480</v>
      </c>
      <c r="M637" t="b">
        <v>1</v>
      </c>
      <c r="N637" t="s">
        <v>8275</v>
      </c>
      <c r="O637" t="s">
        <v>8276</v>
      </c>
      <c r="P637">
        <f>ROUND(E637/D637*100,0)</f>
        <v>134</v>
      </c>
      <c r="Q637">
        <f t="shared" si="9"/>
        <v>23.81</v>
      </c>
    </row>
    <row r="638" spans="1:17" ht="18.5" hidden="1" customHeight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3">
        <v>42640.917939814812</v>
      </c>
      <c r="J638" s="13">
        <v>42670.888194444444</v>
      </c>
      <c r="K638" t="b">
        <v>0</v>
      </c>
      <c r="L638">
        <v>158</v>
      </c>
      <c r="M638" t="b">
        <v>1</v>
      </c>
      <c r="N638" t="s">
        <v>8286</v>
      </c>
      <c r="O638" t="s">
        <v>8290</v>
      </c>
      <c r="P638">
        <f>ROUND(E638/D638*100,0)</f>
        <v>114</v>
      </c>
      <c r="Q638">
        <f t="shared" si="9"/>
        <v>72.06</v>
      </c>
    </row>
    <row r="639" spans="1:17" ht="18.5" hidden="1" customHeight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3">
        <v>41192.754942129628</v>
      </c>
      <c r="J639" s="13">
        <v>41222.7966087963</v>
      </c>
      <c r="K639" t="b">
        <v>0</v>
      </c>
      <c r="L639">
        <v>115</v>
      </c>
      <c r="M639" t="b">
        <v>1</v>
      </c>
      <c r="N639" t="s">
        <v>8286</v>
      </c>
      <c r="O639" t="s">
        <v>8287</v>
      </c>
      <c r="P639">
        <f>ROUND(E639/D639*100,0)</f>
        <v>146</v>
      </c>
      <c r="Q639">
        <f t="shared" si="9"/>
        <v>98.82</v>
      </c>
    </row>
    <row r="640" spans="1:17" ht="18.5" hidden="1" customHeight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3">
        <v>42233.738564814819</v>
      </c>
      <c r="J640" s="13">
        <v>42263.738564814819</v>
      </c>
      <c r="K640" t="b">
        <v>0</v>
      </c>
      <c r="L640">
        <v>128</v>
      </c>
      <c r="M640" t="b">
        <v>1</v>
      </c>
      <c r="N640" t="s">
        <v>8282</v>
      </c>
      <c r="O640" t="s">
        <v>8285</v>
      </c>
      <c r="P640">
        <f>ROUND(E640/D640*100,0)</f>
        <v>114</v>
      </c>
      <c r="Q640">
        <f t="shared" si="9"/>
        <v>88.77</v>
      </c>
    </row>
    <row r="641" spans="1:17" ht="18.5" hidden="1" customHeight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3">
        <v>41889.004317129627</v>
      </c>
      <c r="J641" s="13">
        <v>41919.004317129627</v>
      </c>
      <c r="K641" t="b">
        <v>0</v>
      </c>
      <c r="L641">
        <v>184</v>
      </c>
      <c r="M641" t="b">
        <v>1</v>
      </c>
      <c r="N641" t="s">
        <v>8286</v>
      </c>
      <c r="O641" t="s">
        <v>8290</v>
      </c>
      <c r="P641">
        <f>ROUND(E641/D641*100,0)</f>
        <v>126</v>
      </c>
      <c r="Q641">
        <f t="shared" si="9"/>
        <v>61.7</v>
      </c>
    </row>
    <row r="642" spans="1:17" ht="18.5" hidden="1" customHeight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3">
        <v>41579.734259259261</v>
      </c>
      <c r="J642" s="13">
        <v>41599.207638888889</v>
      </c>
      <c r="K642" t="b">
        <v>0</v>
      </c>
      <c r="L642">
        <v>108</v>
      </c>
      <c r="M642" t="b">
        <v>1</v>
      </c>
      <c r="N642" t="s">
        <v>8270</v>
      </c>
      <c r="O642" t="s">
        <v>8292</v>
      </c>
      <c r="P642">
        <f>ROUND(E642/D642*100,0)</f>
        <v>315</v>
      </c>
      <c r="Q642">
        <f t="shared" si="9"/>
        <v>105.05</v>
      </c>
    </row>
    <row r="643" spans="1:17" ht="18.5" hidden="1" customHeight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3">
        <v>41778.637245370373</v>
      </c>
      <c r="J643" s="13">
        <v>41810.958333333336</v>
      </c>
      <c r="K643" t="b">
        <v>1</v>
      </c>
      <c r="L643">
        <v>226</v>
      </c>
      <c r="M643" t="b">
        <v>1</v>
      </c>
      <c r="N643" t="s">
        <v>8282</v>
      </c>
      <c r="O643" t="s">
        <v>8285</v>
      </c>
      <c r="P643">
        <f>ROUND(E643/D643*100,0)</f>
        <v>119</v>
      </c>
      <c r="Q643">
        <f t="shared" ref="Q643:Q706" si="10">IFERROR(ROUND(E643/L643,2),0)</f>
        <v>50.16</v>
      </c>
    </row>
    <row r="644" spans="1:17" ht="18.5" hidden="1" customHeight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3">
        <v>42467.951979166668</v>
      </c>
      <c r="J644" s="13">
        <v>42497.951979166668</v>
      </c>
      <c r="K644" t="b">
        <v>0</v>
      </c>
      <c r="L644">
        <v>271</v>
      </c>
      <c r="M644" t="b">
        <v>1</v>
      </c>
      <c r="N644" t="s">
        <v>8275</v>
      </c>
      <c r="O644" t="s">
        <v>8276</v>
      </c>
      <c r="P644">
        <f>ROUND(E644/D644*100,0)</f>
        <v>287</v>
      </c>
      <c r="Q644">
        <f t="shared" si="10"/>
        <v>41.78</v>
      </c>
    </row>
    <row r="645" spans="1:17" ht="18.5" hidden="1" customHeight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3">
        <v>40332.923842592594</v>
      </c>
      <c r="J645" s="13">
        <v>40412.736111111109</v>
      </c>
      <c r="K645" t="b">
        <v>1</v>
      </c>
      <c r="L645">
        <v>235</v>
      </c>
      <c r="M645" t="b">
        <v>1</v>
      </c>
      <c r="N645" t="s">
        <v>8280</v>
      </c>
      <c r="O645" t="s">
        <v>8281</v>
      </c>
      <c r="P645">
        <f>ROUND(E645/D645*100,0)</f>
        <v>113</v>
      </c>
      <c r="Q645">
        <f t="shared" si="10"/>
        <v>48.05</v>
      </c>
    </row>
    <row r="646" spans="1:17" ht="18.5" hidden="1" customHeight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3">
        <v>41689.150011574071</v>
      </c>
      <c r="J646" s="13">
        <v>41749.108344907407</v>
      </c>
      <c r="K646" t="b">
        <v>1</v>
      </c>
      <c r="L646">
        <v>70</v>
      </c>
      <c r="M646" t="b">
        <v>1</v>
      </c>
      <c r="N646" t="s">
        <v>8267</v>
      </c>
      <c r="O646" t="s">
        <v>8268</v>
      </c>
      <c r="P646">
        <f>ROUND(E646/D646*100,0)</f>
        <v>150</v>
      </c>
      <c r="Q646">
        <f t="shared" si="10"/>
        <v>160.44</v>
      </c>
    </row>
    <row r="647" spans="1:17" ht="18.5" hidden="1" customHeight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3">
        <v>41745.635960648149</v>
      </c>
      <c r="J647" s="13">
        <v>41776.145833333336</v>
      </c>
      <c r="K647" t="b">
        <v>0</v>
      </c>
      <c r="L647">
        <v>62</v>
      </c>
      <c r="M647" t="b">
        <v>1</v>
      </c>
      <c r="N647" t="s">
        <v>8280</v>
      </c>
      <c r="O647" t="s">
        <v>8281</v>
      </c>
      <c r="P647">
        <f>ROUND(E647/D647*100,0)</f>
        <v>112</v>
      </c>
      <c r="Q647">
        <f t="shared" si="10"/>
        <v>181.13</v>
      </c>
    </row>
    <row r="648" spans="1:17" ht="18.5" hidden="1" customHeight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3">
        <v>42055.713368055556</v>
      </c>
      <c r="J648" s="13">
        <v>42085.671701388885</v>
      </c>
      <c r="K648" t="b">
        <v>0</v>
      </c>
      <c r="L648">
        <v>27</v>
      </c>
      <c r="M648" t="b">
        <v>0</v>
      </c>
      <c r="N648" t="s">
        <v>8282</v>
      </c>
      <c r="O648" t="s">
        <v>8283</v>
      </c>
      <c r="P648">
        <f>ROUND(E648/D648*100,0)</f>
        <v>1</v>
      </c>
      <c r="Q648">
        <f t="shared" si="10"/>
        <v>415.78</v>
      </c>
    </row>
    <row r="649" spans="1:17" ht="18.5" hidden="1" customHeight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3">
        <v>42430.720451388886</v>
      </c>
      <c r="J649" s="13">
        <v>42461.166666666672</v>
      </c>
      <c r="K649" t="b">
        <v>0</v>
      </c>
      <c r="L649">
        <v>138</v>
      </c>
      <c r="M649" t="b">
        <v>1</v>
      </c>
      <c r="N649" t="s">
        <v>8272</v>
      </c>
      <c r="O649" t="s">
        <v>8273</v>
      </c>
      <c r="P649">
        <f>ROUND(E649/D649*100,0)</f>
        <v>280</v>
      </c>
      <c r="Q649">
        <f t="shared" si="10"/>
        <v>81.27</v>
      </c>
    </row>
    <row r="650" spans="1:17" ht="18.5" hidden="1" customHeight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3">
        <v>42044.711886574078</v>
      </c>
      <c r="J650" s="13">
        <v>42098.915972222225</v>
      </c>
      <c r="K650" t="b">
        <v>0</v>
      </c>
      <c r="L650">
        <v>141</v>
      </c>
      <c r="M650" t="b">
        <v>1</v>
      </c>
      <c r="N650" t="s">
        <v>8286</v>
      </c>
      <c r="O650" t="s">
        <v>8288</v>
      </c>
      <c r="P650">
        <f>ROUND(E650/D650*100,0)</f>
        <v>112</v>
      </c>
      <c r="Q650">
        <f t="shared" si="10"/>
        <v>79.260000000000005</v>
      </c>
    </row>
    <row r="651" spans="1:17" ht="18.5" hidden="1" customHeight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3">
        <v>42130.491620370376</v>
      </c>
      <c r="J651" s="13">
        <v>42160.491620370376</v>
      </c>
      <c r="K651" t="b">
        <v>0</v>
      </c>
      <c r="L651">
        <v>151</v>
      </c>
      <c r="M651" t="b">
        <v>1</v>
      </c>
      <c r="N651" t="s">
        <v>8286</v>
      </c>
      <c r="O651" t="s">
        <v>8290</v>
      </c>
      <c r="P651">
        <f>ROUND(E651/D651*100,0)</f>
        <v>112</v>
      </c>
      <c r="Q651">
        <f t="shared" si="10"/>
        <v>73.91</v>
      </c>
    </row>
    <row r="652" spans="1:17" ht="18.5" hidden="1" customHeight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3">
        <v>42230.472222222219</v>
      </c>
      <c r="J652" s="13">
        <v>42259.165972222225</v>
      </c>
      <c r="K652" t="b">
        <v>1</v>
      </c>
      <c r="L652">
        <v>193</v>
      </c>
      <c r="M652" t="b">
        <v>1</v>
      </c>
      <c r="N652" t="s">
        <v>8282</v>
      </c>
      <c r="O652" t="s">
        <v>8285</v>
      </c>
      <c r="P652">
        <f>ROUND(E652/D652*100,0)</f>
        <v>111</v>
      </c>
      <c r="Q652">
        <f t="shared" si="10"/>
        <v>57.63</v>
      </c>
    </row>
    <row r="653" spans="1:17" ht="18.5" hidden="1" customHeight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3">
        <v>40786.187789351854</v>
      </c>
      <c r="J653" s="13">
        <v>40818.290972222225</v>
      </c>
      <c r="K653" t="b">
        <v>0</v>
      </c>
      <c r="L653">
        <v>178</v>
      </c>
      <c r="M653" t="b">
        <v>1</v>
      </c>
      <c r="N653" t="s">
        <v>8280</v>
      </c>
      <c r="O653" t="s">
        <v>8302</v>
      </c>
      <c r="P653">
        <f>ROUND(E653/D653*100,0)</f>
        <v>111</v>
      </c>
      <c r="Q653">
        <f t="shared" si="10"/>
        <v>62.33</v>
      </c>
    </row>
    <row r="654" spans="1:17" ht="18.5" hidden="1" customHeight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3">
        <v>42496.968935185185</v>
      </c>
      <c r="J654" s="13">
        <v>42517.968935185185</v>
      </c>
      <c r="K654" t="b">
        <v>0</v>
      </c>
      <c r="L654">
        <v>86</v>
      </c>
      <c r="M654" t="b">
        <v>1</v>
      </c>
      <c r="N654" t="s">
        <v>8280</v>
      </c>
      <c r="O654" t="s">
        <v>8291</v>
      </c>
      <c r="P654">
        <f>ROUND(E654/D654*100,0)</f>
        <v>129</v>
      </c>
      <c r="Q654">
        <f t="shared" si="10"/>
        <v>128.94999999999999</v>
      </c>
    </row>
    <row r="655" spans="1:17" ht="18.5" hidden="1" customHeight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3">
        <v>41313.985046296293</v>
      </c>
      <c r="J655" s="13">
        <v>41343.943379629629</v>
      </c>
      <c r="K655" t="b">
        <v>0</v>
      </c>
      <c r="L655">
        <v>96</v>
      </c>
      <c r="M655" t="b">
        <v>1</v>
      </c>
      <c r="N655" t="s">
        <v>8286</v>
      </c>
      <c r="O655" t="s">
        <v>8287</v>
      </c>
      <c r="P655">
        <f>ROUND(E655/D655*100,0)</f>
        <v>111</v>
      </c>
      <c r="Q655">
        <f t="shared" si="10"/>
        <v>115.31</v>
      </c>
    </row>
    <row r="656" spans="1:17" ht="18.5" hidden="1" customHeight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3">
        <v>42176.419039351851</v>
      </c>
      <c r="J656" s="13">
        <v>42206.419039351851</v>
      </c>
      <c r="K656" t="b">
        <v>0</v>
      </c>
      <c r="L656">
        <v>73</v>
      </c>
      <c r="M656" t="b">
        <v>1</v>
      </c>
      <c r="N656" t="s">
        <v>8282</v>
      </c>
      <c r="O656" t="s">
        <v>8285</v>
      </c>
      <c r="P656">
        <f>ROUND(E656/D656*100,0)</f>
        <v>111</v>
      </c>
      <c r="Q656">
        <f t="shared" si="10"/>
        <v>151.46</v>
      </c>
    </row>
    <row r="657" spans="1:17" ht="18.5" hidden="1" customHeight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3">
        <v>42037.938206018516</v>
      </c>
      <c r="J657" s="13">
        <v>42068.166666666672</v>
      </c>
      <c r="K657" t="b">
        <v>0</v>
      </c>
      <c r="L657">
        <v>197</v>
      </c>
      <c r="M657" t="b">
        <v>1</v>
      </c>
      <c r="N657" t="s">
        <v>8282</v>
      </c>
      <c r="O657" t="s">
        <v>8285</v>
      </c>
      <c r="P657">
        <f>ROUND(E657/D657*100,0)</f>
        <v>105</v>
      </c>
      <c r="Q657">
        <f t="shared" si="10"/>
        <v>56.07</v>
      </c>
    </row>
    <row r="658" spans="1:17" ht="18.5" hidden="1" customHeight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3">
        <v>41912.541655092595</v>
      </c>
      <c r="J658" s="13">
        <v>41941.947916666664</v>
      </c>
      <c r="K658" t="b">
        <v>1</v>
      </c>
      <c r="L658">
        <v>66</v>
      </c>
      <c r="M658" t="b">
        <v>0</v>
      </c>
      <c r="N658" t="s">
        <v>8267</v>
      </c>
      <c r="O658" t="s">
        <v>8299</v>
      </c>
      <c r="P658">
        <f>ROUND(E658/D658*100,0)</f>
        <v>28</v>
      </c>
      <c r="Q658">
        <f t="shared" si="10"/>
        <v>167.15</v>
      </c>
    </row>
    <row r="659" spans="1:17" ht="18.5" hidden="1" customHeight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3">
        <v>41493.543958333335</v>
      </c>
      <c r="J659" s="13">
        <v>41523.791666666664</v>
      </c>
      <c r="K659" t="b">
        <v>0</v>
      </c>
      <c r="L659">
        <v>269</v>
      </c>
      <c r="M659" t="b">
        <v>1</v>
      </c>
      <c r="N659" t="s">
        <v>8267</v>
      </c>
      <c r="O659" t="s">
        <v>8268</v>
      </c>
      <c r="P659">
        <f>ROUND(E659/D659*100,0)</f>
        <v>1462</v>
      </c>
      <c r="Q659">
        <f t="shared" si="10"/>
        <v>40.76</v>
      </c>
    </row>
    <row r="660" spans="1:17" ht="18.5" hidden="1" customHeight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3">
        <v>41175.05972222222</v>
      </c>
      <c r="J660" s="13">
        <v>41235.101388888892</v>
      </c>
      <c r="K660" t="b">
        <v>0</v>
      </c>
      <c r="L660">
        <v>128</v>
      </c>
      <c r="M660" t="b">
        <v>1</v>
      </c>
      <c r="N660" t="s">
        <v>8286</v>
      </c>
      <c r="O660" t="s">
        <v>8297</v>
      </c>
      <c r="P660">
        <f>ROUND(E660/D660*100,0)</f>
        <v>110</v>
      </c>
      <c r="Q660">
        <f t="shared" si="10"/>
        <v>85.55</v>
      </c>
    </row>
    <row r="661" spans="1:17" ht="18.5" hidden="1" customHeight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3">
        <v>42628.288668981477</v>
      </c>
      <c r="J661" s="13">
        <v>42657.666666666672</v>
      </c>
      <c r="K661" t="b">
        <v>1</v>
      </c>
      <c r="L661">
        <v>81</v>
      </c>
      <c r="M661" t="b">
        <v>0</v>
      </c>
      <c r="N661" t="s">
        <v>8272</v>
      </c>
      <c r="O661" t="s">
        <v>8273</v>
      </c>
      <c r="P661">
        <f>ROUND(E661/D661*100,0)</f>
        <v>39</v>
      </c>
      <c r="Q661">
        <f t="shared" si="10"/>
        <v>133.9</v>
      </c>
    </row>
    <row r="662" spans="1:17" ht="18.5" hidden="1" customHeight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3">
        <v>42163.625787037032</v>
      </c>
      <c r="J662" s="13">
        <v>42191.125</v>
      </c>
      <c r="K662" t="b">
        <v>0</v>
      </c>
      <c r="L662">
        <v>263</v>
      </c>
      <c r="M662" t="b">
        <v>1</v>
      </c>
      <c r="N662" t="s">
        <v>8275</v>
      </c>
      <c r="O662" t="s">
        <v>8276</v>
      </c>
      <c r="P662">
        <f>ROUND(E662/D662*100,0)</f>
        <v>542</v>
      </c>
      <c r="Q662">
        <f t="shared" si="10"/>
        <v>41.23</v>
      </c>
    </row>
    <row r="663" spans="1:17" ht="18.5" hidden="1" customHeight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3">
        <v>41974.219490740739</v>
      </c>
      <c r="J663" s="13">
        <v>42005.207638888889</v>
      </c>
      <c r="K663" t="b">
        <v>0</v>
      </c>
      <c r="L663">
        <v>215</v>
      </c>
      <c r="M663" t="b">
        <v>0</v>
      </c>
      <c r="N663" t="s">
        <v>8267</v>
      </c>
      <c r="O663" t="s">
        <v>8269</v>
      </c>
      <c r="P663">
        <f>ROUND(E663/D663*100,0)</f>
        <v>22</v>
      </c>
      <c r="Q663">
        <f t="shared" si="10"/>
        <v>50.3</v>
      </c>
    </row>
    <row r="664" spans="1:17" ht="18.5" hidden="1" customHeight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3">
        <v>40990.909259259257</v>
      </c>
      <c r="J664" s="13">
        <v>41026.897222222222</v>
      </c>
      <c r="K664" t="b">
        <v>0</v>
      </c>
      <c r="L664">
        <v>184</v>
      </c>
      <c r="M664" t="b">
        <v>1</v>
      </c>
      <c r="N664" t="s">
        <v>8280</v>
      </c>
      <c r="O664" t="s">
        <v>8281</v>
      </c>
      <c r="P664">
        <f>ROUND(E664/D664*100,0)</f>
        <v>108</v>
      </c>
      <c r="Q664">
        <f t="shared" si="10"/>
        <v>58.72</v>
      </c>
    </row>
    <row r="665" spans="1:17" ht="18.5" hidden="1" customHeight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3">
        <v>42496.582337962958</v>
      </c>
      <c r="J665" s="13">
        <v>42513.125</v>
      </c>
      <c r="K665" t="b">
        <v>0</v>
      </c>
      <c r="L665">
        <v>445</v>
      </c>
      <c r="M665" t="b">
        <v>1</v>
      </c>
      <c r="N665" t="s">
        <v>8275</v>
      </c>
      <c r="O665" t="s">
        <v>8276</v>
      </c>
      <c r="P665">
        <f>ROUND(E665/D665*100,0)</f>
        <v>180</v>
      </c>
      <c r="Q665">
        <f t="shared" si="10"/>
        <v>24.27</v>
      </c>
    </row>
    <row r="666" spans="1:17" ht="18.5" hidden="1" customHeight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3">
        <v>41943.142534722225</v>
      </c>
      <c r="J666" s="13">
        <v>41973.184201388889</v>
      </c>
      <c r="K666" t="b">
        <v>0</v>
      </c>
      <c r="L666">
        <v>120</v>
      </c>
      <c r="M666" t="b">
        <v>1</v>
      </c>
      <c r="N666" t="s">
        <v>8278</v>
      </c>
      <c r="O666" t="s">
        <v>8279</v>
      </c>
      <c r="P666">
        <f>ROUND(E666/D666*100,0)</f>
        <v>108</v>
      </c>
      <c r="Q666">
        <f t="shared" si="10"/>
        <v>90</v>
      </c>
    </row>
    <row r="667" spans="1:17" ht="18.5" hidden="1" customHeight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3">
        <v>41779.657870370371</v>
      </c>
      <c r="J667" s="13">
        <v>41821.25</v>
      </c>
      <c r="K667" t="b">
        <v>0</v>
      </c>
      <c r="L667">
        <v>84</v>
      </c>
      <c r="M667" t="b">
        <v>0</v>
      </c>
      <c r="N667" t="s">
        <v>8282</v>
      </c>
      <c r="O667" t="s">
        <v>8285</v>
      </c>
      <c r="P667">
        <f>ROUND(E667/D667*100,0)</f>
        <v>22</v>
      </c>
      <c r="Q667">
        <f t="shared" si="10"/>
        <v>128.27000000000001</v>
      </c>
    </row>
    <row r="668" spans="1:17" ht="18.5" hidden="1" customHeight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3">
        <v>42324.764004629629</v>
      </c>
      <c r="J668" s="13">
        <v>42354.764004629629</v>
      </c>
      <c r="K668" t="b">
        <v>0</v>
      </c>
      <c r="L668">
        <v>99</v>
      </c>
      <c r="M668" t="b">
        <v>1</v>
      </c>
      <c r="N668" t="s">
        <v>8286</v>
      </c>
      <c r="O668" t="s">
        <v>8288</v>
      </c>
      <c r="P668">
        <f>ROUND(E668/D668*100,0)</f>
        <v>107</v>
      </c>
      <c r="Q668">
        <f t="shared" si="10"/>
        <v>108.48</v>
      </c>
    </row>
    <row r="669" spans="1:17" ht="18.5" hidden="1" customHeight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3">
        <v>41730.708472222221</v>
      </c>
      <c r="J669" s="13">
        <v>41759.208333333336</v>
      </c>
      <c r="K669" t="b">
        <v>1</v>
      </c>
      <c r="L669">
        <v>100</v>
      </c>
      <c r="M669" t="b">
        <v>1</v>
      </c>
      <c r="N669" t="s">
        <v>8267</v>
      </c>
      <c r="O669" t="s">
        <v>8274</v>
      </c>
      <c r="P669">
        <f>ROUND(E669/D669*100,0)</f>
        <v>102</v>
      </c>
      <c r="Q669">
        <f t="shared" si="10"/>
        <v>107.1</v>
      </c>
    </row>
    <row r="670" spans="1:17" ht="18.5" hidden="1" customHeight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3">
        <v>41724.881099537037</v>
      </c>
      <c r="J670" s="13">
        <v>41754.881099537037</v>
      </c>
      <c r="K670" t="b">
        <v>0</v>
      </c>
      <c r="L670">
        <v>498</v>
      </c>
      <c r="M670" t="b">
        <v>1</v>
      </c>
      <c r="N670" t="s">
        <v>8275</v>
      </c>
      <c r="O670" t="s">
        <v>8276</v>
      </c>
      <c r="P670">
        <f>ROUND(E670/D670*100,0)</f>
        <v>126</v>
      </c>
      <c r="Q670">
        <f t="shared" si="10"/>
        <v>21.5</v>
      </c>
    </row>
    <row r="671" spans="1:17" ht="18.5" hidden="1" customHeight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3">
        <v>42157.470185185186</v>
      </c>
      <c r="J671" s="13">
        <v>42187.470185185186</v>
      </c>
      <c r="K671" t="b">
        <v>0</v>
      </c>
      <c r="L671">
        <v>98</v>
      </c>
      <c r="M671" t="b">
        <v>1</v>
      </c>
      <c r="N671" t="s">
        <v>8282</v>
      </c>
      <c r="O671" t="s">
        <v>8285</v>
      </c>
      <c r="P671">
        <f>ROUND(E671/D671*100,0)</f>
        <v>107</v>
      </c>
      <c r="Q671">
        <f t="shared" si="10"/>
        <v>109.03</v>
      </c>
    </row>
    <row r="672" spans="1:17" ht="18.5" hidden="1" customHeight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3">
        <v>42654.469826388886</v>
      </c>
      <c r="J672" s="13">
        <v>42686.166666666672</v>
      </c>
      <c r="K672" t="b">
        <v>0</v>
      </c>
      <c r="L672">
        <v>337</v>
      </c>
      <c r="M672" t="b">
        <v>1</v>
      </c>
      <c r="N672" t="s">
        <v>8278</v>
      </c>
      <c r="O672" t="s">
        <v>8279</v>
      </c>
      <c r="P672">
        <f>ROUND(E672/D672*100,0)</f>
        <v>427</v>
      </c>
      <c r="Q672">
        <f t="shared" si="10"/>
        <v>31.69</v>
      </c>
    </row>
    <row r="673" spans="1:17" ht="18.5" hidden="1" customHeight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3">
        <v>42417.804618055554</v>
      </c>
      <c r="J673" s="13">
        <v>42477.762951388882</v>
      </c>
      <c r="K673" t="b">
        <v>0</v>
      </c>
      <c r="L673">
        <v>87</v>
      </c>
      <c r="M673" t="b">
        <v>1</v>
      </c>
      <c r="N673" t="s">
        <v>8267</v>
      </c>
      <c r="O673" t="s">
        <v>8269</v>
      </c>
      <c r="P673">
        <f>ROUND(E673/D673*100,0)</f>
        <v>214</v>
      </c>
      <c r="Q673">
        <f t="shared" si="10"/>
        <v>122.74</v>
      </c>
    </row>
    <row r="674" spans="1:17" ht="18.5" hidden="1" customHeight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3">
        <v>42102.164583333331</v>
      </c>
      <c r="J674" s="13">
        <v>42133.208333333328</v>
      </c>
      <c r="K674" t="b">
        <v>0</v>
      </c>
      <c r="L674">
        <v>57</v>
      </c>
      <c r="M674" t="b">
        <v>1</v>
      </c>
      <c r="N674" t="s">
        <v>8270</v>
      </c>
      <c r="O674" t="s">
        <v>8292</v>
      </c>
      <c r="P674">
        <f>ROUND(E674/D674*100,0)</f>
        <v>126</v>
      </c>
      <c r="Q674">
        <f t="shared" si="10"/>
        <v>187.19</v>
      </c>
    </row>
    <row r="675" spans="1:17" ht="18.5" hidden="1" customHeight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3">
        <v>40330.755543981482</v>
      </c>
      <c r="J675" s="13">
        <v>40376.415972222225</v>
      </c>
      <c r="K675" t="b">
        <v>1</v>
      </c>
      <c r="L675">
        <v>88</v>
      </c>
      <c r="M675" t="b">
        <v>1</v>
      </c>
      <c r="N675" t="s">
        <v>8280</v>
      </c>
      <c r="O675" t="s">
        <v>8281</v>
      </c>
      <c r="P675">
        <f>ROUND(E675/D675*100,0)</f>
        <v>106</v>
      </c>
      <c r="Q675">
        <f t="shared" si="10"/>
        <v>120.91</v>
      </c>
    </row>
    <row r="676" spans="1:17" ht="18.5" hidden="1" customHeight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3">
        <v>40939.837673611109</v>
      </c>
      <c r="J676" s="13">
        <v>40970.290972222225</v>
      </c>
      <c r="K676" t="b">
        <v>0</v>
      </c>
      <c r="L676">
        <v>126</v>
      </c>
      <c r="M676" t="b">
        <v>1</v>
      </c>
      <c r="N676" t="s">
        <v>8286</v>
      </c>
      <c r="O676" t="s">
        <v>8290</v>
      </c>
      <c r="P676">
        <f>ROUND(E676/D676*100,0)</f>
        <v>265</v>
      </c>
      <c r="Q676">
        <f t="shared" si="10"/>
        <v>84.21</v>
      </c>
    </row>
    <row r="677" spans="1:17" ht="18.5" hidden="1" customHeight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3">
        <v>42250.598217592589</v>
      </c>
      <c r="J677" s="13">
        <v>42270.598217592589</v>
      </c>
      <c r="K677" t="b">
        <v>0</v>
      </c>
      <c r="L677">
        <v>102</v>
      </c>
      <c r="M677" t="b">
        <v>1</v>
      </c>
      <c r="N677" t="s">
        <v>8282</v>
      </c>
      <c r="O677" t="s">
        <v>8285</v>
      </c>
      <c r="P677">
        <f>ROUND(E677/D677*100,0)</f>
        <v>106</v>
      </c>
      <c r="Q677">
        <f t="shared" si="10"/>
        <v>103.95</v>
      </c>
    </row>
    <row r="678" spans="1:17" ht="18.5" hidden="1" customHeight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3">
        <v>42733.94131944445</v>
      </c>
      <c r="J678" s="13">
        <v>42763.94131944445</v>
      </c>
      <c r="K678" t="b">
        <v>0</v>
      </c>
      <c r="L678">
        <v>110</v>
      </c>
      <c r="M678" t="b">
        <v>1</v>
      </c>
      <c r="N678" t="s">
        <v>8270</v>
      </c>
      <c r="O678" t="s">
        <v>8292</v>
      </c>
      <c r="P678">
        <f>ROUND(E678/D678*100,0)</f>
        <v>106</v>
      </c>
      <c r="Q678">
        <f t="shared" si="10"/>
        <v>95.96</v>
      </c>
    </row>
    <row r="679" spans="1:17" ht="18.5" hidden="1" customHeight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3">
        <v>40335.798078703701</v>
      </c>
      <c r="J679" s="13">
        <v>40381.25</v>
      </c>
      <c r="K679" t="b">
        <v>0</v>
      </c>
      <c r="L679">
        <v>120</v>
      </c>
      <c r="M679" t="b">
        <v>1</v>
      </c>
      <c r="N679" t="s">
        <v>8286</v>
      </c>
      <c r="O679" t="s">
        <v>8287</v>
      </c>
      <c r="P679">
        <f>ROUND(E679/D679*100,0)</f>
        <v>106</v>
      </c>
      <c r="Q679">
        <f t="shared" si="10"/>
        <v>87.96</v>
      </c>
    </row>
    <row r="680" spans="1:17" ht="18.5" hidden="1" customHeight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3">
        <v>41800.380428240744</v>
      </c>
      <c r="J680" s="13">
        <v>41830.380428240744</v>
      </c>
      <c r="K680" t="b">
        <v>0</v>
      </c>
      <c r="L680">
        <v>168</v>
      </c>
      <c r="M680" t="b">
        <v>1</v>
      </c>
      <c r="N680" t="s">
        <v>8282</v>
      </c>
      <c r="O680" t="s">
        <v>8285</v>
      </c>
      <c r="P680">
        <f>ROUND(E680/D680*100,0)</f>
        <v>106</v>
      </c>
      <c r="Q680">
        <f t="shared" si="10"/>
        <v>62.83</v>
      </c>
    </row>
    <row r="681" spans="1:17" ht="18.5" hidden="1" customHeight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3">
        <v>42271.251979166671</v>
      </c>
      <c r="J681" s="13">
        <v>42294.166666666672</v>
      </c>
      <c r="K681" t="b">
        <v>1</v>
      </c>
      <c r="L681">
        <v>478</v>
      </c>
      <c r="M681" t="b">
        <v>1</v>
      </c>
      <c r="N681" t="s">
        <v>8286</v>
      </c>
      <c r="O681" t="s">
        <v>8288</v>
      </c>
      <c r="P681">
        <f>ROUND(E681/D681*100,0)</f>
        <v>352</v>
      </c>
      <c r="Q681">
        <f t="shared" si="10"/>
        <v>22.08</v>
      </c>
    </row>
    <row r="682" spans="1:17" ht="18.5" hidden="1" customHeight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3">
        <v>42291.46674768519</v>
      </c>
      <c r="J682" s="13">
        <v>42315.166666666672</v>
      </c>
      <c r="K682" t="b">
        <v>1</v>
      </c>
      <c r="L682">
        <v>167</v>
      </c>
      <c r="M682" t="b">
        <v>1</v>
      </c>
      <c r="N682" t="s">
        <v>8280</v>
      </c>
      <c r="O682" t="s">
        <v>8281</v>
      </c>
      <c r="P682">
        <f>ROUND(E682/D682*100,0)</f>
        <v>106</v>
      </c>
      <c r="Q682">
        <f t="shared" si="10"/>
        <v>63.17</v>
      </c>
    </row>
    <row r="683" spans="1:17" ht="18.5" hidden="1" customHeight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3">
        <v>41360.970601851855</v>
      </c>
      <c r="J683" s="13">
        <v>41372.189583333333</v>
      </c>
      <c r="K683" t="b">
        <v>0</v>
      </c>
      <c r="L683">
        <v>52</v>
      </c>
      <c r="M683" t="b">
        <v>1</v>
      </c>
      <c r="N683" t="s">
        <v>8280</v>
      </c>
      <c r="O683" t="s">
        <v>8281</v>
      </c>
      <c r="P683">
        <f>ROUND(E683/D683*100,0)</f>
        <v>100</v>
      </c>
      <c r="Q683">
        <f t="shared" si="10"/>
        <v>202.42</v>
      </c>
    </row>
    <row r="684" spans="1:17" ht="18.5" hidden="1" customHeight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3">
        <v>42704.95177083333</v>
      </c>
      <c r="J684" s="13">
        <v>42734.95177083333</v>
      </c>
      <c r="K684" t="b">
        <v>0</v>
      </c>
      <c r="L684">
        <v>52</v>
      </c>
      <c r="M684" t="b">
        <v>1</v>
      </c>
      <c r="N684" t="s">
        <v>8286</v>
      </c>
      <c r="O684" t="s">
        <v>8290</v>
      </c>
      <c r="P684">
        <f>ROUND(E684/D684*100,0)</f>
        <v>105</v>
      </c>
      <c r="Q684">
        <f t="shared" si="10"/>
        <v>201.94</v>
      </c>
    </row>
    <row r="685" spans="1:17" ht="18.5" hidden="1" customHeight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3">
        <v>42491.92288194444</v>
      </c>
      <c r="J685" s="13">
        <v>42521.92288194444</v>
      </c>
      <c r="K685" t="b">
        <v>0</v>
      </c>
      <c r="L685">
        <v>72</v>
      </c>
      <c r="M685" t="b">
        <v>1</v>
      </c>
      <c r="N685" t="s">
        <v>8282</v>
      </c>
      <c r="O685" t="s">
        <v>8285</v>
      </c>
      <c r="P685">
        <f>ROUND(E685/D685*100,0)</f>
        <v>104</v>
      </c>
      <c r="Q685">
        <f t="shared" si="10"/>
        <v>145</v>
      </c>
    </row>
    <row r="686" spans="1:17" ht="18.5" hidden="1" customHeight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3">
        <v>40927.731782407405</v>
      </c>
      <c r="J686" s="13">
        <v>40962.731782407405</v>
      </c>
      <c r="K686" t="b">
        <v>0</v>
      </c>
      <c r="L686">
        <v>145</v>
      </c>
      <c r="M686" t="b">
        <v>1</v>
      </c>
      <c r="N686" t="s">
        <v>8286</v>
      </c>
      <c r="O686" t="s">
        <v>8290</v>
      </c>
      <c r="P686">
        <f>ROUND(E686/D686*100,0)</f>
        <v>149</v>
      </c>
      <c r="Q686">
        <f t="shared" si="10"/>
        <v>71.97</v>
      </c>
    </row>
    <row r="687" spans="1:17" ht="18.5" hidden="1" customHeight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3">
        <v>41604.022418981483</v>
      </c>
      <c r="J687" s="13">
        <v>41634.022418981483</v>
      </c>
      <c r="K687" t="b">
        <v>0</v>
      </c>
      <c r="L687">
        <v>242</v>
      </c>
      <c r="M687" t="b">
        <v>1</v>
      </c>
      <c r="N687" t="s">
        <v>8267</v>
      </c>
      <c r="O687" t="s">
        <v>8268</v>
      </c>
      <c r="P687">
        <f>ROUND(E687/D687*100,0)</f>
        <v>130</v>
      </c>
      <c r="Q687">
        <f t="shared" si="10"/>
        <v>43.1</v>
      </c>
    </row>
    <row r="688" spans="1:17" ht="18.5" hidden="1" customHeight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3">
        <v>41194.715520833335</v>
      </c>
      <c r="J688" s="13">
        <v>41235.916666666664</v>
      </c>
      <c r="K688" t="b">
        <v>0</v>
      </c>
      <c r="L688">
        <v>157</v>
      </c>
      <c r="M688" t="b">
        <v>1</v>
      </c>
      <c r="N688" t="s">
        <v>8286</v>
      </c>
      <c r="O688" t="s">
        <v>8290</v>
      </c>
      <c r="P688">
        <f>ROUND(E688/D688*100,0)</f>
        <v>104</v>
      </c>
      <c r="Q688">
        <f t="shared" si="10"/>
        <v>66.37</v>
      </c>
    </row>
    <row r="689" spans="1:17" ht="18.5" hidden="1" customHeight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3">
        <v>41828.515127314815</v>
      </c>
      <c r="J689" s="13">
        <v>41858.515127314815</v>
      </c>
      <c r="K689" t="b">
        <v>0</v>
      </c>
      <c r="L689">
        <v>150</v>
      </c>
      <c r="M689" t="b">
        <v>1</v>
      </c>
      <c r="N689" t="s">
        <v>8280</v>
      </c>
      <c r="O689" t="s">
        <v>8291</v>
      </c>
      <c r="P689">
        <f>ROUND(E689/D689*100,0)</f>
        <v>104</v>
      </c>
      <c r="Q689">
        <f t="shared" si="10"/>
        <v>69.27</v>
      </c>
    </row>
    <row r="690" spans="1:17" ht="18.5" hidden="1" customHeight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3">
        <v>42775.733715277776</v>
      </c>
      <c r="J690" s="13">
        <v>42793.207638888889</v>
      </c>
      <c r="K690" t="b">
        <v>0</v>
      </c>
      <c r="L690">
        <v>115</v>
      </c>
      <c r="M690" t="b">
        <v>1</v>
      </c>
      <c r="N690" t="s">
        <v>8282</v>
      </c>
      <c r="O690" t="s">
        <v>8283</v>
      </c>
      <c r="P690">
        <f>ROUND(E690/D690*100,0)</f>
        <v>104</v>
      </c>
      <c r="Q690">
        <f t="shared" si="10"/>
        <v>90.2</v>
      </c>
    </row>
    <row r="691" spans="1:17" ht="18.5" hidden="1" customHeight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3">
        <v>41879.130868055552</v>
      </c>
      <c r="J691" s="13">
        <v>41909.130868055552</v>
      </c>
      <c r="K691" t="b">
        <v>0</v>
      </c>
      <c r="L691">
        <v>110</v>
      </c>
      <c r="M691" t="b">
        <v>1</v>
      </c>
      <c r="N691" t="s">
        <v>8286</v>
      </c>
      <c r="O691" t="s">
        <v>8287</v>
      </c>
      <c r="P691">
        <f>ROUND(E691/D691*100,0)</f>
        <v>172</v>
      </c>
      <c r="Q691">
        <f t="shared" si="10"/>
        <v>94.05</v>
      </c>
    </row>
    <row r="692" spans="1:17" ht="18.5" hidden="1" customHeight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3">
        <v>42612.918807870374</v>
      </c>
      <c r="J692" s="13">
        <v>42654.165972222225</v>
      </c>
      <c r="K692" t="b">
        <v>0</v>
      </c>
      <c r="L692">
        <v>114</v>
      </c>
      <c r="M692" t="b">
        <v>1</v>
      </c>
      <c r="N692" t="s">
        <v>8282</v>
      </c>
      <c r="O692" t="s">
        <v>8285</v>
      </c>
      <c r="P692">
        <f>ROUND(E692/D692*100,0)</f>
        <v>103</v>
      </c>
      <c r="Q692">
        <f t="shared" si="10"/>
        <v>90.68</v>
      </c>
    </row>
    <row r="693" spans="1:17" ht="18.5" hidden="1" customHeight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3">
        <v>41355.577291666668</v>
      </c>
      <c r="J693" s="13">
        <v>41395.207638888889</v>
      </c>
      <c r="K693" t="b">
        <v>0</v>
      </c>
      <c r="L693">
        <v>119</v>
      </c>
      <c r="M693" t="b">
        <v>1</v>
      </c>
      <c r="N693" t="s">
        <v>8280</v>
      </c>
      <c r="O693" t="s">
        <v>8281</v>
      </c>
      <c r="P693">
        <f>ROUND(E693/D693*100,0)</f>
        <v>103</v>
      </c>
      <c r="Q693">
        <f t="shared" si="10"/>
        <v>86.85</v>
      </c>
    </row>
    <row r="694" spans="1:17" ht="18.5" hidden="1" customHeight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3">
        <v>42207.58699074074</v>
      </c>
      <c r="J694" s="13">
        <v>42237.58699074074</v>
      </c>
      <c r="K694" t="b">
        <v>1</v>
      </c>
      <c r="L694">
        <v>119</v>
      </c>
      <c r="M694" t="b">
        <v>1</v>
      </c>
      <c r="N694" t="s">
        <v>8280</v>
      </c>
      <c r="O694" t="s">
        <v>8281</v>
      </c>
      <c r="P694">
        <f>ROUND(E694/D694*100,0)</f>
        <v>103</v>
      </c>
      <c r="Q694">
        <f t="shared" si="10"/>
        <v>86.55</v>
      </c>
    </row>
    <row r="695" spans="1:17" ht="18.5" hidden="1" customHeight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3">
        <v>41878.878379629627</v>
      </c>
      <c r="J695" s="13">
        <v>41908.878379629627</v>
      </c>
      <c r="K695" t="b">
        <v>1</v>
      </c>
      <c r="L695">
        <v>74</v>
      </c>
      <c r="M695" t="b">
        <v>1</v>
      </c>
      <c r="N695" t="s">
        <v>8282</v>
      </c>
      <c r="O695" t="s">
        <v>8285</v>
      </c>
      <c r="P695">
        <f>ROUND(E695/D695*100,0)</f>
        <v>103</v>
      </c>
      <c r="Q695">
        <f t="shared" si="10"/>
        <v>139.19</v>
      </c>
    </row>
    <row r="696" spans="1:17" ht="18.5" hidden="1" customHeight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3">
        <v>41932.311099537037</v>
      </c>
      <c r="J696" s="13">
        <v>41962.352766203709</v>
      </c>
      <c r="K696" t="b">
        <v>0</v>
      </c>
      <c r="L696">
        <v>162</v>
      </c>
      <c r="M696" t="b">
        <v>1</v>
      </c>
      <c r="N696" t="s">
        <v>8282</v>
      </c>
      <c r="O696" t="s">
        <v>8285</v>
      </c>
      <c r="P696">
        <f>ROUND(E696/D696*100,0)</f>
        <v>103</v>
      </c>
      <c r="Q696">
        <f t="shared" si="10"/>
        <v>63.57</v>
      </c>
    </row>
    <row r="697" spans="1:17" ht="18.5" hidden="1" customHeight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3">
        <v>41932.745046296295</v>
      </c>
      <c r="J697" s="13">
        <v>41962.786712962959</v>
      </c>
      <c r="K697" t="b">
        <v>0</v>
      </c>
      <c r="L697">
        <v>75</v>
      </c>
      <c r="M697" t="b">
        <v>1</v>
      </c>
      <c r="N697" t="s">
        <v>8280</v>
      </c>
      <c r="O697" t="s">
        <v>8291</v>
      </c>
      <c r="P697">
        <f>ROUND(E697/D697*100,0)</f>
        <v>103</v>
      </c>
      <c r="Q697">
        <f t="shared" si="10"/>
        <v>137.21</v>
      </c>
    </row>
    <row r="698" spans="1:17" ht="18.5" hidden="1" customHeight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3">
        <v>42052.7815162037</v>
      </c>
      <c r="J698" s="13">
        <v>42082.739849537036</v>
      </c>
      <c r="K698" t="b">
        <v>0</v>
      </c>
      <c r="L698">
        <v>61</v>
      </c>
      <c r="M698" t="b">
        <v>1</v>
      </c>
      <c r="N698" t="s">
        <v>8272</v>
      </c>
      <c r="O698" t="s">
        <v>8273</v>
      </c>
      <c r="P698">
        <f>ROUND(E698/D698*100,0)</f>
        <v>103</v>
      </c>
      <c r="Q698">
        <f t="shared" si="10"/>
        <v>168.69</v>
      </c>
    </row>
    <row r="699" spans="1:17" ht="18.5" hidden="1" customHeight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3">
        <v>41788.167187500003</v>
      </c>
      <c r="J699" s="13">
        <v>41823.167187500003</v>
      </c>
      <c r="K699" t="b">
        <v>0</v>
      </c>
      <c r="L699">
        <v>96</v>
      </c>
      <c r="M699" t="b">
        <v>1</v>
      </c>
      <c r="N699" t="s">
        <v>8282</v>
      </c>
      <c r="O699" t="s">
        <v>8294</v>
      </c>
      <c r="P699">
        <f>ROUND(E699/D699*100,0)</f>
        <v>103</v>
      </c>
      <c r="Q699">
        <f t="shared" si="10"/>
        <v>106.93</v>
      </c>
    </row>
    <row r="700" spans="1:17" ht="18.5" hidden="1" customHeight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3">
        <v>42553.681979166664</v>
      </c>
      <c r="J700" s="13">
        <v>42583.681979166664</v>
      </c>
      <c r="K700" t="b">
        <v>0</v>
      </c>
      <c r="L700">
        <v>52</v>
      </c>
      <c r="M700" t="b">
        <v>1</v>
      </c>
      <c r="N700" t="s">
        <v>8286</v>
      </c>
      <c r="O700" t="s">
        <v>8290</v>
      </c>
      <c r="P700">
        <f>ROUND(E700/D700*100,0)</f>
        <v>102</v>
      </c>
      <c r="Q700">
        <f t="shared" si="10"/>
        <v>196.83</v>
      </c>
    </row>
    <row r="701" spans="1:17" ht="18.5" hidden="1" customHeight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3">
        <v>42118.556331018524</v>
      </c>
      <c r="J701" s="13">
        <v>42150.165972222225</v>
      </c>
      <c r="K701" t="b">
        <v>0</v>
      </c>
      <c r="L701">
        <v>97</v>
      </c>
      <c r="M701" t="b">
        <v>1</v>
      </c>
      <c r="N701" t="s">
        <v>8282</v>
      </c>
      <c r="O701" t="s">
        <v>8285</v>
      </c>
      <c r="P701">
        <f>ROUND(E701/D701*100,0)</f>
        <v>102</v>
      </c>
      <c r="Q701">
        <f t="shared" si="10"/>
        <v>105.52</v>
      </c>
    </row>
    <row r="702" spans="1:17" ht="18.5" hidden="1" customHeight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 s="13">
        <v>42317.33258101852</v>
      </c>
      <c r="J702" s="13">
        <v>42354.290972222225</v>
      </c>
      <c r="K702" t="b">
        <v>0</v>
      </c>
      <c r="L702">
        <v>172</v>
      </c>
      <c r="M702" t="b">
        <v>1</v>
      </c>
      <c r="N702" t="s">
        <v>8270</v>
      </c>
      <c r="O702" t="s">
        <v>8292</v>
      </c>
      <c r="P702">
        <f>ROUND(E702/D702*100,0)</f>
        <v>204</v>
      </c>
      <c r="Q702">
        <f t="shared" si="10"/>
        <v>59.36</v>
      </c>
    </row>
    <row r="703" spans="1:17" ht="18.5" hidden="1" customHeight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 s="13">
        <v>41546.664212962962</v>
      </c>
      <c r="J703" s="13">
        <v>41579.791666666664</v>
      </c>
      <c r="K703" t="b">
        <v>0</v>
      </c>
      <c r="L703">
        <v>158</v>
      </c>
      <c r="M703" t="b">
        <v>1</v>
      </c>
      <c r="N703" t="s">
        <v>8286</v>
      </c>
      <c r="O703" t="s">
        <v>8290</v>
      </c>
      <c r="P703">
        <f>ROUND(E703/D703*100,0)</f>
        <v>146</v>
      </c>
      <c r="Q703">
        <f t="shared" si="10"/>
        <v>64.62</v>
      </c>
    </row>
    <row r="704" spans="1:17" ht="18.5" hidden="1" customHeight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3">
        <v>41257.950381944444</v>
      </c>
      <c r="J704" s="13">
        <v>41287.950381944444</v>
      </c>
      <c r="K704" t="b">
        <v>0</v>
      </c>
      <c r="L704">
        <v>79</v>
      </c>
      <c r="M704" t="b">
        <v>1</v>
      </c>
      <c r="N704" t="s">
        <v>8286</v>
      </c>
      <c r="O704" t="s">
        <v>8287</v>
      </c>
      <c r="P704">
        <f>ROUND(E704/D704*100,0)</f>
        <v>128</v>
      </c>
      <c r="Q704">
        <f t="shared" si="10"/>
        <v>129.11000000000001</v>
      </c>
    </row>
    <row r="705" spans="1:17" ht="18.5" hidden="1" customHeight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3">
        <v>40354.11550925926</v>
      </c>
      <c r="J705" s="13">
        <v>40425.043749999997</v>
      </c>
      <c r="K705" t="b">
        <v>0</v>
      </c>
      <c r="L705">
        <v>104</v>
      </c>
      <c r="M705" t="b">
        <v>1</v>
      </c>
      <c r="N705" t="s">
        <v>8286</v>
      </c>
      <c r="O705" t="s">
        <v>8287</v>
      </c>
      <c r="P705">
        <f>ROUND(E705/D705*100,0)</f>
        <v>136</v>
      </c>
      <c r="Q705">
        <f t="shared" si="10"/>
        <v>97.9</v>
      </c>
    </row>
    <row r="706" spans="1:17" ht="18.5" hidden="1" customHeight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3">
        <v>42239.957962962959</v>
      </c>
      <c r="J706" s="13">
        <v>42260</v>
      </c>
      <c r="K706" t="b">
        <v>0</v>
      </c>
      <c r="L706">
        <v>72</v>
      </c>
      <c r="M706" t="b">
        <v>1</v>
      </c>
      <c r="N706" t="s">
        <v>8282</v>
      </c>
      <c r="O706" t="s">
        <v>8285</v>
      </c>
      <c r="P706">
        <f>ROUND(E706/D706*100,0)</f>
        <v>102</v>
      </c>
      <c r="Q706">
        <f t="shared" si="10"/>
        <v>141.29</v>
      </c>
    </row>
    <row r="707" spans="1:17" ht="18.5" hidden="1" customHeight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3">
        <v>41880.76357638889</v>
      </c>
      <c r="J707" s="13">
        <v>41895.166666666664</v>
      </c>
      <c r="K707" t="b">
        <v>0</v>
      </c>
      <c r="L707">
        <v>74</v>
      </c>
      <c r="M707" t="b">
        <v>1</v>
      </c>
      <c r="N707" t="s">
        <v>8282</v>
      </c>
      <c r="O707" t="s">
        <v>8285</v>
      </c>
      <c r="P707">
        <f>ROUND(E707/D707*100,0)</f>
        <v>102</v>
      </c>
      <c r="Q707">
        <f t="shared" ref="Q707:Q770" si="11">IFERROR(ROUND(E707/L707,2),0)</f>
        <v>137.24</v>
      </c>
    </row>
    <row r="708" spans="1:17" ht="18.5" hidden="1" customHeight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3">
        <v>41502.882928240739</v>
      </c>
      <c r="J708" s="13">
        <v>41532.881944444445</v>
      </c>
      <c r="K708" t="b">
        <v>0</v>
      </c>
      <c r="L708">
        <v>90</v>
      </c>
      <c r="M708" t="b">
        <v>1</v>
      </c>
      <c r="N708" t="s">
        <v>8286</v>
      </c>
      <c r="O708" t="s">
        <v>8290</v>
      </c>
      <c r="P708">
        <f>ROUND(E708/D708*100,0)</f>
        <v>101</v>
      </c>
      <c r="Q708">
        <f t="shared" si="11"/>
        <v>112.61</v>
      </c>
    </row>
    <row r="709" spans="1:17" ht="18.5" hidden="1" customHeight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3">
        <v>42561.783877314811</v>
      </c>
      <c r="J709" s="13">
        <v>42593.165972222225</v>
      </c>
      <c r="K709" t="b">
        <v>0</v>
      </c>
      <c r="L709">
        <v>102</v>
      </c>
      <c r="M709" t="b">
        <v>1</v>
      </c>
      <c r="N709" t="s">
        <v>8282</v>
      </c>
      <c r="O709" t="s">
        <v>8285</v>
      </c>
      <c r="P709">
        <f>ROUND(E709/D709*100,0)</f>
        <v>101</v>
      </c>
      <c r="Q709">
        <f t="shared" si="11"/>
        <v>99.34</v>
      </c>
    </row>
    <row r="710" spans="1:17" ht="18.5" hidden="1" customHeight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3">
        <v>42101.682372685187</v>
      </c>
      <c r="J710" s="13">
        <v>42139.791666666672</v>
      </c>
      <c r="K710" t="b">
        <v>1</v>
      </c>
      <c r="L710">
        <v>69</v>
      </c>
      <c r="M710" t="b">
        <v>1</v>
      </c>
      <c r="N710" t="s">
        <v>8280</v>
      </c>
      <c r="O710" t="s">
        <v>8281</v>
      </c>
      <c r="P710">
        <f>ROUND(E710/D710*100,0)</f>
        <v>101</v>
      </c>
      <c r="Q710">
        <f t="shared" si="11"/>
        <v>146.65</v>
      </c>
    </row>
    <row r="711" spans="1:17" ht="18.5" hidden="1" customHeight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3">
        <v>42037.791238425925</v>
      </c>
      <c r="J711" s="13">
        <v>42067.791238425925</v>
      </c>
      <c r="K711" t="b">
        <v>0</v>
      </c>
      <c r="L711">
        <v>98</v>
      </c>
      <c r="M711" t="b">
        <v>1</v>
      </c>
      <c r="N711" t="s">
        <v>8282</v>
      </c>
      <c r="O711" t="s">
        <v>8285</v>
      </c>
      <c r="P711">
        <f>ROUND(E711/D711*100,0)</f>
        <v>101</v>
      </c>
      <c r="Q711">
        <f t="shared" si="11"/>
        <v>103.21</v>
      </c>
    </row>
    <row r="712" spans="1:17" ht="18.5" hidden="1" customHeight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3">
        <v>42333.713206018518</v>
      </c>
      <c r="J712" s="13">
        <v>42363.713206018518</v>
      </c>
      <c r="K712" t="b">
        <v>0</v>
      </c>
      <c r="L712">
        <v>52</v>
      </c>
      <c r="M712" t="b">
        <v>1</v>
      </c>
      <c r="N712" t="s">
        <v>8280</v>
      </c>
      <c r="O712" t="s">
        <v>8291</v>
      </c>
      <c r="P712">
        <f>ROUND(E712/D712*100,0)</f>
        <v>101</v>
      </c>
      <c r="Q712">
        <f t="shared" si="11"/>
        <v>194.23</v>
      </c>
    </row>
    <row r="713" spans="1:17" ht="18.5" customHeight="1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3">
        <v>42101.584074074075</v>
      </c>
      <c r="J713" s="13">
        <v>42131.584074074075</v>
      </c>
      <c r="K713" t="b">
        <v>0</v>
      </c>
      <c r="L713">
        <v>62</v>
      </c>
      <c r="M713" t="b">
        <v>1</v>
      </c>
      <c r="N713" t="s">
        <v>8282</v>
      </c>
      <c r="O713" t="s">
        <v>8294</v>
      </c>
      <c r="P713">
        <f>ROUND(E713/D713*100,0)</f>
        <v>101</v>
      </c>
      <c r="Q713">
        <f t="shared" si="11"/>
        <v>162.77000000000001</v>
      </c>
    </row>
    <row r="714" spans="1:17" ht="18.5" hidden="1" customHeight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3">
        <v>42564.95380787037</v>
      </c>
      <c r="J714" s="13">
        <v>42609.95380787037</v>
      </c>
      <c r="K714" t="b">
        <v>0</v>
      </c>
      <c r="L714">
        <v>62</v>
      </c>
      <c r="M714" t="b">
        <v>1</v>
      </c>
      <c r="N714" t="s">
        <v>8282</v>
      </c>
      <c r="O714" t="s">
        <v>8283</v>
      </c>
      <c r="P714">
        <f>ROUND(E714/D714*100,0)</f>
        <v>101</v>
      </c>
      <c r="Q714">
        <f t="shared" si="11"/>
        <v>162.71</v>
      </c>
    </row>
    <row r="715" spans="1:17" ht="18.5" hidden="1" customHeight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13">
        <v>42753.205625000002</v>
      </c>
      <c r="J715" s="13">
        <v>42783.670138888891</v>
      </c>
      <c r="K715" t="b">
        <v>0</v>
      </c>
      <c r="L715">
        <v>158</v>
      </c>
      <c r="M715" t="b">
        <v>1</v>
      </c>
      <c r="N715" t="s">
        <v>8282</v>
      </c>
      <c r="O715" t="s">
        <v>8285</v>
      </c>
      <c r="P715">
        <f>ROUND(E715/D715*100,0)</f>
        <v>101</v>
      </c>
      <c r="Q715">
        <f t="shared" si="11"/>
        <v>63.83</v>
      </c>
    </row>
    <row r="716" spans="1:17" ht="18.5" hidden="1" customHeight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13">
        <v>42569.605393518519</v>
      </c>
      <c r="J716" s="13">
        <v>42600.290972222225</v>
      </c>
      <c r="K716" t="b">
        <v>0</v>
      </c>
      <c r="L716">
        <v>113</v>
      </c>
      <c r="M716" t="b">
        <v>1</v>
      </c>
      <c r="N716" t="s">
        <v>8286</v>
      </c>
      <c r="O716" t="s">
        <v>8297</v>
      </c>
      <c r="P716">
        <f>ROUND(E716/D716*100,0)</f>
        <v>202</v>
      </c>
      <c r="Q716">
        <f t="shared" si="11"/>
        <v>89.25</v>
      </c>
    </row>
    <row r="717" spans="1:17" ht="18.5" hidden="1" customHeight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3">
        <v>42454.836851851855</v>
      </c>
      <c r="J717" s="13">
        <v>42479.836851851855</v>
      </c>
      <c r="K717" t="b">
        <v>0</v>
      </c>
      <c r="L717">
        <v>125</v>
      </c>
      <c r="M717" t="b">
        <v>1</v>
      </c>
      <c r="N717" t="s">
        <v>8272</v>
      </c>
      <c r="O717" t="s">
        <v>8273</v>
      </c>
      <c r="P717">
        <f>ROUND(E717/D717*100,0)</f>
        <v>202</v>
      </c>
      <c r="Q717">
        <f t="shared" si="11"/>
        <v>80.650000000000006</v>
      </c>
    </row>
    <row r="718" spans="1:17" ht="18.5" hidden="1" customHeight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3">
        <v>41786.555162037039</v>
      </c>
      <c r="J718" s="13">
        <v>41815.083333333336</v>
      </c>
      <c r="K718" t="b">
        <v>1</v>
      </c>
      <c r="L718">
        <v>190</v>
      </c>
      <c r="M718" t="b">
        <v>1</v>
      </c>
      <c r="N718" t="s">
        <v>8286</v>
      </c>
      <c r="O718" t="s">
        <v>8290</v>
      </c>
      <c r="P718">
        <f>ROUND(E718/D718*100,0)</f>
        <v>155</v>
      </c>
      <c r="Q718">
        <f t="shared" si="11"/>
        <v>53.01</v>
      </c>
    </row>
    <row r="719" spans="1:17" ht="18.5" hidden="1" customHeight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3">
        <v>40633.154363425929</v>
      </c>
      <c r="J719" s="13">
        <v>40664.207638888889</v>
      </c>
      <c r="K719" t="b">
        <v>1</v>
      </c>
      <c r="L719">
        <v>241</v>
      </c>
      <c r="M719" t="b">
        <v>1</v>
      </c>
      <c r="N719" t="s">
        <v>8282</v>
      </c>
      <c r="O719" t="s">
        <v>8285</v>
      </c>
      <c r="P719">
        <f>ROUND(E719/D719*100,0)</f>
        <v>336</v>
      </c>
      <c r="Q719">
        <f t="shared" si="11"/>
        <v>41.77</v>
      </c>
    </row>
    <row r="720" spans="1:17" ht="18.5" hidden="1" customHeight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3">
        <v>42626.7503125</v>
      </c>
      <c r="J720" s="13">
        <v>42656.7503125</v>
      </c>
      <c r="K720" t="b">
        <v>0</v>
      </c>
      <c r="L720">
        <v>69</v>
      </c>
      <c r="M720" t="b">
        <v>1</v>
      </c>
      <c r="N720" t="s">
        <v>8282</v>
      </c>
      <c r="O720" t="s">
        <v>8285</v>
      </c>
      <c r="P720">
        <f>ROUND(E720/D720*100,0)</f>
        <v>101</v>
      </c>
      <c r="Q720">
        <f t="shared" si="11"/>
        <v>145.87</v>
      </c>
    </row>
    <row r="721" spans="1:17" ht="18.5" hidden="1" customHeight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3">
        <v>40933.856921296298</v>
      </c>
      <c r="J721" s="13">
        <v>40963.856921296298</v>
      </c>
      <c r="K721" t="b">
        <v>1</v>
      </c>
      <c r="L721">
        <v>108</v>
      </c>
      <c r="M721" t="b">
        <v>1</v>
      </c>
      <c r="N721" t="s">
        <v>8280</v>
      </c>
      <c r="O721" t="s">
        <v>8281</v>
      </c>
      <c r="P721">
        <f>ROUND(E721/D721*100,0)</f>
        <v>100</v>
      </c>
      <c r="Q721">
        <f t="shared" si="11"/>
        <v>93.02</v>
      </c>
    </row>
    <row r="722" spans="1:17" ht="18.5" hidden="1" customHeight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3">
        <v>41946.674108796295</v>
      </c>
      <c r="J722" s="13">
        <v>41976.166666666672</v>
      </c>
      <c r="K722" t="b">
        <v>0</v>
      </c>
      <c r="L722">
        <v>101</v>
      </c>
      <c r="M722" t="b">
        <v>1</v>
      </c>
      <c r="N722" t="s">
        <v>8267</v>
      </c>
      <c r="O722" t="s">
        <v>8268</v>
      </c>
      <c r="P722">
        <f>ROUND(E722/D722*100,0)</f>
        <v>167</v>
      </c>
      <c r="Q722">
        <f t="shared" si="11"/>
        <v>99.46</v>
      </c>
    </row>
    <row r="723" spans="1:17" ht="18.5" hidden="1" customHeight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3">
        <v>42795.701481481476</v>
      </c>
      <c r="J723" s="13">
        <v>42828.041666666672</v>
      </c>
      <c r="K723" t="b">
        <v>0</v>
      </c>
      <c r="L723">
        <v>38</v>
      </c>
      <c r="M723" t="b">
        <v>0</v>
      </c>
      <c r="N723" t="s">
        <v>8286</v>
      </c>
      <c r="O723" t="s">
        <v>8289</v>
      </c>
      <c r="P723">
        <f>ROUND(E723/D723*100,0)</f>
        <v>33</v>
      </c>
      <c r="Q723">
        <f t="shared" si="11"/>
        <v>264.26</v>
      </c>
    </row>
    <row r="724" spans="1:17" ht="18.5" hidden="1" customHeight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3">
        <v>41834.953865740739</v>
      </c>
      <c r="J724" s="13">
        <v>41879.953865740739</v>
      </c>
      <c r="K724" t="b">
        <v>0</v>
      </c>
      <c r="L724">
        <v>85</v>
      </c>
      <c r="M724" t="b">
        <v>1</v>
      </c>
      <c r="N724" t="s">
        <v>8282</v>
      </c>
      <c r="O724" t="s">
        <v>8285</v>
      </c>
      <c r="P724">
        <f>ROUND(E724/D724*100,0)</f>
        <v>100</v>
      </c>
      <c r="Q724">
        <f t="shared" si="11"/>
        <v>118.13</v>
      </c>
    </row>
    <row r="725" spans="1:17" ht="18.5" hidden="1" customHeight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3">
        <v>41791.492777777778</v>
      </c>
      <c r="J725" s="13">
        <v>41836.492777777778</v>
      </c>
      <c r="K725" t="b">
        <v>0</v>
      </c>
      <c r="L725">
        <v>91</v>
      </c>
      <c r="M725" t="b">
        <v>1</v>
      </c>
      <c r="N725" t="s">
        <v>8282</v>
      </c>
      <c r="O725" t="s">
        <v>8285</v>
      </c>
      <c r="P725">
        <f>ROUND(E725/D725*100,0)</f>
        <v>100</v>
      </c>
      <c r="Q725">
        <f t="shared" si="11"/>
        <v>110.23</v>
      </c>
    </row>
    <row r="726" spans="1:17" ht="18.5" hidden="1" customHeight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3">
        <v>42028.496562500004</v>
      </c>
      <c r="J726" s="13">
        <v>42058.496562500004</v>
      </c>
      <c r="K726" t="b">
        <v>0</v>
      </c>
      <c r="L726">
        <v>108</v>
      </c>
      <c r="M726" t="b">
        <v>1</v>
      </c>
      <c r="N726" t="s">
        <v>8282</v>
      </c>
      <c r="O726" t="s">
        <v>8285</v>
      </c>
      <c r="P726">
        <f>ROUND(E726/D726*100,0)</f>
        <v>100</v>
      </c>
      <c r="Q726">
        <f t="shared" si="11"/>
        <v>92.84</v>
      </c>
    </row>
    <row r="727" spans="1:17" ht="18.5" hidden="1" customHeight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3">
        <v>42505.774479166663</v>
      </c>
      <c r="J727" s="13">
        <v>42541.958333333328</v>
      </c>
      <c r="K727" t="b">
        <v>0</v>
      </c>
      <c r="L727">
        <v>207</v>
      </c>
      <c r="M727" t="b">
        <v>1</v>
      </c>
      <c r="N727" t="s">
        <v>8282</v>
      </c>
      <c r="O727" t="s">
        <v>8285</v>
      </c>
      <c r="P727">
        <f>ROUND(E727/D727*100,0)</f>
        <v>100</v>
      </c>
      <c r="Q727">
        <f t="shared" si="11"/>
        <v>48.44</v>
      </c>
    </row>
    <row r="728" spans="1:17" ht="18.5" hidden="1" customHeight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3">
        <v>41977.902222222227</v>
      </c>
      <c r="J728" s="13">
        <v>42037.902222222227</v>
      </c>
      <c r="K728" t="b">
        <v>0</v>
      </c>
      <c r="L728">
        <v>59</v>
      </c>
      <c r="M728" t="b">
        <v>1</v>
      </c>
      <c r="N728" t="s">
        <v>8286</v>
      </c>
      <c r="O728" t="s">
        <v>8300</v>
      </c>
      <c r="P728">
        <f>ROUND(E728/D728*100,0)</f>
        <v>100</v>
      </c>
      <c r="Q728">
        <f t="shared" si="11"/>
        <v>169.92</v>
      </c>
    </row>
    <row r="729" spans="1:17" ht="18.5" hidden="1" customHeight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3">
        <v>41305.809363425928</v>
      </c>
      <c r="J729" s="13">
        <v>41322.809363425928</v>
      </c>
      <c r="K729" t="b">
        <v>0</v>
      </c>
      <c r="L729">
        <v>55</v>
      </c>
      <c r="M729" t="b">
        <v>1</v>
      </c>
      <c r="N729" t="s">
        <v>8286</v>
      </c>
      <c r="O729" t="s">
        <v>8290</v>
      </c>
      <c r="P729">
        <f>ROUND(E729/D729*100,0)</f>
        <v>200</v>
      </c>
      <c r="Q729">
        <f t="shared" si="11"/>
        <v>182.13</v>
      </c>
    </row>
    <row r="730" spans="1:17" ht="18.5" hidden="1" customHeight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3">
        <v>41807.571840277778</v>
      </c>
      <c r="J730" s="13">
        <v>41852.571840277778</v>
      </c>
      <c r="K730" t="b">
        <v>0</v>
      </c>
      <c r="L730">
        <v>119</v>
      </c>
      <c r="M730" t="b">
        <v>1</v>
      </c>
      <c r="N730" t="s">
        <v>8270</v>
      </c>
      <c r="O730" t="s">
        <v>8292</v>
      </c>
      <c r="P730">
        <f>ROUND(E730/D730*100,0)</f>
        <v>122</v>
      </c>
      <c r="Q730">
        <f t="shared" si="11"/>
        <v>84.14</v>
      </c>
    </row>
    <row r="731" spans="1:17" ht="18.5" hidden="1" customHeight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3">
        <v>40896.883750000001</v>
      </c>
      <c r="J731" s="13">
        <v>40924.208333333336</v>
      </c>
      <c r="K731" t="b">
        <v>0</v>
      </c>
      <c r="L731">
        <v>58</v>
      </c>
      <c r="M731" t="b">
        <v>1</v>
      </c>
      <c r="N731" t="s">
        <v>8286</v>
      </c>
      <c r="O731" t="s">
        <v>8290</v>
      </c>
      <c r="P731">
        <f>ROUND(E731/D731*100,0)</f>
        <v>100</v>
      </c>
      <c r="Q731">
        <f t="shared" si="11"/>
        <v>172.41</v>
      </c>
    </row>
    <row r="732" spans="1:17" ht="18.5" hidden="1" customHeight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3">
        <v>42341.57430555555</v>
      </c>
      <c r="J732" s="13">
        <v>42376.57430555555</v>
      </c>
      <c r="K732" t="b">
        <v>0</v>
      </c>
      <c r="L732">
        <v>27</v>
      </c>
      <c r="M732" t="b">
        <v>1</v>
      </c>
      <c r="N732" t="s">
        <v>8282</v>
      </c>
      <c r="O732" t="s">
        <v>8283</v>
      </c>
      <c r="P732">
        <f>ROUND(E732/D732*100,0)</f>
        <v>100</v>
      </c>
      <c r="Q732">
        <f t="shared" si="11"/>
        <v>370.37</v>
      </c>
    </row>
    <row r="733" spans="1:17" ht="18.5" hidden="1" customHeight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3">
        <v>42453.819687499999</v>
      </c>
      <c r="J733" s="13">
        <v>42483.819687499999</v>
      </c>
      <c r="K733" t="b">
        <v>0</v>
      </c>
      <c r="L733">
        <v>39</v>
      </c>
      <c r="M733" t="b">
        <v>0</v>
      </c>
      <c r="N733" t="s">
        <v>8275</v>
      </c>
      <c r="O733" t="s">
        <v>8303</v>
      </c>
      <c r="P733">
        <f>ROUND(E733/D733*100,0)</f>
        <v>40</v>
      </c>
      <c r="Q733">
        <f t="shared" si="11"/>
        <v>253.21</v>
      </c>
    </row>
    <row r="734" spans="1:17" ht="18.5" hidden="1" customHeight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3">
        <v>41722.666354166664</v>
      </c>
      <c r="J734" s="13">
        <v>41752.666354166664</v>
      </c>
      <c r="K734" t="b">
        <v>0</v>
      </c>
      <c r="L734">
        <v>58</v>
      </c>
      <c r="M734" t="b">
        <v>1</v>
      </c>
      <c r="N734" t="s">
        <v>8267</v>
      </c>
      <c r="O734" t="s">
        <v>8268</v>
      </c>
      <c r="P734">
        <f>ROUND(E734/D734*100,0)</f>
        <v>123</v>
      </c>
      <c r="Q734">
        <f t="shared" si="11"/>
        <v>169.52</v>
      </c>
    </row>
    <row r="735" spans="1:17" ht="18.5" hidden="1" customHeight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3">
        <v>41893.324884259258</v>
      </c>
      <c r="J735" s="13">
        <v>41926.290972222225</v>
      </c>
      <c r="K735" t="b">
        <v>1</v>
      </c>
      <c r="L735">
        <v>167</v>
      </c>
      <c r="M735" t="b">
        <v>1</v>
      </c>
      <c r="N735" t="s">
        <v>8282</v>
      </c>
      <c r="O735" t="s">
        <v>8285</v>
      </c>
      <c r="P735">
        <f>ROUND(E735/D735*100,0)</f>
        <v>115</v>
      </c>
      <c r="Q735">
        <f t="shared" si="11"/>
        <v>58.69</v>
      </c>
    </row>
    <row r="736" spans="1:17" ht="18.5" hidden="1" customHeight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3">
        <v>40948.630196759259</v>
      </c>
      <c r="J736" s="13">
        <v>40978.630196759259</v>
      </c>
      <c r="K736" t="b">
        <v>1</v>
      </c>
      <c r="L736">
        <v>189</v>
      </c>
      <c r="M736" t="b">
        <v>1</v>
      </c>
      <c r="N736" t="s">
        <v>8280</v>
      </c>
      <c r="O736" t="s">
        <v>8281</v>
      </c>
      <c r="P736">
        <f>ROUND(E736/D736*100,0)</f>
        <v>130</v>
      </c>
      <c r="Q736">
        <f t="shared" si="11"/>
        <v>51.72</v>
      </c>
    </row>
    <row r="737" spans="1:17" ht="18.5" hidden="1" customHeight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3">
        <v>40646.014456018522</v>
      </c>
      <c r="J737" s="13">
        <v>40706.014456018522</v>
      </c>
      <c r="K737" t="b">
        <v>1</v>
      </c>
      <c r="L737">
        <v>293</v>
      </c>
      <c r="M737" t="b">
        <v>1</v>
      </c>
      <c r="N737" t="s">
        <v>8270</v>
      </c>
      <c r="O737" t="s">
        <v>8271</v>
      </c>
      <c r="P737">
        <f>ROUND(E737/D737*100,0)</f>
        <v>102</v>
      </c>
      <c r="Q737">
        <f t="shared" si="11"/>
        <v>33.19</v>
      </c>
    </row>
    <row r="738" spans="1:17" ht="18.5" hidden="1" customHeight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3">
        <v>42529.979108796295</v>
      </c>
      <c r="J738" s="13">
        <v>42550.979108796295</v>
      </c>
      <c r="K738" t="b">
        <v>0</v>
      </c>
      <c r="L738">
        <v>86</v>
      </c>
      <c r="M738" t="b">
        <v>1</v>
      </c>
      <c r="N738" t="s">
        <v>8272</v>
      </c>
      <c r="O738" t="s">
        <v>8273</v>
      </c>
      <c r="P738">
        <f>ROUND(E738/D738*100,0)</f>
        <v>108</v>
      </c>
      <c r="Q738">
        <f t="shared" si="11"/>
        <v>112.79</v>
      </c>
    </row>
    <row r="739" spans="1:17" ht="18.5" hidden="1" customHeight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3">
        <v>41620.87667824074</v>
      </c>
      <c r="J739" s="13">
        <v>41650.87667824074</v>
      </c>
      <c r="K739" t="b">
        <v>1</v>
      </c>
      <c r="L739">
        <v>50</v>
      </c>
      <c r="M739" t="b">
        <v>1</v>
      </c>
      <c r="N739" t="s">
        <v>8286</v>
      </c>
      <c r="O739" t="s">
        <v>8290</v>
      </c>
      <c r="P739">
        <f>ROUND(E739/D739*100,0)</f>
        <v>100</v>
      </c>
      <c r="Q739">
        <f t="shared" si="11"/>
        <v>190.9</v>
      </c>
    </row>
    <row r="740" spans="1:17" ht="18.5" hidden="1" customHeight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3">
        <v>42254.264687499999</v>
      </c>
      <c r="J740" s="13">
        <v>42279.958333333328</v>
      </c>
      <c r="K740" t="b">
        <v>0</v>
      </c>
      <c r="L740">
        <v>97</v>
      </c>
      <c r="M740" t="b">
        <v>1</v>
      </c>
      <c r="N740" t="s">
        <v>8282</v>
      </c>
      <c r="O740" t="s">
        <v>8285</v>
      </c>
      <c r="P740">
        <f>ROUND(E740/D740*100,0)</f>
        <v>100</v>
      </c>
      <c r="Q740">
        <f t="shared" si="11"/>
        <v>98.31</v>
      </c>
    </row>
    <row r="741" spans="1:17" ht="18.5" hidden="1" customHeight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3">
        <v>41776.063136574077</v>
      </c>
      <c r="J741" s="13">
        <v>41807.125</v>
      </c>
      <c r="K741" t="b">
        <v>0</v>
      </c>
      <c r="L741">
        <v>71</v>
      </c>
      <c r="M741" t="b">
        <v>1</v>
      </c>
      <c r="N741" t="s">
        <v>8282</v>
      </c>
      <c r="O741" t="s">
        <v>8285</v>
      </c>
      <c r="P741">
        <f>ROUND(E741/D741*100,0)</f>
        <v>100</v>
      </c>
      <c r="Q741">
        <f t="shared" si="11"/>
        <v>134.15</v>
      </c>
    </row>
    <row r="742" spans="1:17" ht="18.5" hidden="1" customHeight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3">
        <v>41829.502650462964</v>
      </c>
      <c r="J742" s="13">
        <v>41862.502650462964</v>
      </c>
      <c r="K742" t="b">
        <v>0</v>
      </c>
      <c r="L742">
        <v>139</v>
      </c>
      <c r="M742" t="b">
        <v>1</v>
      </c>
      <c r="N742" t="s">
        <v>8270</v>
      </c>
      <c r="O742" t="s">
        <v>8292</v>
      </c>
      <c r="P742">
        <f>ROUND(E742/D742*100,0)</f>
        <v>158</v>
      </c>
      <c r="Q742">
        <f t="shared" si="11"/>
        <v>68.349999999999994</v>
      </c>
    </row>
    <row r="743" spans="1:17" ht="18.5" hidden="1" customHeight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3">
        <v>41924.996099537035</v>
      </c>
      <c r="J743" s="13">
        <v>41970.037766203706</v>
      </c>
      <c r="K743" t="b">
        <v>0</v>
      </c>
      <c r="L743">
        <v>147</v>
      </c>
      <c r="M743" t="b">
        <v>1</v>
      </c>
      <c r="N743" t="s">
        <v>8286</v>
      </c>
      <c r="O743" t="s">
        <v>8290</v>
      </c>
      <c r="P743">
        <f>ROUND(E743/D743*100,0)</f>
        <v>126</v>
      </c>
      <c r="Q743">
        <f t="shared" si="11"/>
        <v>64.540000000000006</v>
      </c>
    </row>
    <row r="744" spans="1:17" ht="18.5" hidden="1" customHeight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3">
        <v>42115.949976851851</v>
      </c>
      <c r="J744" s="13">
        <v>42145.949976851851</v>
      </c>
      <c r="K744" t="b">
        <v>1</v>
      </c>
      <c r="L744">
        <v>185</v>
      </c>
      <c r="M744" t="b">
        <v>0</v>
      </c>
      <c r="N744" t="s">
        <v>8272</v>
      </c>
      <c r="O744" t="s">
        <v>8273</v>
      </c>
      <c r="P744">
        <f>ROUND(E744/D744*100,0)</f>
        <v>24</v>
      </c>
      <c r="Q744">
        <f t="shared" si="11"/>
        <v>51.23</v>
      </c>
    </row>
    <row r="745" spans="1:17" ht="18.5" hidden="1" customHeight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3">
        <v>42623.606134259258</v>
      </c>
      <c r="J745" s="13">
        <v>42653.606134259258</v>
      </c>
      <c r="K745" t="b">
        <v>1</v>
      </c>
      <c r="L745">
        <v>113</v>
      </c>
      <c r="M745" t="b">
        <v>0</v>
      </c>
      <c r="N745" t="s">
        <v>8272</v>
      </c>
      <c r="O745" t="s">
        <v>8273</v>
      </c>
      <c r="P745">
        <f>ROUND(E745/D745*100,0)</f>
        <v>20</v>
      </c>
      <c r="Q745">
        <f t="shared" si="11"/>
        <v>83.72</v>
      </c>
    </row>
    <row r="746" spans="1:17" ht="18.5" hidden="1" customHeight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3">
        <v>42292.435532407413</v>
      </c>
      <c r="J746" s="13">
        <v>42321.625</v>
      </c>
      <c r="K746" t="b">
        <v>0</v>
      </c>
      <c r="L746">
        <v>159</v>
      </c>
      <c r="M746" t="b">
        <v>1</v>
      </c>
      <c r="N746" t="s">
        <v>8272</v>
      </c>
      <c r="O746" t="s">
        <v>8273</v>
      </c>
      <c r="P746">
        <f>ROUND(E746/D746*100,0)</f>
        <v>105</v>
      </c>
      <c r="Q746">
        <f t="shared" si="11"/>
        <v>59.41</v>
      </c>
    </row>
    <row r="747" spans="1:17" ht="18.5" hidden="1" customHeight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3">
        <v>41233.499131944445</v>
      </c>
      <c r="J747" s="13">
        <v>41263.499131944445</v>
      </c>
      <c r="K747" t="b">
        <v>1</v>
      </c>
      <c r="L747">
        <v>302</v>
      </c>
      <c r="M747" t="b">
        <v>1</v>
      </c>
      <c r="N747" t="s">
        <v>8282</v>
      </c>
      <c r="O747" t="s">
        <v>8285</v>
      </c>
      <c r="P747">
        <f>ROUND(E747/D747*100,0)</f>
        <v>189</v>
      </c>
      <c r="Q747">
        <f t="shared" si="11"/>
        <v>31.21</v>
      </c>
    </row>
    <row r="748" spans="1:17" ht="18.5" hidden="1" customHeight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3">
        <v>42705.662118055552</v>
      </c>
      <c r="J748" s="13">
        <v>42765.290972222225</v>
      </c>
      <c r="K748" t="b">
        <v>0</v>
      </c>
      <c r="L748">
        <v>100</v>
      </c>
      <c r="M748" t="b">
        <v>0</v>
      </c>
      <c r="N748" t="s">
        <v>8272</v>
      </c>
      <c r="O748" t="s">
        <v>8273</v>
      </c>
      <c r="P748">
        <f>ROUND(E748/D748*100,0)</f>
        <v>52</v>
      </c>
      <c r="Q748">
        <f t="shared" si="11"/>
        <v>94.19</v>
      </c>
    </row>
    <row r="749" spans="1:17" ht="18.5" hidden="1" customHeight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3">
        <v>42067.876770833333</v>
      </c>
      <c r="J749" s="13">
        <v>42097.835104166668</v>
      </c>
      <c r="K749" t="b">
        <v>0</v>
      </c>
      <c r="L749">
        <v>90</v>
      </c>
      <c r="M749" t="b">
        <v>1</v>
      </c>
      <c r="N749" t="s">
        <v>8272</v>
      </c>
      <c r="O749" t="s">
        <v>8273</v>
      </c>
      <c r="P749">
        <f>ROUND(E749/D749*100,0)</f>
        <v>111</v>
      </c>
      <c r="Q749">
        <f t="shared" si="11"/>
        <v>104.39</v>
      </c>
    </row>
    <row r="750" spans="1:17" ht="18.5" hidden="1" customHeight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3">
        <v>42078.793124999997</v>
      </c>
      <c r="J750" s="13">
        <v>42123.793124999997</v>
      </c>
      <c r="K750" t="b">
        <v>0</v>
      </c>
      <c r="L750">
        <v>67</v>
      </c>
      <c r="M750" t="b">
        <v>1</v>
      </c>
      <c r="N750" t="s">
        <v>8280</v>
      </c>
      <c r="O750" t="s">
        <v>8281</v>
      </c>
      <c r="P750">
        <f>ROUND(E750/D750*100,0)</f>
        <v>125</v>
      </c>
      <c r="Q750">
        <f t="shared" si="11"/>
        <v>140.1</v>
      </c>
    </row>
    <row r="751" spans="1:17" ht="18.5" hidden="1" customHeight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3">
        <v>41736.004502314812</v>
      </c>
      <c r="J751" s="13">
        <v>41766.004502314812</v>
      </c>
      <c r="K751" t="b">
        <v>1</v>
      </c>
      <c r="L751">
        <v>104</v>
      </c>
      <c r="M751" t="b">
        <v>1</v>
      </c>
      <c r="N751" t="s">
        <v>8286</v>
      </c>
      <c r="O751" t="s">
        <v>8287</v>
      </c>
      <c r="P751">
        <f>ROUND(E751/D751*100,0)</f>
        <v>104</v>
      </c>
      <c r="Q751">
        <f t="shared" si="11"/>
        <v>90.1</v>
      </c>
    </row>
    <row r="752" spans="1:17" ht="18.5" hidden="1" customHeight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3">
        <v>42677.669050925921</v>
      </c>
      <c r="J752" s="13">
        <v>42707.710717592592</v>
      </c>
      <c r="K752" t="b">
        <v>0</v>
      </c>
      <c r="L752">
        <v>168</v>
      </c>
      <c r="M752" t="b">
        <v>1</v>
      </c>
      <c r="N752" t="s">
        <v>8286</v>
      </c>
      <c r="O752" t="s">
        <v>8290</v>
      </c>
      <c r="P752">
        <f>ROUND(E752/D752*100,0)</f>
        <v>252</v>
      </c>
      <c r="Q752">
        <f t="shared" si="11"/>
        <v>55.61</v>
      </c>
    </row>
    <row r="753" spans="1:17" ht="18.5" hidden="1" customHeight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3">
        <v>41782.741701388892</v>
      </c>
      <c r="J753" s="13">
        <v>41810.915972222225</v>
      </c>
      <c r="K753" t="b">
        <v>1</v>
      </c>
      <c r="L753">
        <v>145</v>
      </c>
      <c r="M753" t="b">
        <v>1</v>
      </c>
      <c r="N753" t="s">
        <v>8272</v>
      </c>
      <c r="O753" t="s">
        <v>8273</v>
      </c>
      <c r="P753">
        <f>ROUND(E753/D753*100,0)</f>
        <v>103</v>
      </c>
      <c r="Q753">
        <f t="shared" si="11"/>
        <v>64.16</v>
      </c>
    </row>
    <row r="754" spans="1:17" ht="18.5" hidden="1" customHeight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3">
        <v>42800.751041666663</v>
      </c>
      <c r="J754" s="13">
        <v>42807.125</v>
      </c>
      <c r="K754" t="b">
        <v>0</v>
      </c>
      <c r="L754">
        <v>2035</v>
      </c>
      <c r="M754" t="b">
        <v>1</v>
      </c>
      <c r="N754" t="s">
        <v>8275</v>
      </c>
      <c r="O754" t="s">
        <v>8276</v>
      </c>
      <c r="P754">
        <f>ROUND(E754/D754*100,0)</f>
        <v>930250</v>
      </c>
      <c r="Q754">
        <f t="shared" si="11"/>
        <v>4.57</v>
      </c>
    </row>
    <row r="755" spans="1:17" ht="18.5" hidden="1" customHeight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 s="13">
        <v>40266.662708333337</v>
      </c>
      <c r="J755" s="13">
        <v>40330.165972222225</v>
      </c>
      <c r="K755" t="b">
        <v>1</v>
      </c>
      <c r="L755">
        <v>108</v>
      </c>
      <c r="M755" t="b">
        <v>1</v>
      </c>
      <c r="N755" t="s">
        <v>8280</v>
      </c>
      <c r="O755" t="s">
        <v>8281</v>
      </c>
      <c r="P755">
        <f>ROUND(E755/D755*100,0)</f>
        <v>185</v>
      </c>
      <c r="Q755">
        <f t="shared" si="11"/>
        <v>85.44</v>
      </c>
    </row>
    <row r="756" spans="1:17" ht="18.5" hidden="1" customHeight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 s="13">
        <v>42267.746782407412</v>
      </c>
      <c r="J756" s="13">
        <v>42297.746782407412</v>
      </c>
      <c r="K756" t="b">
        <v>0</v>
      </c>
      <c r="L756">
        <v>47</v>
      </c>
      <c r="M756" t="b">
        <v>1</v>
      </c>
      <c r="N756" t="s">
        <v>8286</v>
      </c>
      <c r="O756" t="s">
        <v>8287</v>
      </c>
      <c r="P756">
        <f>ROUND(E756/D756*100,0)</f>
        <v>102</v>
      </c>
      <c r="Q756">
        <f t="shared" si="11"/>
        <v>196.34</v>
      </c>
    </row>
    <row r="757" spans="1:17" ht="18.5" hidden="1" customHeight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3">
        <v>41299.381423611114</v>
      </c>
      <c r="J757" s="13">
        <v>41329.381423611114</v>
      </c>
      <c r="K757" t="b">
        <v>0</v>
      </c>
      <c r="L757">
        <v>160</v>
      </c>
      <c r="M757" t="b">
        <v>1</v>
      </c>
      <c r="N757" t="s">
        <v>8286</v>
      </c>
      <c r="O757" t="s">
        <v>8287</v>
      </c>
      <c r="P757">
        <f>ROUND(E757/D757*100,0)</f>
        <v>115</v>
      </c>
      <c r="Q757">
        <f t="shared" si="11"/>
        <v>57.52</v>
      </c>
    </row>
    <row r="758" spans="1:17" ht="18.5" hidden="1" customHeight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3">
        <v>42359.868611111116</v>
      </c>
      <c r="J758" s="13">
        <v>42389.868611111116</v>
      </c>
      <c r="K758" t="b">
        <v>0</v>
      </c>
      <c r="L758">
        <v>95</v>
      </c>
      <c r="M758" t="b">
        <v>1</v>
      </c>
      <c r="N758" t="s">
        <v>8282</v>
      </c>
      <c r="O758" t="s">
        <v>8283</v>
      </c>
      <c r="P758">
        <f>ROUND(E758/D758*100,0)</f>
        <v>110</v>
      </c>
      <c r="Q758">
        <f t="shared" si="11"/>
        <v>96.53</v>
      </c>
    </row>
    <row r="759" spans="1:17" ht="18.5" hidden="1" customHeight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3">
        <v>41800.959490740745</v>
      </c>
      <c r="J759" s="13">
        <v>41830.959490740745</v>
      </c>
      <c r="K759" t="b">
        <v>0</v>
      </c>
      <c r="L759">
        <v>179</v>
      </c>
      <c r="M759" t="b">
        <v>1</v>
      </c>
      <c r="N759" t="s">
        <v>8286</v>
      </c>
      <c r="O759" t="s">
        <v>8290</v>
      </c>
      <c r="P759">
        <f>ROUND(E759/D759*100,0)</f>
        <v>102</v>
      </c>
      <c r="Q759">
        <f t="shared" si="11"/>
        <v>51.04</v>
      </c>
    </row>
    <row r="760" spans="1:17" ht="18.5" hidden="1" customHeight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3">
        <v>40845.050879629627</v>
      </c>
      <c r="J760" s="13">
        <v>40890.092546296299</v>
      </c>
      <c r="K760" t="b">
        <v>0</v>
      </c>
      <c r="L760">
        <v>136</v>
      </c>
      <c r="M760" t="b">
        <v>1</v>
      </c>
      <c r="N760" t="s">
        <v>8286</v>
      </c>
      <c r="O760" t="s">
        <v>8290</v>
      </c>
      <c r="P760">
        <f>ROUND(E760/D760*100,0)</f>
        <v>114</v>
      </c>
      <c r="Q760">
        <f t="shared" si="11"/>
        <v>67.13</v>
      </c>
    </row>
    <row r="761" spans="1:17" ht="18.5" hidden="1" customHeight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3">
        <v>42697.082673611112</v>
      </c>
      <c r="J761" s="13">
        <v>42718.665972222225</v>
      </c>
      <c r="K761" t="b">
        <v>0</v>
      </c>
      <c r="L761">
        <v>72</v>
      </c>
      <c r="M761" t="b">
        <v>1</v>
      </c>
      <c r="N761" t="s">
        <v>8282</v>
      </c>
      <c r="O761" t="s">
        <v>8285</v>
      </c>
      <c r="P761">
        <f>ROUND(E761/D761*100,0)</f>
        <v>101</v>
      </c>
      <c r="Q761">
        <f t="shared" si="11"/>
        <v>126.72</v>
      </c>
    </row>
    <row r="762" spans="1:17" ht="18.5" hidden="1" customHeight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3">
        <v>42333.619050925925</v>
      </c>
      <c r="J762" s="13">
        <v>42369.125</v>
      </c>
      <c r="K762" t="b">
        <v>0</v>
      </c>
      <c r="L762">
        <v>167</v>
      </c>
      <c r="M762" t="b">
        <v>1</v>
      </c>
      <c r="N762" t="s">
        <v>8272</v>
      </c>
      <c r="O762" t="s">
        <v>8273</v>
      </c>
      <c r="P762">
        <f>ROUND(E762/D762*100,0)</f>
        <v>261</v>
      </c>
      <c r="Q762">
        <f t="shared" si="11"/>
        <v>54.62</v>
      </c>
    </row>
    <row r="763" spans="1:17" ht="18.5" hidden="1" customHeight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3">
        <v>42109.894942129627</v>
      </c>
      <c r="J763" s="13">
        <v>42141.75</v>
      </c>
      <c r="K763" t="b">
        <v>0</v>
      </c>
      <c r="L763">
        <v>70</v>
      </c>
      <c r="M763" t="b">
        <v>1</v>
      </c>
      <c r="N763" t="s">
        <v>8272</v>
      </c>
      <c r="O763" t="s">
        <v>8273</v>
      </c>
      <c r="P763">
        <f>ROUND(E763/D763*100,0)</f>
        <v>104</v>
      </c>
      <c r="Q763">
        <f t="shared" si="11"/>
        <v>130.16</v>
      </c>
    </row>
    <row r="764" spans="1:17" ht="18.5" hidden="1" customHeight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3">
        <v>42516.047071759262</v>
      </c>
      <c r="J764" s="13">
        <v>42556.047071759262</v>
      </c>
      <c r="K764" t="b">
        <v>0</v>
      </c>
      <c r="L764">
        <v>57</v>
      </c>
      <c r="M764" t="b">
        <v>1</v>
      </c>
      <c r="N764" t="s">
        <v>8280</v>
      </c>
      <c r="O764" t="s">
        <v>8291</v>
      </c>
      <c r="P764">
        <f>ROUND(E764/D764*100,0)</f>
        <v>101</v>
      </c>
      <c r="Q764">
        <f t="shared" si="11"/>
        <v>159.82</v>
      </c>
    </row>
    <row r="765" spans="1:17" ht="18.5" hidden="1" customHeight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3">
        <v>40255.744629629626</v>
      </c>
      <c r="J765" s="13">
        <v>40300.806944444441</v>
      </c>
      <c r="K765" t="b">
        <v>0</v>
      </c>
      <c r="L765">
        <v>26</v>
      </c>
      <c r="M765" t="b">
        <v>1</v>
      </c>
      <c r="N765" t="s">
        <v>8280</v>
      </c>
      <c r="O765" t="s">
        <v>8281</v>
      </c>
      <c r="P765">
        <f>ROUND(E765/D765*100,0)</f>
        <v>101</v>
      </c>
      <c r="Q765">
        <f t="shared" si="11"/>
        <v>347.85</v>
      </c>
    </row>
    <row r="766" spans="1:17" ht="18.5" hidden="1" customHeight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3">
        <v>41848.021770833337</v>
      </c>
      <c r="J766" s="13">
        <v>41878.021770833337</v>
      </c>
      <c r="K766" t="b">
        <v>1</v>
      </c>
      <c r="L766">
        <v>94</v>
      </c>
      <c r="M766" t="b">
        <v>1</v>
      </c>
      <c r="N766" t="s">
        <v>8267</v>
      </c>
      <c r="O766" t="s">
        <v>8268</v>
      </c>
      <c r="P766">
        <f>ROUND(E766/D766*100,0)</f>
        <v>361</v>
      </c>
      <c r="Q766">
        <f t="shared" si="11"/>
        <v>96.06</v>
      </c>
    </row>
    <row r="767" spans="1:17" ht="18.5" hidden="1" customHeight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3">
        <v>42296.631331018521</v>
      </c>
      <c r="J767" s="13">
        <v>42326.672997685186</v>
      </c>
      <c r="K767" t="b">
        <v>0</v>
      </c>
      <c r="L767">
        <v>84</v>
      </c>
      <c r="M767" t="b">
        <v>1</v>
      </c>
      <c r="N767" t="s">
        <v>8275</v>
      </c>
      <c r="O767" t="s">
        <v>8276</v>
      </c>
      <c r="P767">
        <f>ROUND(E767/D767*100,0)</f>
        <v>113</v>
      </c>
      <c r="Q767">
        <f t="shared" si="11"/>
        <v>107.32</v>
      </c>
    </row>
    <row r="768" spans="1:17" ht="18.5" hidden="1" customHeight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3">
        <v>41348.877685185187</v>
      </c>
      <c r="J768" s="13">
        <v>41378.877685185187</v>
      </c>
      <c r="K768" t="b">
        <v>1</v>
      </c>
      <c r="L768">
        <v>146</v>
      </c>
      <c r="M768" t="b">
        <v>1</v>
      </c>
      <c r="N768" t="s">
        <v>8280</v>
      </c>
      <c r="O768" t="s">
        <v>8281</v>
      </c>
      <c r="P768">
        <f>ROUND(E768/D768*100,0)</f>
        <v>112</v>
      </c>
      <c r="Q768">
        <f t="shared" si="11"/>
        <v>61.3</v>
      </c>
    </row>
    <row r="769" spans="1:17" ht="18.5" hidden="1" customHeight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3">
        <v>41835.581018518518</v>
      </c>
      <c r="J769" s="13">
        <v>41895.581018518518</v>
      </c>
      <c r="K769" t="b">
        <v>0</v>
      </c>
      <c r="L769">
        <v>369</v>
      </c>
      <c r="M769" t="b">
        <v>0</v>
      </c>
      <c r="N769" t="s">
        <v>8267</v>
      </c>
      <c r="O769" t="s">
        <v>8269</v>
      </c>
      <c r="P769">
        <f>ROUND(E769/D769*100,0)</f>
        <v>22</v>
      </c>
      <c r="Q769">
        <f t="shared" si="11"/>
        <v>23.95</v>
      </c>
    </row>
    <row r="770" spans="1:17" ht="18.5" hidden="1" customHeight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3">
        <v>42433.688900462963</v>
      </c>
      <c r="J770" s="13">
        <v>42489.507638888885</v>
      </c>
      <c r="K770" t="b">
        <v>0</v>
      </c>
      <c r="L770">
        <v>134</v>
      </c>
      <c r="M770" t="b">
        <v>1</v>
      </c>
      <c r="N770" t="s">
        <v>8286</v>
      </c>
      <c r="O770" t="s">
        <v>8290</v>
      </c>
      <c r="P770">
        <f>ROUND(E770/D770*100,0)</f>
        <v>110</v>
      </c>
      <c r="Q770">
        <f t="shared" si="11"/>
        <v>65.91</v>
      </c>
    </row>
    <row r="771" spans="1:17" ht="18.5" hidden="1" customHeight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3">
        <v>42556.695706018523</v>
      </c>
      <c r="J771" s="13">
        <v>42616.695706018523</v>
      </c>
      <c r="K771" t="b">
        <v>0</v>
      </c>
      <c r="L771">
        <v>94</v>
      </c>
      <c r="M771" t="b">
        <v>0</v>
      </c>
      <c r="N771" t="s">
        <v>8267</v>
      </c>
      <c r="O771" t="s">
        <v>8269</v>
      </c>
      <c r="P771">
        <f>ROUND(E771/D771*100,0)</f>
        <v>15</v>
      </c>
      <c r="Q771">
        <f t="shared" ref="Q771:Q834" si="12">IFERROR(ROUND(E771/L771,2),0)</f>
        <v>93.9</v>
      </c>
    </row>
    <row r="772" spans="1:17" ht="18.5" hidden="1" customHeight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3">
        <v>42429.326678240745</v>
      </c>
      <c r="J772" s="13">
        <v>42461.290972222225</v>
      </c>
      <c r="K772" t="b">
        <v>0</v>
      </c>
      <c r="L772">
        <v>76</v>
      </c>
      <c r="M772" t="b">
        <v>0</v>
      </c>
      <c r="N772" t="s">
        <v>8280</v>
      </c>
      <c r="O772" t="s">
        <v>8284</v>
      </c>
      <c r="P772">
        <f>ROUND(E772/D772*100,0)</f>
        <v>18</v>
      </c>
      <c r="Q772">
        <f t="shared" si="12"/>
        <v>115.99</v>
      </c>
    </row>
    <row r="773" spans="1:17" ht="18.5" hidden="1" customHeight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3">
        <v>42745.365474537044</v>
      </c>
      <c r="J773" s="13">
        <v>42775.208333333328</v>
      </c>
      <c r="K773" t="b">
        <v>0</v>
      </c>
      <c r="L773">
        <v>279</v>
      </c>
      <c r="M773" t="b">
        <v>1</v>
      </c>
      <c r="N773" t="s">
        <v>8275</v>
      </c>
      <c r="O773" t="s">
        <v>8276</v>
      </c>
      <c r="P773">
        <f>ROUND(E773/D773*100,0)</f>
        <v>489</v>
      </c>
      <c r="Q773">
        <f t="shared" si="12"/>
        <v>31.57</v>
      </c>
    </row>
    <row r="774" spans="1:17" ht="18.5" hidden="1" customHeight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3">
        <v>41002.958634259259</v>
      </c>
      <c r="J774" s="13">
        <v>41032.958634259259</v>
      </c>
      <c r="K774" t="b">
        <v>1</v>
      </c>
      <c r="L774">
        <v>157</v>
      </c>
      <c r="M774" t="b">
        <v>1</v>
      </c>
      <c r="N774" t="s">
        <v>8286</v>
      </c>
      <c r="O774" t="s">
        <v>8287</v>
      </c>
      <c r="P774">
        <f>ROUND(E774/D774*100,0)</f>
        <v>176</v>
      </c>
      <c r="Q774">
        <f t="shared" si="12"/>
        <v>56</v>
      </c>
    </row>
    <row r="775" spans="1:17" ht="18.5" hidden="1" customHeight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3">
        <v>42740.837152777778</v>
      </c>
      <c r="J775" s="13">
        <v>42762.837152777778</v>
      </c>
      <c r="K775" t="b">
        <v>0</v>
      </c>
      <c r="L775">
        <v>93</v>
      </c>
      <c r="M775" t="b">
        <v>1</v>
      </c>
      <c r="N775" t="s">
        <v>8282</v>
      </c>
      <c r="O775" t="s">
        <v>8283</v>
      </c>
      <c r="P775">
        <f>ROUND(E775/D775*100,0)</f>
        <v>103</v>
      </c>
      <c r="Q775">
        <f t="shared" si="12"/>
        <v>94.41</v>
      </c>
    </row>
    <row r="776" spans="1:17" ht="18.5" hidden="1" customHeight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3">
        <v>42323.964976851858</v>
      </c>
      <c r="J776" s="13">
        <v>42353.964976851858</v>
      </c>
      <c r="K776" t="b">
        <v>0</v>
      </c>
      <c r="L776">
        <v>45</v>
      </c>
      <c r="M776" t="b">
        <v>1</v>
      </c>
      <c r="N776" t="s">
        <v>8280</v>
      </c>
      <c r="O776" t="s">
        <v>8291</v>
      </c>
      <c r="P776">
        <f>ROUND(E776/D776*100,0)</f>
        <v>104</v>
      </c>
      <c r="Q776">
        <f t="shared" si="12"/>
        <v>194.44</v>
      </c>
    </row>
    <row r="777" spans="1:17" ht="18.5" hidden="1" customHeight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3">
        <v>42341.818379629629</v>
      </c>
      <c r="J777" s="13">
        <v>42370.166666666672</v>
      </c>
      <c r="K777" t="b">
        <v>0</v>
      </c>
      <c r="L777">
        <v>33</v>
      </c>
      <c r="M777" t="b">
        <v>1</v>
      </c>
      <c r="N777" t="s">
        <v>8282</v>
      </c>
      <c r="O777" t="s">
        <v>8285</v>
      </c>
      <c r="P777">
        <f>ROUND(E777/D777*100,0)</f>
        <v>175</v>
      </c>
      <c r="Q777">
        <f t="shared" si="12"/>
        <v>264.85000000000002</v>
      </c>
    </row>
    <row r="778" spans="1:17" ht="18.5" hidden="1" customHeight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3">
        <v>40852.889699074076</v>
      </c>
      <c r="J778" s="13">
        <v>40883.249305555553</v>
      </c>
      <c r="K778" t="b">
        <v>0</v>
      </c>
      <c r="L778">
        <v>145</v>
      </c>
      <c r="M778" t="b">
        <v>1</v>
      </c>
      <c r="N778" t="s">
        <v>8286</v>
      </c>
      <c r="O778" t="s">
        <v>8287</v>
      </c>
      <c r="P778">
        <f>ROUND(E778/D778*100,0)</f>
        <v>117</v>
      </c>
      <c r="Q778">
        <f t="shared" si="12"/>
        <v>60.27</v>
      </c>
    </row>
    <row r="779" spans="1:17" ht="18.5" hidden="1" customHeight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3">
        <v>42101.737442129626</v>
      </c>
      <c r="J779" s="13">
        <v>42132.916666666672</v>
      </c>
      <c r="K779" t="b">
        <v>1</v>
      </c>
      <c r="L779">
        <v>80</v>
      </c>
      <c r="M779" t="b">
        <v>1</v>
      </c>
      <c r="N779" t="s">
        <v>8280</v>
      </c>
      <c r="O779" t="s">
        <v>8281</v>
      </c>
      <c r="P779">
        <f>ROUND(E779/D779*100,0)</f>
        <v>103</v>
      </c>
      <c r="Q779">
        <f t="shared" si="12"/>
        <v>109.19</v>
      </c>
    </row>
    <row r="780" spans="1:17" ht="18.5" hidden="1" customHeight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3">
        <v>42783.815289351856</v>
      </c>
      <c r="J780" s="13">
        <v>42811.773622685185</v>
      </c>
      <c r="K780" t="b">
        <v>0</v>
      </c>
      <c r="L780">
        <v>101</v>
      </c>
      <c r="M780" t="b">
        <v>0</v>
      </c>
      <c r="N780" t="s">
        <v>8286</v>
      </c>
      <c r="O780" t="s">
        <v>8289</v>
      </c>
      <c r="P780">
        <f>ROUND(E780/D780*100,0)</f>
        <v>109</v>
      </c>
      <c r="Q780">
        <f t="shared" si="12"/>
        <v>86.44</v>
      </c>
    </row>
    <row r="781" spans="1:17" ht="18.5" hidden="1" customHeight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3">
        <v>41880.753437499996</v>
      </c>
      <c r="J781" s="13">
        <v>41905.165972222225</v>
      </c>
      <c r="K781" t="b">
        <v>0</v>
      </c>
      <c r="L781">
        <v>59</v>
      </c>
      <c r="M781" t="b">
        <v>0</v>
      </c>
      <c r="N781" t="s">
        <v>8282</v>
      </c>
      <c r="O781" t="s">
        <v>8294</v>
      </c>
      <c r="P781">
        <f>ROUND(E781/D781*100,0)</f>
        <v>51</v>
      </c>
      <c r="Q781">
        <f t="shared" si="12"/>
        <v>147.88</v>
      </c>
    </row>
    <row r="782" spans="1:17" ht="18.5" hidden="1" customHeight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3">
        <v>41778.548055555555</v>
      </c>
      <c r="J782" s="13">
        <v>41838.548055555555</v>
      </c>
      <c r="K782" t="b">
        <v>0</v>
      </c>
      <c r="L782">
        <v>36</v>
      </c>
      <c r="M782" t="b">
        <v>1</v>
      </c>
      <c r="N782" t="s">
        <v>8282</v>
      </c>
      <c r="O782" t="s">
        <v>8283</v>
      </c>
      <c r="P782">
        <f>ROUND(E782/D782*100,0)</f>
        <v>103</v>
      </c>
      <c r="Q782">
        <f t="shared" si="12"/>
        <v>242.28</v>
      </c>
    </row>
    <row r="783" spans="1:17" ht="18.5" hidden="1" customHeight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3">
        <v>40626.834444444445</v>
      </c>
      <c r="J783" s="13">
        <v>40657.834444444445</v>
      </c>
      <c r="K783" t="b">
        <v>0</v>
      </c>
      <c r="L783">
        <v>168</v>
      </c>
      <c r="M783" t="b">
        <v>1</v>
      </c>
      <c r="N783" t="s">
        <v>8286</v>
      </c>
      <c r="O783" t="s">
        <v>8297</v>
      </c>
      <c r="P783">
        <f>ROUND(E783/D783*100,0)</f>
        <v>174</v>
      </c>
      <c r="Q783">
        <f t="shared" si="12"/>
        <v>51.85</v>
      </c>
    </row>
    <row r="784" spans="1:17" ht="18.5" hidden="1" customHeight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3">
        <v>42681.35157407407</v>
      </c>
      <c r="J784" s="13">
        <v>42711.35157407407</v>
      </c>
      <c r="K784" t="b">
        <v>0</v>
      </c>
      <c r="L784">
        <v>50</v>
      </c>
      <c r="M784" t="b">
        <v>1</v>
      </c>
      <c r="N784" t="s">
        <v>8282</v>
      </c>
      <c r="O784" t="s">
        <v>8285</v>
      </c>
      <c r="P784">
        <f>ROUND(E784/D784*100,0)</f>
        <v>103</v>
      </c>
      <c r="Q784">
        <f t="shared" si="12"/>
        <v>173.7</v>
      </c>
    </row>
    <row r="785" spans="1:17" ht="18.5" hidden="1" customHeight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3">
        <v>42014.832326388889</v>
      </c>
      <c r="J785" s="13">
        <v>42035.832326388889</v>
      </c>
      <c r="K785" t="b">
        <v>0</v>
      </c>
      <c r="L785">
        <v>60</v>
      </c>
      <c r="M785" t="b">
        <v>1</v>
      </c>
      <c r="N785" t="s">
        <v>8275</v>
      </c>
      <c r="O785" t="s">
        <v>8276</v>
      </c>
      <c r="P785">
        <f>ROUND(E785/D785*100,0)</f>
        <v>116</v>
      </c>
      <c r="Q785">
        <f t="shared" si="12"/>
        <v>144.43</v>
      </c>
    </row>
    <row r="786" spans="1:17" ht="18.5" hidden="1" customHeight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3">
        <v>42243.190057870372</v>
      </c>
      <c r="J786" s="13">
        <v>42273.190057870372</v>
      </c>
      <c r="K786" t="b">
        <v>0</v>
      </c>
      <c r="L786">
        <v>115</v>
      </c>
      <c r="M786" t="b">
        <v>1</v>
      </c>
      <c r="N786" t="s">
        <v>8278</v>
      </c>
      <c r="O786" t="s">
        <v>8279</v>
      </c>
      <c r="P786">
        <f>ROUND(E786/D786*100,0)</f>
        <v>173</v>
      </c>
      <c r="Q786">
        <f t="shared" si="12"/>
        <v>75.13</v>
      </c>
    </row>
    <row r="787" spans="1:17" ht="18.5" hidden="1" customHeight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3">
        <v>42184.626250000001</v>
      </c>
      <c r="J787" s="13">
        <v>42217.626250000001</v>
      </c>
      <c r="K787" t="b">
        <v>1</v>
      </c>
      <c r="L787">
        <v>82</v>
      </c>
      <c r="M787" t="b">
        <v>1</v>
      </c>
      <c r="N787" t="s">
        <v>8280</v>
      </c>
      <c r="O787" t="s">
        <v>8281</v>
      </c>
      <c r="P787">
        <f>ROUND(E787/D787*100,0)</f>
        <v>102</v>
      </c>
      <c r="Q787">
        <f t="shared" si="12"/>
        <v>105.32</v>
      </c>
    </row>
    <row r="788" spans="1:17" ht="18.5" hidden="1" customHeight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3">
        <v>42339.833981481483</v>
      </c>
      <c r="J788" s="13">
        <v>42367.833333333328</v>
      </c>
      <c r="K788" t="b">
        <v>0</v>
      </c>
      <c r="L788">
        <v>90</v>
      </c>
      <c r="M788" t="b">
        <v>0</v>
      </c>
      <c r="N788" t="s">
        <v>8267</v>
      </c>
      <c r="O788" t="s">
        <v>8269</v>
      </c>
      <c r="P788">
        <f>ROUND(E788/D788*100,0)</f>
        <v>35</v>
      </c>
      <c r="Q788">
        <f t="shared" si="12"/>
        <v>95.91</v>
      </c>
    </row>
    <row r="789" spans="1:17" ht="18.5" hidden="1" customHeight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3">
        <v>41957.756840277783</v>
      </c>
      <c r="J789" s="13">
        <v>41987.756840277783</v>
      </c>
      <c r="K789" t="b">
        <v>0</v>
      </c>
      <c r="L789">
        <v>97</v>
      </c>
      <c r="M789" t="b">
        <v>1</v>
      </c>
      <c r="N789" t="s">
        <v>8282</v>
      </c>
      <c r="O789" t="s">
        <v>8283</v>
      </c>
      <c r="P789">
        <f>ROUND(E789/D789*100,0)</f>
        <v>108</v>
      </c>
      <c r="Q789">
        <f t="shared" si="12"/>
        <v>88.87</v>
      </c>
    </row>
    <row r="790" spans="1:17" ht="18.5" hidden="1" customHeight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3">
        <v>42113.105046296296</v>
      </c>
      <c r="J790" s="13">
        <v>42158.105046296296</v>
      </c>
      <c r="K790" t="b">
        <v>0</v>
      </c>
      <c r="L790">
        <v>118</v>
      </c>
      <c r="M790" t="b">
        <v>0</v>
      </c>
      <c r="N790" t="s">
        <v>8278</v>
      </c>
      <c r="O790" t="s">
        <v>8304</v>
      </c>
      <c r="P790">
        <f>ROUND(E790/D790*100,0)</f>
        <v>11</v>
      </c>
      <c r="Q790">
        <f t="shared" si="12"/>
        <v>72.760000000000005</v>
      </c>
    </row>
    <row r="791" spans="1:17" ht="18.5" hidden="1" customHeight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3">
        <v>42149.548888888887</v>
      </c>
      <c r="J791" s="13">
        <v>42163.666666666672</v>
      </c>
      <c r="K791" t="b">
        <v>0</v>
      </c>
      <c r="L791">
        <v>174</v>
      </c>
      <c r="M791" t="b">
        <v>1</v>
      </c>
      <c r="N791" t="s">
        <v>8280</v>
      </c>
      <c r="O791" t="s">
        <v>8291</v>
      </c>
      <c r="P791">
        <f>ROUND(E791/D791*100,0)</f>
        <v>107</v>
      </c>
      <c r="Q791">
        <f t="shared" si="12"/>
        <v>49.32</v>
      </c>
    </row>
    <row r="792" spans="1:17" ht="18.5" hidden="1" customHeight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3">
        <v>42704.187118055561</v>
      </c>
      <c r="J792" s="13">
        <v>42738.178472222222</v>
      </c>
      <c r="K792" t="b">
        <v>0</v>
      </c>
      <c r="L792">
        <v>68</v>
      </c>
      <c r="M792" t="b">
        <v>1</v>
      </c>
      <c r="N792" t="s">
        <v>8278</v>
      </c>
      <c r="O792" t="s">
        <v>8279</v>
      </c>
      <c r="P792">
        <f>ROUND(E792/D792*100,0)</f>
        <v>101</v>
      </c>
      <c r="Q792">
        <f t="shared" si="12"/>
        <v>125.99</v>
      </c>
    </row>
    <row r="793" spans="1:17" ht="18.5" hidden="1" customHeight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3">
        <v>40588.526412037041</v>
      </c>
      <c r="J793" s="13">
        <v>40618.48474537037</v>
      </c>
      <c r="K793" t="b">
        <v>1</v>
      </c>
      <c r="L793">
        <v>188</v>
      </c>
      <c r="M793" t="b">
        <v>1</v>
      </c>
      <c r="N793" t="s">
        <v>8280</v>
      </c>
      <c r="O793" t="s">
        <v>8281</v>
      </c>
      <c r="P793">
        <f>ROUND(E793/D793*100,0)</f>
        <v>107</v>
      </c>
      <c r="Q793">
        <f t="shared" si="12"/>
        <v>45.42</v>
      </c>
    </row>
    <row r="794" spans="1:17" ht="18.5" hidden="1" customHeight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13">
        <v>42114.252951388888</v>
      </c>
      <c r="J794" s="13">
        <v>42144.252951388888</v>
      </c>
      <c r="K794" t="b">
        <v>0</v>
      </c>
      <c r="L794">
        <v>292</v>
      </c>
      <c r="M794" t="b">
        <v>0</v>
      </c>
      <c r="N794" t="s">
        <v>8305</v>
      </c>
      <c r="O794" t="s">
        <v>8306</v>
      </c>
      <c r="P794">
        <f>ROUND(E794/D794*100,0)</f>
        <v>9</v>
      </c>
      <c r="Q794">
        <f t="shared" si="12"/>
        <v>29.24</v>
      </c>
    </row>
    <row r="795" spans="1:17" ht="18.5" hidden="1" customHeight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3">
        <v>41814.367800925924</v>
      </c>
      <c r="J795" s="13">
        <v>41852.041666666664</v>
      </c>
      <c r="K795" t="b">
        <v>0</v>
      </c>
      <c r="L795">
        <v>94</v>
      </c>
      <c r="M795" t="b">
        <v>1</v>
      </c>
      <c r="N795" t="s">
        <v>8282</v>
      </c>
      <c r="O795" t="s">
        <v>8294</v>
      </c>
      <c r="P795">
        <f>ROUND(E795/D795*100,0)</f>
        <v>107</v>
      </c>
      <c r="Q795">
        <f t="shared" si="12"/>
        <v>90.82</v>
      </c>
    </row>
    <row r="796" spans="1:17" ht="18.5" hidden="1" customHeight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3">
        <v>42068.307002314818</v>
      </c>
      <c r="J796" s="13">
        <v>42098.265335648146</v>
      </c>
      <c r="K796" t="b">
        <v>0</v>
      </c>
      <c r="L796">
        <v>44</v>
      </c>
      <c r="M796" t="b">
        <v>1</v>
      </c>
      <c r="N796" t="s">
        <v>8280</v>
      </c>
      <c r="O796" t="s">
        <v>8291</v>
      </c>
      <c r="P796">
        <f>ROUND(E796/D796*100,0)</f>
        <v>142</v>
      </c>
      <c r="Q796">
        <f t="shared" si="12"/>
        <v>193.84</v>
      </c>
    </row>
    <row r="797" spans="1:17" ht="18.5" hidden="1" customHeight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3">
        <v>41794.072337962964</v>
      </c>
      <c r="J797" s="13">
        <v>41804.072337962964</v>
      </c>
      <c r="K797" t="b">
        <v>0</v>
      </c>
      <c r="L797">
        <v>58</v>
      </c>
      <c r="M797" t="b">
        <v>1</v>
      </c>
      <c r="N797" t="s">
        <v>8280</v>
      </c>
      <c r="O797" t="s">
        <v>8291</v>
      </c>
      <c r="P797">
        <f>ROUND(E797/D797*100,0)</f>
        <v>106</v>
      </c>
      <c r="Q797">
        <f t="shared" si="12"/>
        <v>146.88</v>
      </c>
    </row>
    <row r="798" spans="1:17" ht="18.5" hidden="1" customHeight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3">
        <v>42299.130162037036</v>
      </c>
      <c r="J798" s="13">
        <v>42330.290972222225</v>
      </c>
      <c r="K798" t="b">
        <v>0</v>
      </c>
      <c r="L798">
        <v>72</v>
      </c>
      <c r="M798" t="b">
        <v>0</v>
      </c>
      <c r="N798" t="s">
        <v>8282</v>
      </c>
      <c r="O798" t="s">
        <v>8283</v>
      </c>
      <c r="P798">
        <f>ROUND(E798/D798*100,0)</f>
        <v>11</v>
      </c>
      <c r="Q798">
        <f t="shared" si="12"/>
        <v>117.65</v>
      </c>
    </row>
    <row r="799" spans="1:17" ht="18.5" hidden="1" customHeight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3">
        <v>42736.732893518521</v>
      </c>
      <c r="J799" s="13">
        <v>42767</v>
      </c>
      <c r="K799" t="b">
        <v>1</v>
      </c>
      <c r="L799">
        <v>160</v>
      </c>
      <c r="M799" t="b">
        <v>1</v>
      </c>
      <c r="N799" t="s">
        <v>8272</v>
      </c>
      <c r="O799" t="s">
        <v>8273</v>
      </c>
      <c r="P799">
        <f>ROUND(E799/D799*100,0)</f>
        <v>282</v>
      </c>
      <c r="Q799">
        <f t="shared" si="12"/>
        <v>52.79</v>
      </c>
    </row>
    <row r="800" spans="1:17" ht="18.5" hidden="1" customHeight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3">
        <v>40736.115011574075</v>
      </c>
      <c r="J800" s="13">
        <v>40791.712500000001</v>
      </c>
      <c r="K800" t="b">
        <v>0</v>
      </c>
      <c r="L800">
        <v>53</v>
      </c>
      <c r="M800" t="b">
        <v>1</v>
      </c>
      <c r="N800" t="s">
        <v>8286</v>
      </c>
      <c r="O800" t="s">
        <v>8290</v>
      </c>
      <c r="P800">
        <f>ROUND(E800/D800*100,0)</f>
        <v>105</v>
      </c>
      <c r="Q800">
        <f t="shared" si="12"/>
        <v>158.96</v>
      </c>
    </row>
    <row r="801" spans="1:17" ht="18.5" hidden="1" customHeight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3">
        <v>42567.264178240745</v>
      </c>
      <c r="J801" s="13">
        <v>42597.264178240745</v>
      </c>
      <c r="K801" t="b">
        <v>0</v>
      </c>
      <c r="L801">
        <v>99</v>
      </c>
      <c r="M801" t="b">
        <v>1</v>
      </c>
      <c r="N801" t="s">
        <v>8282</v>
      </c>
      <c r="O801" t="s">
        <v>8283</v>
      </c>
      <c r="P801">
        <f>ROUND(E801/D801*100,0)</f>
        <v>168</v>
      </c>
      <c r="Q801">
        <f t="shared" si="12"/>
        <v>84.86</v>
      </c>
    </row>
    <row r="802" spans="1:17" ht="18.5" hidden="1" customHeight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3">
        <v>42670.602673611109</v>
      </c>
      <c r="J802" s="13">
        <v>42700.64434027778</v>
      </c>
      <c r="K802" t="b">
        <v>0</v>
      </c>
      <c r="L802">
        <v>111</v>
      </c>
      <c r="M802" t="b">
        <v>1</v>
      </c>
      <c r="N802" t="s">
        <v>8278</v>
      </c>
      <c r="O802" t="s">
        <v>8279</v>
      </c>
      <c r="P802">
        <f>ROUND(E802/D802*100,0)</f>
        <v>168</v>
      </c>
      <c r="Q802">
        <f t="shared" si="12"/>
        <v>75.67</v>
      </c>
    </row>
    <row r="803" spans="1:17" ht="18.5" hidden="1" customHeight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3">
        <v>40763.691423611112</v>
      </c>
      <c r="J803" s="13">
        <v>40793.691423611112</v>
      </c>
      <c r="K803" t="b">
        <v>0</v>
      </c>
      <c r="L803">
        <v>71</v>
      </c>
      <c r="M803" t="b">
        <v>1</v>
      </c>
      <c r="N803" t="s">
        <v>8286</v>
      </c>
      <c r="O803" t="s">
        <v>8290</v>
      </c>
      <c r="P803">
        <f>ROUND(E803/D803*100,0)</f>
        <v>104</v>
      </c>
      <c r="Q803">
        <f t="shared" si="12"/>
        <v>117.68</v>
      </c>
    </row>
    <row r="804" spans="1:17" ht="18.5" hidden="1" customHeight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3">
        <v>41370.800185185188</v>
      </c>
      <c r="J804" s="13">
        <v>41400.800185185188</v>
      </c>
      <c r="K804" t="b">
        <v>0</v>
      </c>
      <c r="L804">
        <v>148</v>
      </c>
      <c r="M804" t="b">
        <v>1</v>
      </c>
      <c r="N804" t="s">
        <v>8286</v>
      </c>
      <c r="O804" t="s">
        <v>8290</v>
      </c>
      <c r="P804">
        <f>ROUND(E804/D804*100,0)</f>
        <v>104</v>
      </c>
      <c r="Q804">
        <f t="shared" si="12"/>
        <v>56.41</v>
      </c>
    </row>
    <row r="805" spans="1:17" ht="18.5" hidden="1" customHeight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3">
        <v>42549.665717592594</v>
      </c>
      <c r="J805" s="13">
        <v>42579.665717592594</v>
      </c>
      <c r="K805" t="b">
        <v>0</v>
      </c>
      <c r="L805">
        <v>47</v>
      </c>
      <c r="M805" t="b">
        <v>1</v>
      </c>
      <c r="N805" t="s">
        <v>8282</v>
      </c>
      <c r="O805" t="s">
        <v>8285</v>
      </c>
      <c r="P805">
        <f>ROUND(E805/D805*100,0)</f>
        <v>104</v>
      </c>
      <c r="Q805">
        <f t="shared" si="12"/>
        <v>177.62</v>
      </c>
    </row>
    <row r="806" spans="1:17" ht="18.5" hidden="1" customHeight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3">
        <v>41975.901180555549</v>
      </c>
      <c r="J806" s="13">
        <v>42004.890277777777</v>
      </c>
      <c r="K806" t="b">
        <v>0</v>
      </c>
      <c r="L806">
        <v>47</v>
      </c>
      <c r="M806" t="b">
        <v>1</v>
      </c>
      <c r="N806" t="s">
        <v>8282</v>
      </c>
      <c r="O806" t="s">
        <v>8283</v>
      </c>
      <c r="P806">
        <f>ROUND(E806/D806*100,0)</f>
        <v>166</v>
      </c>
      <c r="Q806">
        <f t="shared" si="12"/>
        <v>177.02</v>
      </c>
    </row>
    <row r="807" spans="1:17" ht="18.5" hidden="1" customHeight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3">
        <v>41381.50577546296</v>
      </c>
      <c r="J807" s="13">
        <v>41411.50577546296</v>
      </c>
      <c r="K807" t="b">
        <v>0</v>
      </c>
      <c r="L807">
        <v>125</v>
      </c>
      <c r="M807" t="b">
        <v>0</v>
      </c>
      <c r="N807" t="s">
        <v>8280</v>
      </c>
      <c r="O807" t="s">
        <v>8298</v>
      </c>
      <c r="P807">
        <f>ROUND(E807/D807*100,0)</f>
        <v>22</v>
      </c>
      <c r="Q807">
        <f t="shared" si="12"/>
        <v>66.52</v>
      </c>
    </row>
    <row r="808" spans="1:17" ht="18.5" hidden="1" customHeight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3">
        <v>40638.828009259261</v>
      </c>
      <c r="J808" s="13">
        <v>40728.828009259261</v>
      </c>
      <c r="K808" t="b">
        <v>1</v>
      </c>
      <c r="L808">
        <v>95</v>
      </c>
      <c r="M808" t="b">
        <v>1</v>
      </c>
      <c r="N808" t="s">
        <v>8267</v>
      </c>
      <c r="O808" t="s">
        <v>8268</v>
      </c>
      <c r="P808">
        <f>ROUND(E808/D808*100,0)</f>
        <v>138</v>
      </c>
      <c r="Q808">
        <f t="shared" si="12"/>
        <v>87.44</v>
      </c>
    </row>
    <row r="809" spans="1:17" ht="18.5" hidden="1" customHeight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3">
        <v>42331.378923611104</v>
      </c>
      <c r="J809" s="13">
        <v>42352</v>
      </c>
      <c r="K809" t="b">
        <v>0</v>
      </c>
      <c r="L809">
        <v>391</v>
      </c>
      <c r="M809" t="b">
        <v>1</v>
      </c>
      <c r="N809" t="s">
        <v>8275</v>
      </c>
      <c r="O809" t="s">
        <v>8276</v>
      </c>
      <c r="P809">
        <f>ROUND(E809/D809*100,0)</f>
        <v>332</v>
      </c>
      <c r="Q809">
        <f t="shared" si="12"/>
        <v>21.23</v>
      </c>
    </row>
    <row r="810" spans="1:17" ht="18.5" hidden="1" customHeight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3">
        <v>41304.751284722224</v>
      </c>
      <c r="J810" s="13">
        <v>41334.750787037039</v>
      </c>
      <c r="K810" t="b">
        <v>0</v>
      </c>
      <c r="L810">
        <v>136</v>
      </c>
      <c r="M810" t="b">
        <v>1</v>
      </c>
      <c r="N810" t="s">
        <v>8286</v>
      </c>
      <c r="O810" t="s">
        <v>8300</v>
      </c>
      <c r="P810">
        <f>ROUND(E810/D810*100,0)</f>
        <v>111</v>
      </c>
      <c r="Q810">
        <f t="shared" si="12"/>
        <v>61.03</v>
      </c>
    </row>
    <row r="811" spans="1:17" ht="18.5" hidden="1" customHeight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3">
        <v>42405.67260416667</v>
      </c>
      <c r="J811" s="13">
        <v>42425.67260416667</v>
      </c>
      <c r="K811" t="b">
        <v>0</v>
      </c>
      <c r="L811">
        <v>102</v>
      </c>
      <c r="M811" t="b">
        <v>1</v>
      </c>
      <c r="N811" t="s">
        <v>8272</v>
      </c>
      <c r="O811" t="s">
        <v>8273</v>
      </c>
      <c r="P811">
        <f>ROUND(E811/D811*100,0)</f>
        <v>165</v>
      </c>
      <c r="Q811">
        <f t="shared" si="12"/>
        <v>81.099999999999994</v>
      </c>
    </row>
    <row r="812" spans="1:17" ht="18.5" hidden="1" customHeight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3">
        <v>41828.664456018516</v>
      </c>
      <c r="J812" s="13">
        <v>41858.664456018516</v>
      </c>
      <c r="K812" t="b">
        <v>0</v>
      </c>
      <c r="L812">
        <v>27</v>
      </c>
      <c r="M812" t="b">
        <v>0</v>
      </c>
      <c r="N812" t="s">
        <v>8278</v>
      </c>
      <c r="O812" t="s">
        <v>8304</v>
      </c>
      <c r="P812">
        <f>ROUND(E812/D812*100,0)</f>
        <v>24</v>
      </c>
      <c r="Q812">
        <f t="shared" si="12"/>
        <v>305.77999999999997</v>
      </c>
    </row>
    <row r="813" spans="1:17" ht="18.5" hidden="1" customHeight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3">
        <v>41591.737974537034</v>
      </c>
      <c r="J813" s="13">
        <v>41621.207638888889</v>
      </c>
      <c r="K813" t="b">
        <v>1</v>
      </c>
      <c r="L813">
        <v>82</v>
      </c>
      <c r="M813" t="b">
        <v>1</v>
      </c>
      <c r="N813" t="s">
        <v>8282</v>
      </c>
      <c r="O813" t="s">
        <v>8285</v>
      </c>
      <c r="P813">
        <f>ROUND(E813/D813*100,0)</f>
        <v>103</v>
      </c>
      <c r="Q813">
        <f t="shared" si="12"/>
        <v>100.5</v>
      </c>
    </row>
    <row r="814" spans="1:17" ht="18.5" hidden="1" customHeight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3">
        <v>41845.809166666666</v>
      </c>
      <c r="J814" s="13">
        <v>41879.041666666664</v>
      </c>
      <c r="K814" t="b">
        <v>0</v>
      </c>
      <c r="L814">
        <v>25</v>
      </c>
      <c r="M814" t="b">
        <v>1</v>
      </c>
      <c r="N814" t="s">
        <v>8282</v>
      </c>
      <c r="O814" t="s">
        <v>8294</v>
      </c>
      <c r="P814">
        <f>ROUND(E814/D814*100,0)</f>
        <v>103</v>
      </c>
      <c r="Q814">
        <f t="shared" si="12"/>
        <v>329.2</v>
      </c>
    </row>
    <row r="815" spans="1:17" ht="18.5" hidden="1" customHeight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3">
        <v>42262.096782407403</v>
      </c>
      <c r="J815" s="13">
        <v>42286</v>
      </c>
      <c r="K815" t="b">
        <v>1</v>
      </c>
      <c r="L815">
        <v>71</v>
      </c>
      <c r="M815" t="b">
        <v>1</v>
      </c>
      <c r="N815" t="s">
        <v>8282</v>
      </c>
      <c r="O815" t="s">
        <v>8285</v>
      </c>
      <c r="P815">
        <f>ROUND(E815/D815*100,0)</f>
        <v>103</v>
      </c>
      <c r="Q815">
        <f t="shared" si="12"/>
        <v>115.87</v>
      </c>
    </row>
    <row r="816" spans="1:17" ht="18.5" hidden="1" customHeight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3">
        <v>41798.94027777778</v>
      </c>
      <c r="J816" s="13">
        <v>41828.94027777778</v>
      </c>
      <c r="K816" t="b">
        <v>0</v>
      </c>
      <c r="L816">
        <v>94</v>
      </c>
      <c r="M816" t="b">
        <v>1</v>
      </c>
      <c r="N816" t="s">
        <v>8282</v>
      </c>
      <c r="O816" t="s">
        <v>8285</v>
      </c>
      <c r="P816">
        <f>ROUND(E816/D816*100,0)</f>
        <v>103</v>
      </c>
      <c r="Q816">
        <f t="shared" si="12"/>
        <v>87.36</v>
      </c>
    </row>
    <row r="817" spans="1:17" ht="18.5" hidden="1" customHeight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3">
        <v>40848.198333333334</v>
      </c>
      <c r="J817" s="13">
        <v>40908.239999999998</v>
      </c>
      <c r="K817" t="b">
        <v>0</v>
      </c>
      <c r="L817">
        <v>62</v>
      </c>
      <c r="M817" t="b">
        <v>1</v>
      </c>
      <c r="N817" t="s">
        <v>8286</v>
      </c>
      <c r="O817" t="s">
        <v>8297</v>
      </c>
      <c r="P817">
        <f>ROUND(E817/D817*100,0)</f>
        <v>103</v>
      </c>
      <c r="Q817">
        <f t="shared" si="12"/>
        <v>132.44</v>
      </c>
    </row>
    <row r="818" spans="1:17" ht="18.5" hidden="1" customHeight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3">
        <v>40845.14975694444</v>
      </c>
      <c r="J818" s="13">
        <v>40875.191423611112</v>
      </c>
      <c r="K818" t="b">
        <v>0</v>
      </c>
      <c r="L818">
        <v>116</v>
      </c>
      <c r="M818" t="b">
        <v>1</v>
      </c>
      <c r="N818" t="s">
        <v>8286</v>
      </c>
      <c r="O818" t="s">
        <v>8297</v>
      </c>
      <c r="P818">
        <f>ROUND(E818/D818*100,0)</f>
        <v>103</v>
      </c>
      <c r="Q818">
        <f t="shared" si="12"/>
        <v>70.78</v>
      </c>
    </row>
    <row r="819" spans="1:17" ht="18.5" hidden="1" customHeight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3">
        <v>42576.697569444441</v>
      </c>
      <c r="J819" s="13">
        <v>42636.697569444441</v>
      </c>
      <c r="K819" t="b">
        <v>0</v>
      </c>
      <c r="L819">
        <v>54</v>
      </c>
      <c r="M819" t="b">
        <v>1</v>
      </c>
      <c r="N819" t="s">
        <v>8282</v>
      </c>
      <c r="O819" t="s">
        <v>8285</v>
      </c>
      <c r="P819">
        <f>ROUND(E819/D819*100,0)</f>
        <v>109</v>
      </c>
      <c r="Q819">
        <f t="shared" si="12"/>
        <v>151.97999999999999</v>
      </c>
    </row>
    <row r="820" spans="1:17" ht="18.5" hidden="1" customHeight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3">
        <v>42247.803912037038</v>
      </c>
      <c r="J820" s="13">
        <v>42279.75</v>
      </c>
      <c r="K820" t="b">
        <v>1</v>
      </c>
      <c r="L820">
        <v>122</v>
      </c>
      <c r="M820" t="b">
        <v>0</v>
      </c>
      <c r="N820" t="s">
        <v>8272</v>
      </c>
      <c r="O820" t="s">
        <v>8273</v>
      </c>
      <c r="P820">
        <f>ROUND(E820/D820*100,0)</f>
        <v>36</v>
      </c>
      <c r="Q820">
        <f t="shared" si="12"/>
        <v>67.14</v>
      </c>
    </row>
    <row r="821" spans="1:17" ht="18.5" hidden="1" customHeight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3">
        <v>42142.767106481479</v>
      </c>
      <c r="J821" s="13">
        <v>42163.625</v>
      </c>
      <c r="K821" t="b">
        <v>0</v>
      </c>
      <c r="L821">
        <v>11</v>
      </c>
      <c r="M821" t="b">
        <v>0</v>
      </c>
      <c r="N821" t="s">
        <v>8270</v>
      </c>
      <c r="O821" t="s">
        <v>8307</v>
      </c>
      <c r="P821">
        <f>ROUND(E821/D821*100,0)</f>
        <v>10</v>
      </c>
      <c r="Q821">
        <f t="shared" si="12"/>
        <v>744.55</v>
      </c>
    </row>
    <row r="822" spans="1:17" ht="18.5" hidden="1" customHeight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3">
        <v>41695.016782407409</v>
      </c>
      <c r="J822" s="13">
        <v>41724.975115740745</v>
      </c>
      <c r="K822" t="b">
        <v>0</v>
      </c>
      <c r="L822">
        <v>84</v>
      </c>
      <c r="M822" t="b">
        <v>1</v>
      </c>
      <c r="N822" t="s">
        <v>8275</v>
      </c>
      <c r="O822" t="s">
        <v>8276</v>
      </c>
      <c r="P822">
        <f>ROUND(E822/D822*100,0)</f>
        <v>327</v>
      </c>
      <c r="Q822">
        <f t="shared" si="12"/>
        <v>97.3</v>
      </c>
    </row>
    <row r="823" spans="1:17" ht="18.5" hidden="1" customHeight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3">
        <v>41754.564328703702</v>
      </c>
      <c r="J823" s="13">
        <v>41784.564328703702</v>
      </c>
      <c r="K823" t="b">
        <v>0</v>
      </c>
      <c r="L823">
        <v>32</v>
      </c>
      <c r="M823" t="b">
        <v>1</v>
      </c>
      <c r="N823" t="s">
        <v>8282</v>
      </c>
      <c r="O823" t="s">
        <v>8294</v>
      </c>
      <c r="P823">
        <f>ROUND(E823/D823*100,0)</f>
        <v>102</v>
      </c>
      <c r="Q823">
        <f t="shared" si="12"/>
        <v>255.17</v>
      </c>
    </row>
    <row r="824" spans="1:17" ht="18.5" hidden="1" customHeight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3">
        <v>41291.661550925928</v>
      </c>
      <c r="J824" s="13">
        <v>41321.661550925928</v>
      </c>
      <c r="K824" t="b">
        <v>1</v>
      </c>
      <c r="L824">
        <v>234</v>
      </c>
      <c r="M824" t="b">
        <v>1</v>
      </c>
      <c r="N824" t="s">
        <v>8270</v>
      </c>
      <c r="O824" t="s">
        <v>8271</v>
      </c>
      <c r="P824">
        <f>ROUND(E824/D824*100,0)</f>
        <v>163</v>
      </c>
      <c r="Q824">
        <f t="shared" si="12"/>
        <v>34.869999999999997</v>
      </c>
    </row>
    <row r="825" spans="1:17" ht="18.5" hidden="1" customHeight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3">
        <v>41656.762638888889</v>
      </c>
      <c r="J825" s="13">
        <v>41686.762638888889</v>
      </c>
      <c r="K825" t="b">
        <v>1</v>
      </c>
      <c r="L825">
        <v>105</v>
      </c>
      <c r="M825" t="b">
        <v>1</v>
      </c>
      <c r="N825" t="s">
        <v>8286</v>
      </c>
      <c r="O825" t="s">
        <v>8290</v>
      </c>
      <c r="P825">
        <f>ROUND(E825/D825*100,0)</f>
        <v>125</v>
      </c>
      <c r="Q825">
        <f t="shared" si="12"/>
        <v>77.64</v>
      </c>
    </row>
    <row r="826" spans="1:17" ht="18.5" hidden="1" customHeight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3">
        <v>40765.876886574071</v>
      </c>
      <c r="J826" s="13">
        <v>40795.876886574071</v>
      </c>
      <c r="K826" t="b">
        <v>1</v>
      </c>
      <c r="L826">
        <v>162</v>
      </c>
      <c r="M826" t="b">
        <v>1</v>
      </c>
      <c r="N826" t="s">
        <v>8267</v>
      </c>
      <c r="O826" t="s">
        <v>8268</v>
      </c>
      <c r="P826">
        <f>ROUND(E826/D826*100,0)</f>
        <v>113</v>
      </c>
      <c r="Q826">
        <f t="shared" si="12"/>
        <v>50.22</v>
      </c>
    </row>
    <row r="827" spans="1:17" ht="18.5" hidden="1" customHeight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3">
        <v>42137.395798611105</v>
      </c>
      <c r="J827" s="13">
        <v>42171.458333333328</v>
      </c>
      <c r="K827" t="b">
        <v>1</v>
      </c>
      <c r="L827">
        <v>70</v>
      </c>
      <c r="M827" t="b">
        <v>1</v>
      </c>
      <c r="N827" t="s">
        <v>8282</v>
      </c>
      <c r="O827" t="s">
        <v>8285</v>
      </c>
      <c r="P827">
        <f>ROUND(E827/D827*100,0)</f>
        <v>102</v>
      </c>
      <c r="Q827">
        <f t="shared" si="12"/>
        <v>116</v>
      </c>
    </row>
    <row r="828" spans="1:17" ht="18.5" hidden="1" customHeight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3">
        <v>42064.220069444447</v>
      </c>
      <c r="J828" s="13">
        <v>42094.178402777776</v>
      </c>
      <c r="K828" t="b">
        <v>0</v>
      </c>
      <c r="L828">
        <v>40</v>
      </c>
      <c r="M828" t="b">
        <v>1</v>
      </c>
      <c r="N828" t="s">
        <v>8282</v>
      </c>
      <c r="O828" t="s">
        <v>8285</v>
      </c>
      <c r="P828">
        <f>ROUND(E828/D828*100,0)</f>
        <v>101</v>
      </c>
      <c r="Q828">
        <f t="shared" si="12"/>
        <v>202.85</v>
      </c>
    </row>
    <row r="829" spans="1:17" ht="18.5" hidden="1" customHeight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3">
        <v>42041.714178240742</v>
      </c>
      <c r="J829" s="13">
        <v>42071.67251157407</v>
      </c>
      <c r="K829" t="b">
        <v>0</v>
      </c>
      <c r="L829">
        <v>57</v>
      </c>
      <c r="M829" t="b">
        <v>1</v>
      </c>
      <c r="N829" t="s">
        <v>8282</v>
      </c>
      <c r="O829" t="s">
        <v>8285</v>
      </c>
      <c r="P829">
        <f>ROUND(E829/D829*100,0)</f>
        <v>101</v>
      </c>
      <c r="Q829">
        <f t="shared" si="12"/>
        <v>142.28</v>
      </c>
    </row>
    <row r="830" spans="1:17" ht="18.5" hidden="1" customHeight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3">
        <v>42452.666770833333</v>
      </c>
      <c r="J830" s="13">
        <v>42483</v>
      </c>
      <c r="K830" t="b">
        <v>0</v>
      </c>
      <c r="L830">
        <v>218</v>
      </c>
      <c r="M830" t="b">
        <v>1</v>
      </c>
      <c r="N830" t="s">
        <v>8275</v>
      </c>
      <c r="O830" t="s">
        <v>8276</v>
      </c>
      <c r="P830">
        <f>ROUND(E830/D830*100,0)</f>
        <v>108</v>
      </c>
      <c r="Q830">
        <f t="shared" si="12"/>
        <v>37.200000000000003</v>
      </c>
    </row>
    <row r="831" spans="1:17" ht="18.5" hidden="1" customHeight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3">
        <v>41226.648576388885</v>
      </c>
      <c r="J831" s="13">
        <v>41274.75</v>
      </c>
      <c r="K831" t="b">
        <v>0</v>
      </c>
      <c r="L831">
        <v>170</v>
      </c>
      <c r="M831" t="b">
        <v>1</v>
      </c>
      <c r="N831" t="s">
        <v>8286</v>
      </c>
      <c r="O831" t="s">
        <v>8287</v>
      </c>
      <c r="P831">
        <f>ROUND(E831/D831*100,0)</f>
        <v>203</v>
      </c>
      <c r="Q831">
        <f t="shared" si="12"/>
        <v>47.68</v>
      </c>
    </row>
    <row r="832" spans="1:17" ht="18.5" hidden="1" customHeight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3">
        <v>42343.998043981483</v>
      </c>
      <c r="J832" s="13">
        <v>42386.875</v>
      </c>
      <c r="K832" t="b">
        <v>0</v>
      </c>
      <c r="L832">
        <v>101</v>
      </c>
      <c r="M832" t="b">
        <v>1</v>
      </c>
      <c r="N832" t="s">
        <v>8286</v>
      </c>
      <c r="O832" t="s">
        <v>8297</v>
      </c>
      <c r="P832">
        <f>ROUND(E832/D832*100,0)</f>
        <v>103</v>
      </c>
      <c r="Q832">
        <f t="shared" si="12"/>
        <v>80.180000000000007</v>
      </c>
    </row>
    <row r="833" spans="1:17" ht="18.5" hidden="1" customHeight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3">
        <v>41579.847997685189</v>
      </c>
      <c r="J833" s="13">
        <v>41609.889664351853</v>
      </c>
      <c r="K833" t="b">
        <v>0</v>
      </c>
      <c r="L833">
        <v>108</v>
      </c>
      <c r="M833" t="b">
        <v>1</v>
      </c>
      <c r="N833" t="s">
        <v>8286</v>
      </c>
      <c r="O833" t="s">
        <v>8290</v>
      </c>
      <c r="P833">
        <f>ROUND(E833/D833*100,0)</f>
        <v>101</v>
      </c>
      <c r="Q833">
        <f t="shared" si="12"/>
        <v>74.95</v>
      </c>
    </row>
    <row r="834" spans="1:17" ht="18.5" hidden="1" customHeight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3">
        <v>42187.125625000001</v>
      </c>
      <c r="J834" s="13">
        <v>42208.207638888889</v>
      </c>
      <c r="K834" t="b">
        <v>0</v>
      </c>
      <c r="L834">
        <v>109</v>
      </c>
      <c r="M834" t="b">
        <v>1</v>
      </c>
      <c r="N834" t="s">
        <v>8278</v>
      </c>
      <c r="O834" t="s">
        <v>8279</v>
      </c>
      <c r="P834">
        <f>ROUND(E834/D834*100,0)</f>
        <v>108</v>
      </c>
      <c r="Q834">
        <f t="shared" si="12"/>
        <v>74.23</v>
      </c>
    </row>
    <row r="835" spans="1:17" ht="18.5" hidden="1" customHeight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3">
        <v>42053.732627314821</v>
      </c>
      <c r="J835" s="13">
        <v>42083.705555555556</v>
      </c>
      <c r="K835" t="b">
        <v>0</v>
      </c>
      <c r="L835">
        <v>77</v>
      </c>
      <c r="M835" t="b">
        <v>1</v>
      </c>
      <c r="N835" t="s">
        <v>8282</v>
      </c>
      <c r="O835" t="s">
        <v>8285</v>
      </c>
      <c r="P835">
        <f>ROUND(E835/D835*100,0)</f>
        <v>101</v>
      </c>
      <c r="Q835">
        <f t="shared" ref="Q835:Q898" si="13">IFERROR(ROUND(E835/L835,2),0)</f>
        <v>104.99</v>
      </c>
    </row>
    <row r="836" spans="1:17" ht="18.5" hidden="1" customHeight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3">
        <v>40536.111550925925</v>
      </c>
      <c r="J836" s="13">
        <v>40626.069884259261</v>
      </c>
      <c r="K836" t="b">
        <v>0</v>
      </c>
      <c r="L836">
        <v>92</v>
      </c>
      <c r="M836" t="b">
        <v>1</v>
      </c>
      <c r="N836" t="s">
        <v>8286</v>
      </c>
      <c r="O836" t="s">
        <v>8290</v>
      </c>
      <c r="P836">
        <f>ROUND(E836/D836*100,0)</f>
        <v>101</v>
      </c>
      <c r="Q836">
        <f t="shared" si="13"/>
        <v>87.83</v>
      </c>
    </row>
    <row r="837" spans="1:17" ht="18.5" hidden="1" customHeight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3">
        <v>41417.228043981479</v>
      </c>
      <c r="J837" s="13">
        <v>41462.228043981479</v>
      </c>
      <c r="K837" t="b">
        <v>0</v>
      </c>
      <c r="L837">
        <v>123</v>
      </c>
      <c r="M837" t="b">
        <v>0</v>
      </c>
      <c r="N837" t="s">
        <v>8275</v>
      </c>
      <c r="O837" t="s">
        <v>8293</v>
      </c>
      <c r="P837">
        <f>ROUND(E837/D837*100,0)</f>
        <v>9</v>
      </c>
      <c r="Q837">
        <f t="shared" si="13"/>
        <v>65.67</v>
      </c>
    </row>
    <row r="838" spans="1:17" ht="18.5" hidden="1" customHeight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3">
        <v>42045.50535879629</v>
      </c>
      <c r="J838" s="13">
        <v>42075.463692129633</v>
      </c>
      <c r="K838" t="b">
        <v>0</v>
      </c>
      <c r="L838">
        <v>236</v>
      </c>
      <c r="M838" t="b">
        <v>0</v>
      </c>
      <c r="N838" t="s">
        <v>8275</v>
      </c>
      <c r="O838" t="s">
        <v>8293</v>
      </c>
      <c r="P838">
        <f>ROUND(E838/D838*100,0)</f>
        <v>29</v>
      </c>
      <c r="Q838">
        <f t="shared" si="13"/>
        <v>34.22</v>
      </c>
    </row>
    <row r="839" spans="1:17" ht="18.5" hidden="1" customHeight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3">
        <v>41591.964537037034</v>
      </c>
      <c r="J839" s="13">
        <v>41640.964537037034</v>
      </c>
      <c r="K839" t="b">
        <v>0</v>
      </c>
      <c r="L839">
        <v>69</v>
      </c>
      <c r="M839" t="b">
        <v>1</v>
      </c>
      <c r="N839" t="s">
        <v>8286</v>
      </c>
      <c r="O839" t="s">
        <v>8287</v>
      </c>
      <c r="P839">
        <f>ROUND(E839/D839*100,0)</f>
        <v>101</v>
      </c>
      <c r="Q839">
        <f t="shared" si="13"/>
        <v>116.96</v>
      </c>
    </row>
    <row r="840" spans="1:17" ht="18.5" hidden="1" customHeight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3">
        <v>42766.827546296292</v>
      </c>
      <c r="J840" s="13">
        <v>42796.827546296292</v>
      </c>
      <c r="K840" t="b">
        <v>0</v>
      </c>
      <c r="L840">
        <v>163</v>
      </c>
      <c r="M840" t="b">
        <v>1</v>
      </c>
      <c r="N840" t="s">
        <v>8275</v>
      </c>
      <c r="O840" t="s">
        <v>8276</v>
      </c>
      <c r="P840">
        <f>ROUND(E840/D840*100,0)</f>
        <v>806</v>
      </c>
      <c r="Q840">
        <f t="shared" si="13"/>
        <v>49.47</v>
      </c>
    </row>
    <row r="841" spans="1:17" ht="18.5" hidden="1" customHeight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3">
        <v>41341.870868055557</v>
      </c>
      <c r="J841" s="13">
        <v>41373.270833333336</v>
      </c>
      <c r="K841" t="b">
        <v>0</v>
      </c>
      <c r="L841">
        <v>205</v>
      </c>
      <c r="M841" t="b">
        <v>1</v>
      </c>
      <c r="N841" t="s">
        <v>8286</v>
      </c>
      <c r="O841" t="s">
        <v>8290</v>
      </c>
      <c r="P841">
        <f>ROUND(E841/D841*100,0)</f>
        <v>115</v>
      </c>
      <c r="Q841">
        <f t="shared" si="13"/>
        <v>39.31</v>
      </c>
    </row>
    <row r="842" spans="1:17" ht="18.5" hidden="1" customHeight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3">
        <v>40555.325937499998</v>
      </c>
      <c r="J842" s="13">
        <v>40605.325937499998</v>
      </c>
      <c r="K842" t="b">
        <v>0</v>
      </c>
      <c r="L842">
        <v>96</v>
      </c>
      <c r="M842" t="b">
        <v>1</v>
      </c>
      <c r="N842" t="s">
        <v>8286</v>
      </c>
      <c r="O842" t="s">
        <v>8290</v>
      </c>
      <c r="P842">
        <f>ROUND(E842/D842*100,0)</f>
        <v>101</v>
      </c>
      <c r="Q842">
        <f t="shared" si="13"/>
        <v>83.89</v>
      </c>
    </row>
    <row r="843" spans="1:17" ht="18.5" hidden="1" customHeight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3">
        <v>41394.842442129629</v>
      </c>
      <c r="J843" s="13">
        <v>41454.842442129629</v>
      </c>
      <c r="K843" t="b">
        <v>0</v>
      </c>
      <c r="L843">
        <v>73</v>
      </c>
      <c r="M843" t="b">
        <v>1</v>
      </c>
      <c r="N843" t="s">
        <v>8280</v>
      </c>
      <c r="O843" t="s">
        <v>8281</v>
      </c>
      <c r="P843">
        <f>ROUND(E843/D843*100,0)</f>
        <v>100</v>
      </c>
      <c r="Q843">
        <f t="shared" si="13"/>
        <v>110.07</v>
      </c>
    </row>
    <row r="844" spans="1:17" ht="18.5" hidden="1" customHeight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3">
        <v>41058.844571759262</v>
      </c>
      <c r="J844" s="13">
        <v>41088.844571759262</v>
      </c>
      <c r="K844" t="b">
        <v>0</v>
      </c>
      <c r="L844">
        <v>80</v>
      </c>
      <c r="M844" t="b">
        <v>1</v>
      </c>
      <c r="N844" t="s">
        <v>8286</v>
      </c>
      <c r="O844" t="s">
        <v>8300</v>
      </c>
      <c r="P844">
        <f>ROUND(E844/D844*100,0)</f>
        <v>100</v>
      </c>
      <c r="Q844">
        <f t="shared" si="13"/>
        <v>100.33</v>
      </c>
    </row>
    <row r="845" spans="1:17" ht="18.5" hidden="1" customHeight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3">
        <v>42695.257870370369</v>
      </c>
      <c r="J845" s="13">
        <v>42712.333333333328</v>
      </c>
      <c r="K845" t="b">
        <v>0</v>
      </c>
      <c r="L845">
        <v>127</v>
      </c>
      <c r="M845" t="b">
        <v>1</v>
      </c>
      <c r="N845" t="s">
        <v>8286</v>
      </c>
      <c r="O845" t="s">
        <v>8295</v>
      </c>
      <c r="P845">
        <f>ROUND(E845/D845*100,0)</f>
        <v>267</v>
      </c>
      <c r="Q845">
        <f t="shared" si="13"/>
        <v>63.1</v>
      </c>
    </row>
    <row r="846" spans="1:17" ht="18.5" hidden="1" customHeight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3">
        <v>41941.683865740742</v>
      </c>
      <c r="J846" s="13">
        <v>41970.125</v>
      </c>
      <c r="K846" t="b">
        <v>0</v>
      </c>
      <c r="L846">
        <v>113</v>
      </c>
      <c r="M846" t="b">
        <v>1</v>
      </c>
      <c r="N846" t="s">
        <v>8282</v>
      </c>
      <c r="O846" t="s">
        <v>8285</v>
      </c>
      <c r="P846">
        <f>ROUND(E846/D846*100,0)</f>
        <v>100</v>
      </c>
      <c r="Q846">
        <f t="shared" si="13"/>
        <v>70.88</v>
      </c>
    </row>
    <row r="847" spans="1:17" ht="18.5" hidden="1" customHeight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3">
        <v>42123.86336805555</v>
      </c>
      <c r="J847" s="13">
        <v>42156.945833333331</v>
      </c>
      <c r="K847" t="b">
        <v>0</v>
      </c>
      <c r="L847">
        <v>123</v>
      </c>
      <c r="M847" t="b">
        <v>1</v>
      </c>
      <c r="N847" t="s">
        <v>8272</v>
      </c>
      <c r="O847" t="s">
        <v>8273</v>
      </c>
      <c r="P847">
        <f>ROUND(E847/D847*100,0)</f>
        <v>107</v>
      </c>
      <c r="Q847">
        <f t="shared" si="13"/>
        <v>65.08</v>
      </c>
    </row>
    <row r="848" spans="1:17" ht="18.5" hidden="1" customHeight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3">
        <v>42059.701319444444</v>
      </c>
      <c r="J848" s="13">
        <v>42119.659652777773</v>
      </c>
      <c r="K848" t="b">
        <v>0</v>
      </c>
      <c r="L848">
        <v>19</v>
      </c>
      <c r="M848" t="b">
        <v>1</v>
      </c>
      <c r="N848" t="s">
        <v>8282</v>
      </c>
      <c r="O848" t="s">
        <v>8285</v>
      </c>
      <c r="P848">
        <f>ROUND(E848/D848*100,0)</f>
        <v>100</v>
      </c>
      <c r="Q848">
        <f t="shared" si="13"/>
        <v>421.11</v>
      </c>
    </row>
    <row r="849" spans="1:17" ht="18.5" hidden="1" customHeight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3">
        <v>41078.91201388889</v>
      </c>
      <c r="J849" s="13">
        <v>41108.91201388889</v>
      </c>
      <c r="K849" t="b">
        <v>0</v>
      </c>
      <c r="L849">
        <v>89</v>
      </c>
      <c r="M849" t="b">
        <v>1</v>
      </c>
      <c r="N849" t="s">
        <v>8280</v>
      </c>
      <c r="O849" t="s">
        <v>8281</v>
      </c>
      <c r="P849">
        <f>ROUND(E849/D849*100,0)</f>
        <v>107</v>
      </c>
      <c r="Q849">
        <f t="shared" si="13"/>
        <v>89.89</v>
      </c>
    </row>
    <row r="850" spans="1:17" ht="18.5" hidden="1" customHeight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3">
        <v>42690.259699074071</v>
      </c>
      <c r="J850" s="13">
        <v>42726.083333333328</v>
      </c>
      <c r="K850" t="b">
        <v>0</v>
      </c>
      <c r="L850">
        <v>89</v>
      </c>
      <c r="M850" t="b">
        <v>1</v>
      </c>
      <c r="N850" t="s">
        <v>8272</v>
      </c>
      <c r="O850" t="s">
        <v>8273</v>
      </c>
      <c r="P850">
        <f>ROUND(E850/D850*100,0)</f>
        <v>114</v>
      </c>
      <c r="Q850">
        <f t="shared" si="13"/>
        <v>89.67</v>
      </c>
    </row>
    <row r="851" spans="1:17" ht="18.5" hidden="1" customHeight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3">
        <v>41820.776412037041</v>
      </c>
      <c r="J851" s="13">
        <v>41850.776412037041</v>
      </c>
      <c r="K851" t="b">
        <v>0</v>
      </c>
      <c r="L851">
        <v>107</v>
      </c>
      <c r="M851" t="b">
        <v>1</v>
      </c>
      <c r="N851" t="s">
        <v>8282</v>
      </c>
      <c r="O851" t="s">
        <v>8294</v>
      </c>
      <c r="P851">
        <f>ROUND(E851/D851*100,0)</f>
        <v>113</v>
      </c>
      <c r="Q851">
        <f t="shared" si="13"/>
        <v>74.22</v>
      </c>
    </row>
    <row r="852" spans="1:17" ht="18.5" hidden="1" customHeight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3">
        <v>41223.22184027778</v>
      </c>
      <c r="J852" s="13">
        <v>41261.597222222219</v>
      </c>
      <c r="K852" t="b">
        <v>0</v>
      </c>
      <c r="L852">
        <v>107</v>
      </c>
      <c r="M852" t="b">
        <v>1</v>
      </c>
      <c r="N852" t="s">
        <v>8286</v>
      </c>
      <c r="O852" t="s">
        <v>8297</v>
      </c>
      <c r="P852">
        <f>ROUND(E852/D852*100,0)</f>
        <v>132</v>
      </c>
      <c r="Q852">
        <f t="shared" si="13"/>
        <v>74.150000000000006</v>
      </c>
    </row>
    <row r="853" spans="1:17" ht="18.5" hidden="1" customHeight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3">
        <v>40731.837465277778</v>
      </c>
      <c r="J853" s="13">
        <v>40776.837465277778</v>
      </c>
      <c r="K853" t="b">
        <v>0</v>
      </c>
      <c r="L853">
        <v>130</v>
      </c>
      <c r="M853" t="b">
        <v>1</v>
      </c>
      <c r="N853" t="s">
        <v>8270</v>
      </c>
      <c r="O853" t="s">
        <v>8292</v>
      </c>
      <c r="P853">
        <f>ROUND(E853/D853*100,0)</f>
        <v>106</v>
      </c>
      <c r="Q853">
        <f t="shared" si="13"/>
        <v>60.9</v>
      </c>
    </row>
    <row r="854" spans="1:17" ht="18.5" hidden="1" customHeight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13">
        <v>42128.814247685179</v>
      </c>
      <c r="J854" s="13">
        <v>42135.814247685179</v>
      </c>
      <c r="K854" t="b">
        <v>0</v>
      </c>
      <c r="L854">
        <v>29</v>
      </c>
      <c r="M854" t="b">
        <v>0</v>
      </c>
      <c r="N854" t="s">
        <v>8282</v>
      </c>
      <c r="O854" t="s">
        <v>8283</v>
      </c>
      <c r="P854">
        <f>ROUND(E854/D854*100,0)</f>
        <v>20</v>
      </c>
      <c r="Q854">
        <f t="shared" si="13"/>
        <v>272.58999999999997</v>
      </c>
    </row>
    <row r="855" spans="1:17" ht="18.5" hidden="1" customHeight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3">
        <v>40970.875671296293</v>
      </c>
      <c r="J855" s="13">
        <v>41000.834004629629</v>
      </c>
      <c r="K855" t="b">
        <v>1</v>
      </c>
      <c r="L855">
        <v>123</v>
      </c>
      <c r="M855" t="b">
        <v>1</v>
      </c>
      <c r="N855" t="s">
        <v>8282</v>
      </c>
      <c r="O855" t="s">
        <v>8285</v>
      </c>
      <c r="P855">
        <f>ROUND(E855/D855*100,0)</f>
        <v>113</v>
      </c>
      <c r="Q855">
        <f t="shared" si="13"/>
        <v>64.27</v>
      </c>
    </row>
    <row r="856" spans="1:17" ht="18.5" hidden="1" customHeight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3">
        <v>42136.536134259266</v>
      </c>
      <c r="J856" s="13">
        <v>42167.875</v>
      </c>
      <c r="K856" t="b">
        <v>1</v>
      </c>
      <c r="L856">
        <v>163</v>
      </c>
      <c r="M856" t="b">
        <v>1</v>
      </c>
      <c r="N856" t="s">
        <v>8282</v>
      </c>
      <c r="O856" t="s">
        <v>8285</v>
      </c>
      <c r="P856">
        <f>ROUND(E856/D856*100,0)</f>
        <v>131</v>
      </c>
      <c r="Q856">
        <f t="shared" si="13"/>
        <v>48.33</v>
      </c>
    </row>
    <row r="857" spans="1:17" ht="18.5" hidden="1" customHeight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3">
        <v>41114.094872685186</v>
      </c>
      <c r="J857" s="13">
        <v>41153.083333333336</v>
      </c>
      <c r="K857" t="b">
        <v>1</v>
      </c>
      <c r="L857">
        <v>74</v>
      </c>
      <c r="M857" t="b">
        <v>1</v>
      </c>
      <c r="N857" t="s">
        <v>8280</v>
      </c>
      <c r="O857" t="s">
        <v>8281</v>
      </c>
      <c r="P857">
        <f>ROUND(E857/D857*100,0)</f>
        <v>232</v>
      </c>
      <c r="Q857">
        <f t="shared" si="13"/>
        <v>106.43</v>
      </c>
    </row>
    <row r="858" spans="1:17" ht="18.5" hidden="1" customHeight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3">
        <v>42522.276724537034</v>
      </c>
      <c r="J858" s="13">
        <v>42553.166666666672</v>
      </c>
      <c r="K858" t="b">
        <v>0</v>
      </c>
      <c r="L858">
        <v>50</v>
      </c>
      <c r="M858" t="b">
        <v>0</v>
      </c>
      <c r="N858" t="s">
        <v>8267</v>
      </c>
      <c r="O858" t="s">
        <v>8269</v>
      </c>
      <c r="P858">
        <f>ROUND(E858/D858*100,0)</f>
        <v>22</v>
      </c>
      <c r="Q858">
        <f t="shared" si="13"/>
        <v>157.46</v>
      </c>
    </row>
    <row r="859" spans="1:17" ht="18.5" hidden="1" customHeight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3">
        <v>41851.771354166667</v>
      </c>
      <c r="J859" s="13">
        <v>41870.666666666664</v>
      </c>
      <c r="K859" t="b">
        <v>0</v>
      </c>
      <c r="L859">
        <v>26</v>
      </c>
      <c r="M859" t="b">
        <v>1</v>
      </c>
      <c r="N859" t="s">
        <v>8282</v>
      </c>
      <c r="O859" t="s">
        <v>8285</v>
      </c>
      <c r="P859">
        <f>ROUND(E859/D859*100,0)</f>
        <v>101</v>
      </c>
      <c r="Q859">
        <f t="shared" si="13"/>
        <v>302.31</v>
      </c>
    </row>
    <row r="860" spans="1:17" ht="18.5" hidden="1" customHeight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3">
        <v>40757.889247685183</v>
      </c>
      <c r="J860" s="13">
        <v>40802.889247685183</v>
      </c>
      <c r="K860" t="b">
        <v>0</v>
      </c>
      <c r="L860">
        <v>174</v>
      </c>
      <c r="M860" t="b">
        <v>1</v>
      </c>
      <c r="N860" t="s">
        <v>8280</v>
      </c>
      <c r="O860" t="s">
        <v>8281</v>
      </c>
      <c r="P860">
        <f>ROUND(E860/D860*100,0)</f>
        <v>131</v>
      </c>
      <c r="Q860">
        <f t="shared" si="13"/>
        <v>45.05</v>
      </c>
    </row>
    <row r="861" spans="1:17" ht="18.5" hidden="1" customHeight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3">
        <v>42496.981597222228</v>
      </c>
      <c r="J861" s="13">
        <v>42526.981597222228</v>
      </c>
      <c r="K861" t="b">
        <v>0</v>
      </c>
      <c r="L861">
        <v>53</v>
      </c>
      <c r="M861" t="b">
        <v>0</v>
      </c>
      <c r="N861" t="s">
        <v>8286</v>
      </c>
      <c r="O861" t="s">
        <v>8287</v>
      </c>
      <c r="P861">
        <f>ROUND(E861/D861*100,0)</f>
        <v>39</v>
      </c>
      <c r="Q861">
        <f t="shared" si="13"/>
        <v>147.81</v>
      </c>
    </row>
    <row r="862" spans="1:17" ht="18.5" hidden="1" customHeight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3">
        <v>42095.240706018521</v>
      </c>
      <c r="J862" s="13">
        <v>42125.240706018521</v>
      </c>
      <c r="K862" t="b">
        <v>0</v>
      </c>
      <c r="L862">
        <v>23</v>
      </c>
      <c r="M862" t="b">
        <v>1</v>
      </c>
      <c r="N862" t="s">
        <v>8267</v>
      </c>
      <c r="O862" t="s">
        <v>8268</v>
      </c>
      <c r="P862">
        <f>ROUND(E862/D862*100,0)</f>
        <v>104</v>
      </c>
      <c r="Q862">
        <f t="shared" si="13"/>
        <v>340.57</v>
      </c>
    </row>
    <row r="863" spans="1:17" ht="18.5" hidden="1" customHeight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3">
        <v>42243.6252662037</v>
      </c>
      <c r="J863" s="13">
        <v>42278.6252662037</v>
      </c>
      <c r="K863" t="b">
        <v>0</v>
      </c>
      <c r="L863">
        <v>204</v>
      </c>
      <c r="M863" t="b">
        <v>1</v>
      </c>
      <c r="N863" t="s">
        <v>8282</v>
      </c>
      <c r="O863" t="s">
        <v>8285</v>
      </c>
      <c r="P863">
        <f>ROUND(E863/D863*100,0)</f>
        <v>156</v>
      </c>
      <c r="Q863">
        <f t="shared" si="13"/>
        <v>38.28</v>
      </c>
    </row>
    <row r="864" spans="1:17" ht="18.5" hidden="1" customHeight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3">
        <v>42759.724768518514</v>
      </c>
      <c r="J864" s="13">
        <v>42780.724768518514</v>
      </c>
      <c r="K864" t="b">
        <v>0</v>
      </c>
      <c r="L864">
        <v>210</v>
      </c>
      <c r="M864" t="b">
        <v>1</v>
      </c>
      <c r="N864" t="s">
        <v>8275</v>
      </c>
      <c r="O864" t="s">
        <v>8276</v>
      </c>
      <c r="P864">
        <f>ROUND(E864/D864*100,0)</f>
        <v>780</v>
      </c>
      <c r="Q864">
        <f t="shared" si="13"/>
        <v>37.119999999999997</v>
      </c>
    </row>
    <row r="865" spans="1:17" ht="18.5" hidden="1" customHeight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3">
        <v>42543.665601851855</v>
      </c>
      <c r="J865" s="13">
        <v>42572.729166666672</v>
      </c>
      <c r="K865" t="b">
        <v>0</v>
      </c>
      <c r="L865">
        <v>86</v>
      </c>
      <c r="M865" t="b">
        <v>0</v>
      </c>
      <c r="N865" t="s">
        <v>8267</v>
      </c>
      <c r="O865" t="s">
        <v>8269</v>
      </c>
      <c r="P865">
        <f>ROUND(E865/D865*100,0)</f>
        <v>26</v>
      </c>
      <c r="Q865">
        <f t="shared" si="13"/>
        <v>90.62</v>
      </c>
    </row>
    <row r="866" spans="1:17" ht="18.5" hidden="1" customHeight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3">
        <v>41557.780624999999</v>
      </c>
      <c r="J866" s="13">
        <v>41591.249305555553</v>
      </c>
      <c r="K866" t="b">
        <v>0</v>
      </c>
      <c r="L866">
        <v>128</v>
      </c>
      <c r="M866" t="b">
        <v>1</v>
      </c>
      <c r="N866" t="s">
        <v>8286</v>
      </c>
      <c r="O866" t="s">
        <v>8290</v>
      </c>
      <c r="P866">
        <f>ROUND(E866/D866*100,0)</f>
        <v>104</v>
      </c>
      <c r="Q866">
        <f t="shared" si="13"/>
        <v>60.86</v>
      </c>
    </row>
    <row r="867" spans="1:17" ht="18.5" hidden="1" customHeight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3">
        <v>40784.012696759259</v>
      </c>
      <c r="J867" s="13">
        <v>40817.125</v>
      </c>
      <c r="K867" t="b">
        <v>0</v>
      </c>
      <c r="L867">
        <v>86</v>
      </c>
      <c r="M867" t="b">
        <v>1</v>
      </c>
      <c r="N867" t="s">
        <v>8286</v>
      </c>
      <c r="O867" t="s">
        <v>8287</v>
      </c>
      <c r="P867">
        <f>ROUND(E867/D867*100,0)</f>
        <v>104</v>
      </c>
      <c r="Q867">
        <f t="shared" si="13"/>
        <v>90.52</v>
      </c>
    </row>
    <row r="868" spans="1:17" ht="18.5" hidden="1" customHeight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3">
        <v>41465.500173611108</v>
      </c>
      <c r="J868" s="13">
        <v>41495.500173611108</v>
      </c>
      <c r="K868" t="b">
        <v>0</v>
      </c>
      <c r="L868">
        <v>140</v>
      </c>
      <c r="M868" t="b">
        <v>0</v>
      </c>
      <c r="N868" t="s">
        <v>8280</v>
      </c>
      <c r="O868" t="s">
        <v>8298</v>
      </c>
      <c r="P868">
        <f>ROUND(E868/D868*100,0)</f>
        <v>19</v>
      </c>
      <c r="Q868">
        <f t="shared" si="13"/>
        <v>55.46</v>
      </c>
    </row>
    <row r="869" spans="1:17" ht="18.5" hidden="1" customHeight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3">
        <v>41463.743472222224</v>
      </c>
      <c r="J869" s="13">
        <v>41483.743472222224</v>
      </c>
      <c r="K869" t="b">
        <v>1</v>
      </c>
      <c r="L869">
        <v>74</v>
      </c>
      <c r="M869" t="b">
        <v>1</v>
      </c>
      <c r="N869" t="s">
        <v>8286</v>
      </c>
      <c r="O869" t="s">
        <v>8290</v>
      </c>
      <c r="P869">
        <f>ROUND(E869/D869*100,0)</f>
        <v>111</v>
      </c>
      <c r="Q869">
        <f t="shared" si="13"/>
        <v>104.73</v>
      </c>
    </row>
    <row r="870" spans="1:17" ht="18.5" hidden="1" customHeight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3">
        <v>41905.034108796295</v>
      </c>
      <c r="J870" s="13">
        <v>41935.034108796295</v>
      </c>
      <c r="K870" t="b">
        <v>1</v>
      </c>
      <c r="L870">
        <v>111</v>
      </c>
      <c r="M870" t="b">
        <v>1</v>
      </c>
      <c r="N870" t="s">
        <v>8286</v>
      </c>
      <c r="O870" t="s">
        <v>8288</v>
      </c>
      <c r="P870">
        <f>ROUND(E870/D870*100,0)</f>
        <v>103</v>
      </c>
      <c r="Q870">
        <f t="shared" si="13"/>
        <v>69.67</v>
      </c>
    </row>
    <row r="871" spans="1:17" ht="18.5" hidden="1" customHeight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3">
        <v>41780.859629629631</v>
      </c>
      <c r="J871" s="13">
        <v>41811.165972222225</v>
      </c>
      <c r="K871" t="b">
        <v>0</v>
      </c>
      <c r="L871">
        <v>113</v>
      </c>
      <c r="M871" t="b">
        <v>1</v>
      </c>
      <c r="N871" t="s">
        <v>8280</v>
      </c>
      <c r="O871" t="s">
        <v>8281</v>
      </c>
      <c r="P871">
        <f>ROUND(E871/D871*100,0)</f>
        <v>110</v>
      </c>
      <c r="Q871">
        <f t="shared" si="13"/>
        <v>68.239999999999995</v>
      </c>
    </row>
    <row r="872" spans="1:17" ht="18.5" hidden="1" customHeight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3">
        <v>42415.803159722222</v>
      </c>
      <c r="J872" s="13">
        <v>42445.761493055557</v>
      </c>
      <c r="K872" t="b">
        <v>1</v>
      </c>
      <c r="L872">
        <v>97</v>
      </c>
      <c r="M872" t="b">
        <v>1</v>
      </c>
      <c r="N872" t="s">
        <v>8280</v>
      </c>
      <c r="O872" t="s">
        <v>8281</v>
      </c>
      <c r="P872">
        <f>ROUND(E872/D872*100,0)</f>
        <v>103</v>
      </c>
      <c r="Q872">
        <f t="shared" si="13"/>
        <v>79.400000000000006</v>
      </c>
    </row>
    <row r="873" spans="1:17" ht="18.5" hidden="1" customHeight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3">
        <v>40635.982488425929</v>
      </c>
      <c r="J873" s="13">
        <v>40657.982488425929</v>
      </c>
      <c r="K873" t="b">
        <v>0</v>
      </c>
      <c r="L873">
        <v>69</v>
      </c>
      <c r="M873" t="b">
        <v>1</v>
      </c>
      <c r="N873" t="s">
        <v>8280</v>
      </c>
      <c r="O873" t="s">
        <v>8302</v>
      </c>
      <c r="P873">
        <f>ROUND(E873/D873*100,0)</f>
        <v>102</v>
      </c>
      <c r="Q873">
        <f t="shared" si="13"/>
        <v>111.38</v>
      </c>
    </row>
    <row r="874" spans="1:17" ht="18.5" hidden="1" customHeight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3">
        <v>42768.425370370373</v>
      </c>
      <c r="J874" s="13">
        <v>42798.425370370373</v>
      </c>
      <c r="K874" t="b">
        <v>0</v>
      </c>
      <c r="L874">
        <v>91</v>
      </c>
      <c r="M874" t="b">
        <v>1</v>
      </c>
      <c r="N874" t="s">
        <v>8282</v>
      </c>
      <c r="O874" t="s">
        <v>8285</v>
      </c>
      <c r="P874">
        <f>ROUND(E874/D874*100,0)</f>
        <v>170</v>
      </c>
      <c r="Q874">
        <f t="shared" si="13"/>
        <v>84.29</v>
      </c>
    </row>
    <row r="875" spans="1:17" ht="18.5" hidden="1" customHeight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3">
        <v>40505.131168981483</v>
      </c>
      <c r="J875" s="13">
        <v>40535.131168981483</v>
      </c>
      <c r="K875" t="b">
        <v>0</v>
      </c>
      <c r="L875">
        <v>65</v>
      </c>
      <c r="M875" t="b">
        <v>1</v>
      </c>
      <c r="N875" t="s">
        <v>8280</v>
      </c>
      <c r="O875" t="s">
        <v>8302</v>
      </c>
      <c r="P875">
        <f>ROUND(E875/D875*100,0)</f>
        <v>128</v>
      </c>
      <c r="Q875">
        <f t="shared" si="13"/>
        <v>117.92</v>
      </c>
    </row>
    <row r="876" spans="1:17" ht="18.5" hidden="1" customHeight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3">
        <v>41905.812581018516</v>
      </c>
      <c r="J876" s="13">
        <v>41950.854247685187</v>
      </c>
      <c r="K876" t="b">
        <v>0</v>
      </c>
      <c r="L876">
        <v>81</v>
      </c>
      <c r="M876" t="b">
        <v>0</v>
      </c>
      <c r="N876" t="s">
        <v>8280</v>
      </c>
      <c r="O876" t="s">
        <v>8296</v>
      </c>
      <c r="P876">
        <f>ROUND(E876/D876*100,0)</f>
        <v>10</v>
      </c>
      <c r="Q876">
        <f t="shared" si="13"/>
        <v>94.51</v>
      </c>
    </row>
    <row r="877" spans="1:17" ht="18.5" hidden="1" customHeight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3">
        <v>41561.683553240742</v>
      </c>
      <c r="J877" s="13">
        <v>41591.725219907406</v>
      </c>
      <c r="K877" t="b">
        <v>1</v>
      </c>
      <c r="L877">
        <v>31</v>
      </c>
      <c r="M877" t="b">
        <v>1</v>
      </c>
      <c r="N877" t="s">
        <v>8286</v>
      </c>
      <c r="O877" t="s">
        <v>8290</v>
      </c>
      <c r="P877">
        <f>ROUND(E877/D877*100,0)</f>
        <v>102</v>
      </c>
      <c r="Q877">
        <f t="shared" si="13"/>
        <v>246.29</v>
      </c>
    </row>
    <row r="878" spans="1:17" ht="18.5" hidden="1" customHeight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3">
        <v>41961.807372685187</v>
      </c>
      <c r="J878" s="13">
        <v>41994.1875</v>
      </c>
      <c r="K878" t="b">
        <v>0</v>
      </c>
      <c r="L878">
        <v>43</v>
      </c>
      <c r="M878" t="b">
        <v>1</v>
      </c>
      <c r="N878" t="s">
        <v>8286</v>
      </c>
      <c r="O878" t="s">
        <v>8300</v>
      </c>
      <c r="P878">
        <f>ROUND(E878/D878*100,0)</f>
        <v>102</v>
      </c>
      <c r="Q878">
        <f t="shared" si="13"/>
        <v>177.21</v>
      </c>
    </row>
    <row r="879" spans="1:17" ht="18.5" hidden="1" customHeight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3">
        <v>42466.608310185184</v>
      </c>
      <c r="J879" s="13">
        <v>42496.608310185184</v>
      </c>
      <c r="K879" t="b">
        <v>1</v>
      </c>
      <c r="L879">
        <v>117</v>
      </c>
      <c r="M879" t="b">
        <v>1</v>
      </c>
      <c r="N879" t="s">
        <v>8282</v>
      </c>
      <c r="O879" t="s">
        <v>8285</v>
      </c>
      <c r="P879">
        <f>ROUND(E879/D879*100,0)</f>
        <v>109</v>
      </c>
      <c r="Q879">
        <f t="shared" si="13"/>
        <v>65.099999999999994</v>
      </c>
    </row>
    <row r="880" spans="1:17" ht="18.5" hidden="1" customHeight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3">
        <v>41239.83625</v>
      </c>
      <c r="J880" s="13">
        <v>41269.83625</v>
      </c>
      <c r="K880" t="b">
        <v>0</v>
      </c>
      <c r="L880">
        <v>104</v>
      </c>
      <c r="M880" t="b">
        <v>1</v>
      </c>
      <c r="N880" t="s">
        <v>8282</v>
      </c>
      <c r="O880" t="s">
        <v>8283</v>
      </c>
      <c r="P880">
        <f>ROUND(E880/D880*100,0)</f>
        <v>109</v>
      </c>
      <c r="Q880">
        <f t="shared" si="13"/>
        <v>73.03</v>
      </c>
    </row>
    <row r="881" spans="1:17" ht="18.5" hidden="1" customHeight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3">
        <v>41143.81821759259</v>
      </c>
      <c r="J881" s="13">
        <v>41173.81821759259</v>
      </c>
      <c r="K881" t="b">
        <v>1</v>
      </c>
      <c r="L881">
        <v>28</v>
      </c>
      <c r="M881" t="b">
        <v>1</v>
      </c>
      <c r="N881" t="s">
        <v>8267</v>
      </c>
      <c r="O881" t="s">
        <v>8274</v>
      </c>
      <c r="P881">
        <f>ROUND(E881/D881*100,0)</f>
        <v>101</v>
      </c>
      <c r="Q881">
        <f t="shared" si="13"/>
        <v>270.57</v>
      </c>
    </row>
    <row r="882" spans="1:17" ht="18.5" hidden="1" customHeight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3">
        <v>41781.717268518521</v>
      </c>
      <c r="J882" s="13">
        <v>41811.717268518521</v>
      </c>
      <c r="K882" t="b">
        <v>0</v>
      </c>
      <c r="L882">
        <v>264</v>
      </c>
      <c r="M882" t="b">
        <v>1</v>
      </c>
      <c r="N882" t="s">
        <v>8270</v>
      </c>
      <c r="O882" t="s">
        <v>8292</v>
      </c>
      <c r="P882">
        <f>ROUND(E882/D882*100,0)</f>
        <v>126</v>
      </c>
      <c r="Q882">
        <f t="shared" si="13"/>
        <v>28.63</v>
      </c>
    </row>
    <row r="883" spans="1:17" ht="18.5" hidden="1" customHeight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3">
        <v>41761.509409722225</v>
      </c>
      <c r="J883" s="13">
        <v>41789.666666666664</v>
      </c>
      <c r="K883" t="b">
        <v>0</v>
      </c>
      <c r="L883">
        <v>145</v>
      </c>
      <c r="M883" t="b">
        <v>1</v>
      </c>
      <c r="N883" t="s">
        <v>8282</v>
      </c>
      <c r="O883" t="s">
        <v>8283</v>
      </c>
      <c r="P883">
        <f>ROUND(E883/D883*100,0)</f>
        <v>302</v>
      </c>
      <c r="Q883">
        <f t="shared" si="13"/>
        <v>52.1</v>
      </c>
    </row>
    <row r="884" spans="1:17" ht="18.5" hidden="1" customHeight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3">
        <v>42796.538275462968</v>
      </c>
      <c r="J884" s="13">
        <v>42813.25</v>
      </c>
      <c r="K884" t="b">
        <v>0</v>
      </c>
      <c r="L884">
        <v>30</v>
      </c>
      <c r="M884" t="b">
        <v>0</v>
      </c>
      <c r="N884" t="s">
        <v>8282</v>
      </c>
      <c r="O884" t="s">
        <v>8285</v>
      </c>
      <c r="P884">
        <f>ROUND(E884/D884*100,0)</f>
        <v>75</v>
      </c>
      <c r="Q884">
        <f t="shared" si="13"/>
        <v>251.33</v>
      </c>
    </row>
    <row r="885" spans="1:17" ht="18.5" hidden="1" customHeight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3">
        <v>41243.197592592594</v>
      </c>
      <c r="J885" s="13">
        <v>41303.197592592594</v>
      </c>
      <c r="K885" t="b">
        <v>0</v>
      </c>
      <c r="L885">
        <v>147</v>
      </c>
      <c r="M885" t="b">
        <v>0</v>
      </c>
      <c r="N885" t="s">
        <v>8280</v>
      </c>
      <c r="O885" t="s">
        <v>8298</v>
      </c>
      <c r="P885">
        <f>ROUND(E885/D885*100,0)</f>
        <v>50</v>
      </c>
      <c r="Q885">
        <f t="shared" si="13"/>
        <v>51.22</v>
      </c>
    </row>
    <row r="886" spans="1:17" ht="18.5" hidden="1" customHeight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3">
        <v>41835.821226851855</v>
      </c>
      <c r="J886" s="13">
        <v>41862.249305555553</v>
      </c>
      <c r="K886" t="b">
        <v>0</v>
      </c>
      <c r="L886">
        <v>57</v>
      </c>
      <c r="M886" t="b">
        <v>1</v>
      </c>
      <c r="N886" t="s">
        <v>8280</v>
      </c>
      <c r="O886" t="s">
        <v>8302</v>
      </c>
      <c r="P886">
        <f>ROUND(E886/D886*100,0)</f>
        <v>108</v>
      </c>
      <c r="Q886">
        <f t="shared" si="13"/>
        <v>132.05000000000001</v>
      </c>
    </row>
    <row r="887" spans="1:17" ht="18.5" hidden="1" customHeight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3">
        <v>41226.928842592592</v>
      </c>
      <c r="J887" s="13">
        <v>41256.928842592592</v>
      </c>
      <c r="K887" t="b">
        <v>0</v>
      </c>
      <c r="L887">
        <v>48</v>
      </c>
      <c r="M887" t="b">
        <v>1</v>
      </c>
      <c r="N887" t="s">
        <v>8286</v>
      </c>
      <c r="O887" t="s">
        <v>8297</v>
      </c>
      <c r="P887">
        <f>ROUND(E887/D887*100,0)</f>
        <v>100</v>
      </c>
      <c r="Q887">
        <f t="shared" si="13"/>
        <v>156.77000000000001</v>
      </c>
    </row>
    <row r="888" spans="1:17" ht="18.5" hidden="1" customHeight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3">
        <v>42049.733240740738</v>
      </c>
      <c r="J888" s="13">
        <v>42079.691574074073</v>
      </c>
      <c r="K888" t="b">
        <v>0</v>
      </c>
      <c r="L888">
        <v>92</v>
      </c>
      <c r="M888" t="b">
        <v>1</v>
      </c>
      <c r="N888" t="s">
        <v>8286</v>
      </c>
      <c r="O888" t="s">
        <v>8290</v>
      </c>
      <c r="P888">
        <f>ROUND(E888/D888*100,0)</f>
        <v>100</v>
      </c>
      <c r="Q888">
        <f t="shared" si="13"/>
        <v>81.739999999999995</v>
      </c>
    </row>
    <row r="889" spans="1:17" ht="18.5" hidden="1" customHeight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3">
        <v>42688.875902777778</v>
      </c>
      <c r="J889" s="13">
        <v>42718.875902777778</v>
      </c>
      <c r="K889" t="b">
        <v>0</v>
      </c>
      <c r="L889">
        <v>128</v>
      </c>
      <c r="M889" t="b">
        <v>1</v>
      </c>
      <c r="N889" t="s">
        <v>8275</v>
      </c>
      <c r="O889" t="s">
        <v>8276</v>
      </c>
      <c r="P889">
        <f>ROUND(E889/D889*100,0)</f>
        <v>107</v>
      </c>
      <c r="Q889">
        <f t="shared" si="13"/>
        <v>58.63</v>
      </c>
    </row>
    <row r="890" spans="1:17" ht="18.5" hidden="1" customHeight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3">
        <v>42726.920081018514</v>
      </c>
      <c r="J890" s="13">
        <v>42786.75</v>
      </c>
      <c r="K890" t="b">
        <v>0</v>
      </c>
      <c r="L890">
        <v>15</v>
      </c>
      <c r="M890" t="b">
        <v>0</v>
      </c>
      <c r="N890" t="s">
        <v>8282</v>
      </c>
      <c r="O890" t="s">
        <v>8285</v>
      </c>
      <c r="P890">
        <f>ROUND(E890/D890*100,0)</f>
        <v>20</v>
      </c>
      <c r="Q890">
        <f t="shared" si="13"/>
        <v>500</v>
      </c>
    </row>
    <row r="891" spans="1:17" ht="18.5" hidden="1" customHeight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3">
        <v>42101.758587962962</v>
      </c>
      <c r="J891" s="13">
        <v>42131.758587962962</v>
      </c>
      <c r="K891" t="b">
        <v>0</v>
      </c>
      <c r="L891">
        <v>70</v>
      </c>
      <c r="M891" t="b">
        <v>1</v>
      </c>
      <c r="N891" t="s">
        <v>8286</v>
      </c>
      <c r="O891" t="s">
        <v>8290</v>
      </c>
      <c r="P891">
        <f>ROUND(E891/D891*100,0)</f>
        <v>107</v>
      </c>
      <c r="Q891">
        <f t="shared" si="13"/>
        <v>107.07</v>
      </c>
    </row>
    <row r="892" spans="1:17" ht="18.5" hidden="1" customHeight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3">
        <v>41578.927118055559</v>
      </c>
      <c r="J892" s="13">
        <v>41593.968784722223</v>
      </c>
      <c r="K892" t="b">
        <v>1</v>
      </c>
      <c r="L892">
        <v>271</v>
      </c>
      <c r="M892" t="b">
        <v>1</v>
      </c>
      <c r="N892" t="s">
        <v>8267</v>
      </c>
      <c r="O892" t="s">
        <v>8268</v>
      </c>
      <c r="P892">
        <f>ROUND(E892/D892*100,0)</f>
        <v>248</v>
      </c>
      <c r="Q892">
        <f t="shared" si="13"/>
        <v>27.47</v>
      </c>
    </row>
    <row r="893" spans="1:17" ht="18.5" hidden="1" customHeight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3">
        <v>41834.980462962965</v>
      </c>
      <c r="J893" s="13">
        <v>41864.980462962965</v>
      </c>
      <c r="K893" t="b">
        <v>1</v>
      </c>
      <c r="L893">
        <v>103</v>
      </c>
      <c r="M893" t="b">
        <v>0</v>
      </c>
      <c r="N893" t="s">
        <v>8272</v>
      </c>
      <c r="O893" t="s">
        <v>8273</v>
      </c>
      <c r="P893">
        <f>ROUND(E893/D893*100,0)</f>
        <v>59</v>
      </c>
      <c r="Q893">
        <f t="shared" si="13"/>
        <v>72.17</v>
      </c>
    </row>
    <row r="894" spans="1:17" ht="18.5" hidden="1" customHeight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3">
        <v>41409.814317129632</v>
      </c>
      <c r="J894" s="13">
        <v>41431.814317129632</v>
      </c>
      <c r="K894" t="b">
        <v>0</v>
      </c>
      <c r="L894">
        <v>23</v>
      </c>
      <c r="M894" t="b">
        <v>1</v>
      </c>
      <c r="N894" t="s">
        <v>8280</v>
      </c>
      <c r="O894" t="s">
        <v>8302</v>
      </c>
      <c r="P894">
        <f>ROUND(E894/D894*100,0)</f>
        <v>148</v>
      </c>
      <c r="Q894">
        <f t="shared" si="13"/>
        <v>322.39</v>
      </c>
    </row>
    <row r="895" spans="1:17" ht="18.5" hidden="1" customHeight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3">
        <v>41075.835497685184</v>
      </c>
      <c r="J895" s="13">
        <v>41105.835497685184</v>
      </c>
      <c r="K895" t="b">
        <v>0</v>
      </c>
      <c r="L895">
        <v>83</v>
      </c>
      <c r="M895" t="b">
        <v>1</v>
      </c>
      <c r="N895" t="s">
        <v>8286</v>
      </c>
      <c r="O895" t="s">
        <v>8287</v>
      </c>
      <c r="P895">
        <f>ROUND(E895/D895*100,0)</f>
        <v>124</v>
      </c>
      <c r="Q895">
        <f t="shared" si="13"/>
        <v>89.3</v>
      </c>
    </row>
    <row r="896" spans="1:17" ht="18.5" hidden="1" customHeight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3">
        <v>42620.143564814818</v>
      </c>
      <c r="J896" s="13">
        <v>42680.143564814818</v>
      </c>
      <c r="K896" t="b">
        <v>0</v>
      </c>
      <c r="L896">
        <v>15</v>
      </c>
      <c r="M896" t="b">
        <v>1</v>
      </c>
      <c r="N896" t="s">
        <v>8267</v>
      </c>
      <c r="O896" t="s">
        <v>8268</v>
      </c>
      <c r="P896">
        <f>ROUND(E896/D896*100,0)</f>
        <v>148</v>
      </c>
      <c r="Q896">
        <f t="shared" si="13"/>
        <v>493.13</v>
      </c>
    </row>
    <row r="897" spans="1:17" ht="18.5" hidden="1" customHeight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3">
        <v>40694.638460648144</v>
      </c>
      <c r="J897" s="13">
        <v>40724.638460648144</v>
      </c>
      <c r="K897" t="b">
        <v>0</v>
      </c>
      <c r="L897">
        <v>143</v>
      </c>
      <c r="M897" t="b">
        <v>1</v>
      </c>
      <c r="N897" t="s">
        <v>8270</v>
      </c>
      <c r="O897" t="s">
        <v>8292</v>
      </c>
      <c r="P897">
        <f>ROUND(E897/D897*100,0)</f>
        <v>105</v>
      </c>
      <c r="Q897">
        <f t="shared" si="13"/>
        <v>51.63</v>
      </c>
    </row>
    <row r="898" spans="1:17" ht="18.5" hidden="1" customHeight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3">
        <v>41982.887280092589</v>
      </c>
      <c r="J898" s="13">
        <v>42012.887280092589</v>
      </c>
      <c r="K898" t="b">
        <v>1</v>
      </c>
      <c r="L898">
        <v>75</v>
      </c>
      <c r="M898" t="b">
        <v>1</v>
      </c>
      <c r="N898" t="s">
        <v>8282</v>
      </c>
      <c r="O898" t="s">
        <v>8285</v>
      </c>
      <c r="P898">
        <f>ROUND(E898/D898*100,0)</f>
        <v>105</v>
      </c>
      <c r="Q898">
        <f t="shared" si="13"/>
        <v>98.2</v>
      </c>
    </row>
    <row r="899" spans="1:17" ht="18.5" hidden="1" customHeight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3">
        <v>42353.16679398148</v>
      </c>
      <c r="J899" s="13">
        <v>42383.16679398148</v>
      </c>
      <c r="K899" t="b">
        <v>0</v>
      </c>
      <c r="L899">
        <v>167</v>
      </c>
      <c r="M899" t="b">
        <v>0</v>
      </c>
      <c r="N899" t="s">
        <v>8275</v>
      </c>
      <c r="O899" t="s">
        <v>8293</v>
      </c>
      <c r="P899">
        <f>ROUND(E899/D899*100,0)</f>
        <v>29</v>
      </c>
      <c r="Q899">
        <f t="shared" ref="Q899:Q962" si="14">IFERROR(ROUND(E899/L899,2),0)</f>
        <v>43.98</v>
      </c>
    </row>
    <row r="900" spans="1:17" ht="18.5" hidden="1" customHeight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3">
        <v>41870.86546296296</v>
      </c>
      <c r="J900" s="13">
        <v>41905.86546296296</v>
      </c>
      <c r="K900" t="b">
        <v>0</v>
      </c>
      <c r="L900">
        <v>107</v>
      </c>
      <c r="M900" t="b">
        <v>1</v>
      </c>
      <c r="N900" t="s">
        <v>8286</v>
      </c>
      <c r="O900" t="s">
        <v>8287</v>
      </c>
      <c r="P900">
        <f>ROUND(E900/D900*100,0)</f>
        <v>105</v>
      </c>
      <c r="Q900">
        <f t="shared" si="14"/>
        <v>68.599999999999994</v>
      </c>
    </row>
    <row r="901" spans="1:17" ht="18.5" hidden="1" customHeight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3">
        <v>41316.120949074073</v>
      </c>
      <c r="J901" s="13">
        <v>41346.833333333336</v>
      </c>
      <c r="K901" t="b">
        <v>0</v>
      </c>
      <c r="L901">
        <v>339</v>
      </c>
      <c r="M901" t="b">
        <v>1</v>
      </c>
      <c r="N901" t="s">
        <v>8267</v>
      </c>
      <c r="O901" t="s">
        <v>8268</v>
      </c>
      <c r="P901">
        <f>ROUND(E901/D901*100,0)</f>
        <v>978</v>
      </c>
      <c r="Q901">
        <f t="shared" si="14"/>
        <v>21.64</v>
      </c>
    </row>
    <row r="902" spans="1:17" ht="18.5" hidden="1" customHeight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3">
        <v>42199.32707175926</v>
      </c>
      <c r="J902" s="13">
        <v>42231.32707175926</v>
      </c>
      <c r="K902" t="b">
        <v>0</v>
      </c>
      <c r="L902">
        <v>1019</v>
      </c>
      <c r="M902" t="b">
        <v>1</v>
      </c>
      <c r="N902" t="s">
        <v>8267</v>
      </c>
      <c r="O902" t="s">
        <v>8268</v>
      </c>
      <c r="P902">
        <f>ROUND(E902/D902*100,0)</f>
        <v>297</v>
      </c>
      <c r="Q902">
        <f t="shared" si="14"/>
        <v>7.19</v>
      </c>
    </row>
    <row r="903" spans="1:17" ht="18.5" hidden="1" customHeight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3">
        <v>41264.72314814815</v>
      </c>
      <c r="J903" s="13">
        <v>41294.72314814815</v>
      </c>
      <c r="K903" t="b">
        <v>0</v>
      </c>
      <c r="L903">
        <v>112</v>
      </c>
      <c r="M903" t="b">
        <v>1</v>
      </c>
      <c r="N903" t="s">
        <v>8286</v>
      </c>
      <c r="O903" t="s">
        <v>8290</v>
      </c>
      <c r="P903">
        <f>ROUND(E903/D903*100,0)</f>
        <v>146</v>
      </c>
      <c r="Q903">
        <f t="shared" si="14"/>
        <v>65.209999999999994</v>
      </c>
    </row>
    <row r="904" spans="1:17" ht="18.5" hidden="1" customHeight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3">
        <v>41432.062037037038</v>
      </c>
      <c r="J904" s="13">
        <v>41468.75</v>
      </c>
      <c r="K904" t="b">
        <v>1</v>
      </c>
      <c r="L904">
        <v>143</v>
      </c>
      <c r="M904" t="b">
        <v>1</v>
      </c>
      <c r="N904" t="s">
        <v>8282</v>
      </c>
      <c r="O904" t="s">
        <v>8283</v>
      </c>
      <c r="P904">
        <f>ROUND(E904/D904*100,0)</f>
        <v>131</v>
      </c>
      <c r="Q904">
        <f t="shared" si="14"/>
        <v>50.53</v>
      </c>
    </row>
    <row r="905" spans="1:17" ht="18.5" hidden="1" customHeight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3">
        <v>41789.726979166669</v>
      </c>
      <c r="J905" s="13">
        <v>41799.726979166669</v>
      </c>
      <c r="K905" t="b">
        <v>0</v>
      </c>
      <c r="L905">
        <v>57</v>
      </c>
      <c r="M905" t="b">
        <v>1</v>
      </c>
      <c r="N905" t="s">
        <v>8282</v>
      </c>
      <c r="O905" t="s">
        <v>8285</v>
      </c>
      <c r="P905">
        <f>ROUND(E905/D905*100,0)</f>
        <v>144</v>
      </c>
      <c r="Q905">
        <f t="shared" si="14"/>
        <v>126.67</v>
      </c>
    </row>
    <row r="906" spans="1:17" ht="18.5" hidden="1" customHeight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3">
        <v>41422.075821759259</v>
      </c>
      <c r="J906" s="13">
        <v>41452.075821759259</v>
      </c>
      <c r="K906" t="b">
        <v>0</v>
      </c>
      <c r="L906">
        <v>149</v>
      </c>
      <c r="M906" t="b">
        <v>1</v>
      </c>
      <c r="N906" t="s">
        <v>8270</v>
      </c>
      <c r="O906" t="s">
        <v>8292</v>
      </c>
      <c r="P906">
        <f>ROUND(E906/D906*100,0)</f>
        <v>147</v>
      </c>
      <c r="Q906">
        <f t="shared" si="14"/>
        <v>48.45</v>
      </c>
    </row>
    <row r="907" spans="1:17" ht="18.5" hidden="1" customHeight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3">
        <v>41422.822824074072</v>
      </c>
      <c r="J907" s="13">
        <v>41456.165972222225</v>
      </c>
      <c r="K907" t="b">
        <v>0</v>
      </c>
      <c r="L907">
        <v>75</v>
      </c>
      <c r="M907" t="b">
        <v>1</v>
      </c>
      <c r="N907" t="s">
        <v>8286</v>
      </c>
      <c r="O907" t="s">
        <v>8290</v>
      </c>
      <c r="P907">
        <f>ROUND(E907/D907*100,0)</f>
        <v>131</v>
      </c>
      <c r="Q907">
        <f t="shared" si="14"/>
        <v>96.08</v>
      </c>
    </row>
    <row r="908" spans="1:17" ht="18.5" hidden="1" customHeight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3">
        <v>41981.782060185185</v>
      </c>
      <c r="J908" s="13">
        <v>42026.782060185185</v>
      </c>
      <c r="K908" t="b">
        <v>1</v>
      </c>
      <c r="L908">
        <v>46</v>
      </c>
      <c r="M908" t="b">
        <v>1</v>
      </c>
      <c r="N908" t="s">
        <v>8272</v>
      </c>
      <c r="O908" t="s">
        <v>8273</v>
      </c>
      <c r="P908">
        <f>ROUND(E908/D908*100,0)</f>
        <v>103</v>
      </c>
      <c r="Q908">
        <f t="shared" si="14"/>
        <v>156.16999999999999</v>
      </c>
    </row>
    <row r="909" spans="1:17" ht="18.5" hidden="1" customHeight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3">
        <v>42097.732418981483</v>
      </c>
      <c r="J909" s="13">
        <v>42115.249305555553</v>
      </c>
      <c r="K909" t="b">
        <v>0</v>
      </c>
      <c r="L909">
        <v>117</v>
      </c>
      <c r="M909" t="b">
        <v>0</v>
      </c>
      <c r="N909" t="s">
        <v>8282</v>
      </c>
      <c r="O909" t="s">
        <v>8283</v>
      </c>
      <c r="P909">
        <f>ROUND(E909/D909*100,0)</f>
        <v>60</v>
      </c>
      <c r="Q909">
        <f t="shared" si="14"/>
        <v>61.31</v>
      </c>
    </row>
    <row r="910" spans="1:17" ht="18.5" hidden="1" customHeight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3">
        <v>42323.70930555556</v>
      </c>
      <c r="J910" s="13">
        <v>42355.207638888889</v>
      </c>
      <c r="K910" t="b">
        <v>1</v>
      </c>
      <c r="L910">
        <v>37</v>
      </c>
      <c r="M910" t="b">
        <v>1</v>
      </c>
      <c r="N910" t="s">
        <v>8282</v>
      </c>
      <c r="O910" t="s">
        <v>8285</v>
      </c>
      <c r="P910">
        <f>ROUND(E910/D910*100,0)</f>
        <v>102</v>
      </c>
      <c r="Q910">
        <f t="shared" si="14"/>
        <v>193.62</v>
      </c>
    </row>
    <row r="911" spans="1:17" ht="18.5" hidden="1" customHeight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3">
        <v>40893.551724537036</v>
      </c>
      <c r="J911" s="13">
        <v>40923.551724537036</v>
      </c>
      <c r="K911" t="b">
        <v>0</v>
      </c>
      <c r="L911">
        <v>167</v>
      </c>
      <c r="M911" t="b">
        <v>1</v>
      </c>
      <c r="N911" t="s">
        <v>8280</v>
      </c>
      <c r="O911" t="s">
        <v>8281</v>
      </c>
      <c r="P911">
        <f>ROUND(E911/D911*100,0)</f>
        <v>110</v>
      </c>
      <c r="Q911">
        <f t="shared" si="14"/>
        <v>42.87</v>
      </c>
    </row>
    <row r="912" spans="1:17" ht="18.5" hidden="1" customHeight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 s="13">
        <v>40983.055949074071</v>
      </c>
      <c r="J912" s="13">
        <v>41040.657638888886</v>
      </c>
      <c r="K912" t="b">
        <v>0</v>
      </c>
      <c r="L912">
        <v>44</v>
      </c>
      <c r="M912" t="b">
        <v>1</v>
      </c>
      <c r="N912" t="s">
        <v>8286</v>
      </c>
      <c r="O912" t="s">
        <v>8290</v>
      </c>
      <c r="P912">
        <f>ROUND(E912/D912*100,0)</f>
        <v>143</v>
      </c>
      <c r="Q912">
        <f t="shared" si="14"/>
        <v>162.27000000000001</v>
      </c>
    </row>
    <row r="913" spans="1:17" ht="18.5" hidden="1" customHeight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 s="13">
        <v>41920.787534722222</v>
      </c>
      <c r="J913" s="13">
        <v>41941.787534722222</v>
      </c>
      <c r="K913" t="b">
        <v>0</v>
      </c>
      <c r="L913">
        <v>108</v>
      </c>
      <c r="M913" t="b">
        <v>1</v>
      </c>
      <c r="N913" t="s">
        <v>8282</v>
      </c>
      <c r="O913" t="s">
        <v>8285</v>
      </c>
      <c r="P913">
        <f>ROUND(E913/D913*100,0)</f>
        <v>119</v>
      </c>
      <c r="Q913">
        <f t="shared" si="14"/>
        <v>66.11</v>
      </c>
    </row>
    <row r="914" spans="1:17" ht="18.5" hidden="1" customHeight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3">
        <v>40883.949317129627</v>
      </c>
      <c r="J914" s="13">
        <v>40939.708333333336</v>
      </c>
      <c r="K914" t="b">
        <v>1</v>
      </c>
      <c r="L914">
        <v>151</v>
      </c>
      <c r="M914" t="b">
        <v>1</v>
      </c>
      <c r="N914" t="s">
        <v>8282</v>
      </c>
      <c r="O914" t="s">
        <v>8285</v>
      </c>
      <c r="P914">
        <f>ROUND(E914/D914*100,0)</f>
        <v>101</v>
      </c>
      <c r="Q914">
        <f t="shared" si="14"/>
        <v>46.77</v>
      </c>
    </row>
    <row r="915" spans="1:17" ht="18.5" hidden="1" customHeight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3">
        <v>40850.111064814817</v>
      </c>
      <c r="J915" s="13">
        <v>40890.152731481481</v>
      </c>
      <c r="K915" t="b">
        <v>1</v>
      </c>
      <c r="L915">
        <v>103</v>
      </c>
      <c r="M915" t="b">
        <v>1</v>
      </c>
      <c r="N915" t="s">
        <v>8286</v>
      </c>
      <c r="O915" t="s">
        <v>8287</v>
      </c>
      <c r="P915">
        <f>ROUND(E915/D915*100,0)</f>
        <v>109</v>
      </c>
      <c r="Q915">
        <f t="shared" si="14"/>
        <v>68.48</v>
      </c>
    </row>
    <row r="916" spans="1:17" ht="18.5" hidden="1" customHeight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3">
        <v>40753.758425925924</v>
      </c>
      <c r="J916" s="13">
        <v>40761.625</v>
      </c>
      <c r="K916" t="b">
        <v>0</v>
      </c>
      <c r="L916">
        <v>78</v>
      </c>
      <c r="M916" t="b">
        <v>1</v>
      </c>
      <c r="N916" t="s">
        <v>8280</v>
      </c>
      <c r="O916" t="s">
        <v>8302</v>
      </c>
      <c r="P916">
        <f>ROUND(E916/D916*100,0)</f>
        <v>141</v>
      </c>
      <c r="Q916">
        <f t="shared" si="14"/>
        <v>90.38</v>
      </c>
    </row>
    <row r="917" spans="1:17" ht="18.5" hidden="1" customHeight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3">
        <v>42170.846446759257</v>
      </c>
      <c r="J917" s="13">
        <v>42230.846446759257</v>
      </c>
      <c r="K917" t="b">
        <v>0</v>
      </c>
      <c r="L917">
        <v>30</v>
      </c>
      <c r="M917" t="b">
        <v>1</v>
      </c>
      <c r="N917" t="s">
        <v>8282</v>
      </c>
      <c r="O917" t="s">
        <v>8283</v>
      </c>
      <c r="P917">
        <f>ROUND(E917/D917*100,0)</f>
        <v>101</v>
      </c>
      <c r="Q917">
        <f t="shared" si="14"/>
        <v>234.67</v>
      </c>
    </row>
    <row r="918" spans="1:17" ht="18.5" hidden="1" customHeight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3">
        <v>41950.29483796296</v>
      </c>
      <c r="J918" s="13">
        <v>41990.332638888889</v>
      </c>
      <c r="K918" t="b">
        <v>0</v>
      </c>
      <c r="L918">
        <v>65</v>
      </c>
      <c r="M918" t="b">
        <v>1</v>
      </c>
      <c r="N918" t="s">
        <v>8286</v>
      </c>
      <c r="O918" t="s">
        <v>8290</v>
      </c>
      <c r="P918">
        <f>ROUND(E918/D918*100,0)</f>
        <v>102</v>
      </c>
      <c r="Q918">
        <f t="shared" si="14"/>
        <v>107.98</v>
      </c>
    </row>
    <row r="919" spans="1:17" ht="18.5" hidden="1" customHeight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3">
        <v>42167.023206018523</v>
      </c>
      <c r="J919" s="13">
        <v>42196.165972222225</v>
      </c>
      <c r="K919" t="b">
        <v>0</v>
      </c>
      <c r="L919">
        <v>86</v>
      </c>
      <c r="M919" t="b">
        <v>1</v>
      </c>
      <c r="N919" t="s">
        <v>8282</v>
      </c>
      <c r="O919" t="s">
        <v>8285</v>
      </c>
      <c r="P919">
        <f>ROUND(E919/D919*100,0)</f>
        <v>117</v>
      </c>
      <c r="Q919">
        <f t="shared" si="14"/>
        <v>81.569999999999993</v>
      </c>
    </row>
    <row r="920" spans="1:17" ht="18.5" hidden="1" customHeight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3">
        <v>42661.176817129628</v>
      </c>
      <c r="J920" s="13">
        <v>42715.207638888889</v>
      </c>
      <c r="K920" t="b">
        <v>0</v>
      </c>
      <c r="L920">
        <v>193</v>
      </c>
      <c r="M920" t="b">
        <v>1</v>
      </c>
      <c r="N920" t="s">
        <v>8267</v>
      </c>
      <c r="O920" t="s">
        <v>8268</v>
      </c>
      <c r="P920">
        <f>ROUND(E920/D920*100,0)</f>
        <v>506</v>
      </c>
      <c r="Q920">
        <f t="shared" si="14"/>
        <v>36.33</v>
      </c>
    </row>
    <row r="921" spans="1:17" ht="18.5" hidden="1" customHeight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3">
        <v>41988.548831018517</v>
      </c>
      <c r="J921" s="13">
        <v>42019.454166666663</v>
      </c>
      <c r="K921" t="b">
        <v>0</v>
      </c>
      <c r="L921">
        <v>55</v>
      </c>
      <c r="M921" t="b">
        <v>1</v>
      </c>
      <c r="N921" t="s">
        <v>8270</v>
      </c>
      <c r="O921" t="s">
        <v>8292</v>
      </c>
      <c r="P921">
        <f>ROUND(E921/D921*100,0)</f>
        <v>100</v>
      </c>
      <c r="Q921">
        <f t="shared" si="14"/>
        <v>127.33</v>
      </c>
    </row>
    <row r="922" spans="1:17" ht="18.5" hidden="1" customHeight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3">
        <v>42426.407592592594</v>
      </c>
      <c r="J922" s="13">
        <v>42460.365925925929</v>
      </c>
      <c r="K922" t="b">
        <v>1</v>
      </c>
      <c r="L922">
        <v>122</v>
      </c>
      <c r="M922" t="b">
        <v>1</v>
      </c>
      <c r="N922" t="s">
        <v>8286</v>
      </c>
      <c r="O922" t="s">
        <v>8288</v>
      </c>
      <c r="P922">
        <f>ROUND(E922/D922*100,0)</f>
        <v>100</v>
      </c>
      <c r="Q922">
        <f t="shared" si="14"/>
        <v>57.38</v>
      </c>
    </row>
    <row r="923" spans="1:17" ht="18.5" hidden="1" customHeight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3">
        <v>42552.653993055559</v>
      </c>
      <c r="J923" s="13">
        <v>42597.291666666672</v>
      </c>
      <c r="K923" t="b">
        <v>0</v>
      </c>
      <c r="L923">
        <v>68</v>
      </c>
      <c r="M923" t="b">
        <v>0</v>
      </c>
      <c r="N923" t="s">
        <v>8280</v>
      </c>
      <c r="O923" t="s">
        <v>8298</v>
      </c>
      <c r="P923">
        <f>ROUND(E923/D923*100,0)</f>
        <v>14</v>
      </c>
      <c r="Q923">
        <f t="shared" si="14"/>
        <v>102.38</v>
      </c>
    </row>
    <row r="924" spans="1:17" ht="18.5" hidden="1" customHeight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3">
        <v>41856.865717592591</v>
      </c>
      <c r="J924" s="13">
        <v>41886.290972222225</v>
      </c>
      <c r="K924" t="b">
        <v>0</v>
      </c>
      <c r="L924">
        <v>45</v>
      </c>
      <c r="M924" t="b">
        <v>0</v>
      </c>
      <c r="N924" t="s">
        <v>8267</v>
      </c>
      <c r="O924" t="s">
        <v>8269</v>
      </c>
      <c r="P924">
        <f>ROUND(E924/D924*100,0)</f>
        <v>35</v>
      </c>
      <c r="Q924">
        <f t="shared" si="14"/>
        <v>153.88999999999999</v>
      </c>
    </row>
    <row r="925" spans="1:17" ht="18.5" hidden="1" customHeight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3">
        <v>41402.752222222225</v>
      </c>
      <c r="J925" s="13">
        <v>41427.752222222225</v>
      </c>
      <c r="K925" t="b">
        <v>0</v>
      </c>
      <c r="L925">
        <v>56</v>
      </c>
      <c r="M925" t="b">
        <v>1</v>
      </c>
      <c r="N925" t="s">
        <v>8280</v>
      </c>
      <c r="O925" t="s">
        <v>8302</v>
      </c>
      <c r="P925">
        <f>ROUND(E925/D925*100,0)</f>
        <v>115</v>
      </c>
      <c r="Q925">
        <f t="shared" si="14"/>
        <v>123.29</v>
      </c>
    </row>
    <row r="926" spans="1:17" ht="18.5" hidden="1" customHeight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3">
        <v>41548.747418981482</v>
      </c>
      <c r="J926" s="13">
        <v>41582.041666666664</v>
      </c>
      <c r="K926" t="b">
        <v>0</v>
      </c>
      <c r="L926">
        <v>123</v>
      </c>
      <c r="M926" t="b">
        <v>1</v>
      </c>
      <c r="N926" t="s">
        <v>8286</v>
      </c>
      <c r="O926" t="s">
        <v>8288</v>
      </c>
      <c r="P926">
        <f>ROUND(E926/D926*100,0)</f>
        <v>114</v>
      </c>
      <c r="Q926">
        <f t="shared" si="14"/>
        <v>55.8</v>
      </c>
    </row>
    <row r="927" spans="1:17" ht="18.5" hidden="1" customHeight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3">
        <v>42720.066192129627</v>
      </c>
      <c r="J927" s="13">
        <v>42750.066192129627</v>
      </c>
      <c r="K927" t="b">
        <v>0</v>
      </c>
      <c r="L927">
        <v>109</v>
      </c>
      <c r="M927" t="b">
        <v>1</v>
      </c>
      <c r="N927" t="s">
        <v>8286</v>
      </c>
      <c r="O927" t="s">
        <v>8290</v>
      </c>
      <c r="P927">
        <f>ROUND(E927/D927*100,0)</f>
        <v>171</v>
      </c>
      <c r="Q927">
        <f t="shared" si="14"/>
        <v>62.87</v>
      </c>
    </row>
    <row r="928" spans="1:17" ht="18.5" hidden="1" customHeight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3">
        <v>42611.483206018514</v>
      </c>
      <c r="J928" s="13">
        <v>42625.483206018514</v>
      </c>
      <c r="K928" t="b">
        <v>0</v>
      </c>
      <c r="L928">
        <v>159</v>
      </c>
      <c r="M928" t="b">
        <v>1</v>
      </c>
      <c r="N928" t="s">
        <v>8286</v>
      </c>
      <c r="O928" t="s">
        <v>8288</v>
      </c>
      <c r="P928">
        <f>ROUND(E928/D928*100,0)</f>
        <v>342</v>
      </c>
      <c r="Q928">
        <f t="shared" si="14"/>
        <v>43.03</v>
      </c>
    </row>
    <row r="929" spans="1:17" ht="18.5" hidden="1" customHeight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3">
        <v>42118.346435185187</v>
      </c>
      <c r="J929" s="13">
        <v>42148.346435185187</v>
      </c>
      <c r="K929" t="b">
        <v>0</v>
      </c>
      <c r="L929">
        <v>19</v>
      </c>
      <c r="M929" t="b">
        <v>0</v>
      </c>
      <c r="N929" t="s">
        <v>8282</v>
      </c>
      <c r="O929" t="s">
        <v>8294</v>
      </c>
      <c r="P929">
        <f>ROUND(E929/D929*100,0)</f>
        <v>12</v>
      </c>
      <c r="Q929">
        <f t="shared" si="14"/>
        <v>356.84</v>
      </c>
    </row>
    <row r="930" spans="1:17" ht="18.5" hidden="1" customHeight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3">
        <v>42689.56931712963</v>
      </c>
      <c r="J930" s="13">
        <v>42719.56931712963</v>
      </c>
      <c r="K930" t="b">
        <v>1</v>
      </c>
      <c r="L930">
        <v>140</v>
      </c>
      <c r="M930" t="b">
        <v>0</v>
      </c>
      <c r="N930" t="s">
        <v>8272</v>
      </c>
      <c r="O930" t="s">
        <v>8273</v>
      </c>
      <c r="P930">
        <f>ROUND(E930/D930*100,0)</f>
        <v>68</v>
      </c>
      <c r="Q930">
        <f t="shared" si="14"/>
        <v>48.25</v>
      </c>
    </row>
    <row r="931" spans="1:17" ht="18.5" hidden="1" customHeight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3">
        <v>42634.614780092597</v>
      </c>
      <c r="J931" s="13">
        <v>42660.676388888889</v>
      </c>
      <c r="K931" t="b">
        <v>0</v>
      </c>
      <c r="L931">
        <v>112</v>
      </c>
      <c r="M931" t="b">
        <v>1</v>
      </c>
      <c r="N931" t="s">
        <v>8286</v>
      </c>
      <c r="O931" t="s">
        <v>8290</v>
      </c>
      <c r="P931">
        <f>ROUND(E931/D931*100,0)</f>
        <v>135</v>
      </c>
      <c r="Q931">
        <f t="shared" si="14"/>
        <v>60.18</v>
      </c>
    </row>
    <row r="932" spans="1:17" ht="18.5" hidden="1" customHeight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3">
        <v>40430.604328703703</v>
      </c>
      <c r="J932" s="13">
        <v>40467.152083333334</v>
      </c>
      <c r="K932" t="b">
        <v>1</v>
      </c>
      <c r="L932">
        <v>62</v>
      </c>
      <c r="M932" t="b">
        <v>1</v>
      </c>
      <c r="N932" t="s">
        <v>8280</v>
      </c>
      <c r="O932" t="s">
        <v>8281</v>
      </c>
      <c r="P932">
        <f>ROUND(E932/D932*100,0)</f>
        <v>134</v>
      </c>
      <c r="Q932">
        <f t="shared" si="14"/>
        <v>108.15</v>
      </c>
    </row>
    <row r="933" spans="1:17" ht="18.5" hidden="1" customHeight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3">
        <v>42416.407129629632</v>
      </c>
      <c r="J933" s="13">
        <v>42476.249305555553</v>
      </c>
      <c r="K933" t="b">
        <v>0</v>
      </c>
      <c r="L933">
        <v>42</v>
      </c>
      <c r="M933" t="b">
        <v>1</v>
      </c>
      <c r="N933" t="s">
        <v>8286</v>
      </c>
      <c r="O933" t="s">
        <v>8297</v>
      </c>
      <c r="P933">
        <f>ROUND(E933/D933*100,0)</f>
        <v>112</v>
      </c>
      <c r="Q933">
        <f t="shared" si="14"/>
        <v>159.52000000000001</v>
      </c>
    </row>
    <row r="934" spans="1:17" ht="18.5" hidden="1" customHeight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3">
        <v>42024.888692129629</v>
      </c>
      <c r="J934" s="13">
        <v>42054.888692129629</v>
      </c>
      <c r="K934" t="b">
        <v>0</v>
      </c>
      <c r="L934">
        <v>17</v>
      </c>
      <c r="M934" t="b">
        <v>0</v>
      </c>
      <c r="N934" t="s">
        <v>8280</v>
      </c>
      <c r="O934" t="s">
        <v>8298</v>
      </c>
      <c r="P934">
        <f>ROUND(E934/D934*100,0)</f>
        <v>39</v>
      </c>
      <c r="Q934">
        <f t="shared" si="14"/>
        <v>393.59</v>
      </c>
    </row>
    <row r="935" spans="1:17" ht="18.5" hidden="1" customHeight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3">
        <v>42248.535787037035</v>
      </c>
      <c r="J935" s="13">
        <v>42277.75</v>
      </c>
      <c r="K935" t="b">
        <v>0</v>
      </c>
      <c r="L935">
        <v>67</v>
      </c>
      <c r="M935" t="b">
        <v>0</v>
      </c>
      <c r="N935" t="s">
        <v>8282</v>
      </c>
      <c r="O935" t="s">
        <v>8283</v>
      </c>
      <c r="P935">
        <f>ROUND(E935/D935*100,0)</f>
        <v>67</v>
      </c>
      <c r="Q935">
        <f t="shared" si="14"/>
        <v>99.76</v>
      </c>
    </row>
    <row r="936" spans="1:17" ht="18.5" hidden="1" customHeight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3">
        <v>41416.146944444445</v>
      </c>
      <c r="J936" s="13">
        <v>41446.146944444445</v>
      </c>
      <c r="K936" t="b">
        <v>1</v>
      </c>
      <c r="L936">
        <v>211</v>
      </c>
      <c r="M936" t="b">
        <v>1</v>
      </c>
      <c r="N936" t="s">
        <v>8286</v>
      </c>
      <c r="O936" t="s">
        <v>8287</v>
      </c>
      <c r="P936">
        <f>ROUND(E936/D936*100,0)</f>
        <v>134</v>
      </c>
      <c r="Q936">
        <f t="shared" si="14"/>
        <v>31.66</v>
      </c>
    </row>
    <row r="937" spans="1:17" ht="18.5" hidden="1" customHeight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3">
        <v>42444.583912037036</v>
      </c>
      <c r="J937" s="13">
        <v>42478.583333333328</v>
      </c>
      <c r="K937" t="b">
        <v>0</v>
      </c>
      <c r="L937">
        <v>96</v>
      </c>
      <c r="M937" t="b">
        <v>0</v>
      </c>
      <c r="N937" t="s">
        <v>8267</v>
      </c>
      <c r="O937" t="s">
        <v>8269</v>
      </c>
      <c r="P937">
        <f>ROUND(E937/D937*100,0)</f>
        <v>13</v>
      </c>
      <c r="Q937">
        <f t="shared" si="14"/>
        <v>69.41</v>
      </c>
    </row>
    <row r="938" spans="1:17" ht="18.5" hidden="1" customHeight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3">
        <v>42487.037905092591</v>
      </c>
      <c r="J938" s="13">
        <v>42517.037905092591</v>
      </c>
      <c r="K938" t="b">
        <v>0</v>
      </c>
      <c r="L938">
        <v>71</v>
      </c>
      <c r="M938" t="b">
        <v>1</v>
      </c>
      <c r="N938" t="s">
        <v>8282</v>
      </c>
      <c r="O938" t="s">
        <v>8294</v>
      </c>
      <c r="P938">
        <f>ROUND(E938/D938*100,0)</f>
        <v>111</v>
      </c>
      <c r="Q938">
        <f t="shared" si="14"/>
        <v>93.77</v>
      </c>
    </row>
    <row r="939" spans="1:17" ht="18.5" hidden="1" customHeight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3">
        <v>42697.32136574074</v>
      </c>
      <c r="J939" s="13">
        <v>42725.332638888889</v>
      </c>
      <c r="K939" t="b">
        <v>1</v>
      </c>
      <c r="L939">
        <v>58</v>
      </c>
      <c r="M939" t="b">
        <v>1</v>
      </c>
      <c r="N939" t="s">
        <v>8280</v>
      </c>
      <c r="O939" t="s">
        <v>8281</v>
      </c>
      <c r="P939">
        <f>ROUND(E939/D939*100,0)</f>
        <v>123</v>
      </c>
      <c r="Q939">
        <f t="shared" si="14"/>
        <v>114.59</v>
      </c>
    </row>
    <row r="940" spans="1:17" ht="18.5" hidden="1" customHeight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3">
        <v>42731.755787037036</v>
      </c>
      <c r="J940" s="13">
        <v>42766.755787037036</v>
      </c>
      <c r="K940" t="b">
        <v>0</v>
      </c>
      <c r="L940">
        <v>108</v>
      </c>
      <c r="M940" t="b">
        <v>1</v>
      </c>
      <c r="N940" t="s">
        <v>8272</v>
      </c>
      <c r="O940" t="s">
        <v>8273</v>
      </c>
      <c r="P940">
        <f>ROUND(E940/D940*100,0)</f>
        <v>102</v>
      </c>
      <c r="Q940">
        <f t="shared" si="14"/>
        <v>61.53</v>
      </c>
    </row>
    <row r="941" spans="1:17" ht="18.5" hidden="1" customHeight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3">
        <v>41844.125115740739</v>
      </c>
      <c r="J941" s="13">
        <v>41879.125115740739</v>
      </c>
      <c r="K941" t="b">
        <v>0</v>
      </c>
      <c r="L941">
        <v>114</v>
      </c>
      <c r="M941" t="b">
        <v>0</v>
      </c>
      <c r="N941" t="s">
        <v>8282</v>
      </c>
      <c r="O941" t="s">
        <v>8283</v>
      </c>
      <c r="P941">
        <f>ROUND(E941/D941*100,0)</f>
        <v>25</v>
      </c>
      <c r="Q941">
        <f t="shared" si="14"/>
        <v>58.18</v>
      </c>
    </row>
    <row r="942" spans="1:17" ht="18.5" hidden="1" customHeight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3">
        <v>39950.163344907407</v>
      </c>
      <c r="J942" s="13">
        <v>40035.80972222222</v>
      </c>
      <c r="K942" t="b">
        <v>1</v>
      </c>
      <c r="L942">
        <v>79</v>
      </c>
      <c r="M942" t="b">
        <v>1</v>
      </c>
      <c r="N942" t="s">
        <v>8280</v>
      </c>
      <c r="O942" t="s">
        <v>8281</v>
      </c>
      <c r="P942">
        <f>ROUND(E942/D942*100,0)</f>
        <v>121</v>
      </c>
      <c r="Q942">
        <f t="shared" si="14"/>
        <v>83.95</v>
      </c>
    </row>
    <row r="943" spans="1:17" ht="18.5" hidden="1" customHeight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3">
        <v>42431.102534722217</v>
      </c>
      <c r="J943" s="13">
        <v>42461.06086805556</v>
      </c>
      <c r="K943" t="b">
        <v>0</v>
      </c>
      <c r="L943">
        <v>63</v>
      </c>
      <c r="M943" t="b">
        <v>1</v>
      </c>
      <c r="N943" t="s">
        <v>8282</v>
      </c>
      <c r="O943" t="s">
        <v>8285</v>
      </c>
      <c r="P943">
        <f>ROUND(E943/D943*100,0)</f>
        <v>114</v>
      </c>
      <c r="Q943">
        <f t="shared" si="14"/>
        <v>105.21</v>
      </c>
    </row>
    <row r="944" spans="1:17" ht="18.5" hidden="1" customHeight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3">
        <v>41773.294560185182</v>
      </c>
      <c r="J944" s="13">
        <v>41813.294560185182</v>
      </c>
      <c r="K944" t="b">
        <v>0</v>
      </c>
      <c r="L944">
        <v>41</v>
      </c>
      <c r="M944" t="b">
        <v>0</v>
      </c>
      <c r="N944" t="s">
        <v>8267</v>
      </c>
      <c r="O944" t="s">
        <v>8269</v>
      </c>
      <c r="P944">
        <f>ROUND(E944/D944*100,0)</f>
        <v>13</v>
      </c>
      <c r="Q944">
        <f t="shared" si="14"/>
        <v>161.22</v>
      </c>
    </row>
    <row r="945" spans="1:17" ht="18.5" hidden="1" customHeight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3">
        <v>40973.773182870369</v>
      </c>
      <c r="J945" s="13">
        <v>41003.731516203705</v>
      </c>
      <c r="K945" t="b">
        <v>0</v>
      </c>
      <c r="L945">
        <v>134</v>
      </c>
      <c r="M945" t="b">
        <v>1</v>
      </c>
      <c r="N945" t="s">
        <v>8286</v>
      </c>
      <c r="O945" t="s">
        <v>8300</v>
      </c>
      <c r="P945">
        <f>ROUND(E945/D945*100,0)</f>
        <v>120</v>
      </c>
      <c r="Q945">
        <f t="shared" si="14"/>
        <v>49.19</v>
      </c>
    </row>
    <row r="946" spans="1:17" ht="18.5" hidden="1" customHeight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3">
        <v>42510.604699074072</v>
      </c>
      <c r="J946" s="13">
        <v>42540.604699074072</v>
      </c>
      <c r="K946" t="b">
        <v>0</v>
      </c>
      <c r="L946">
        <v>101</v>
      </c>
      <c r="M946" t="b">
        <v>0</v>
      </c>
      <c r="N946" t="s">
        <v>8267</v>
      </c>
      <c r="O946" t="s">
        <v>8269</v>
      </c>
      <c r="P946">
        <f>ROUND(E946/D946*100,0)</f>
        <v>13</v>
      </c>
      <c r="Q946">
        <f t="shared" si="14"/>
        <v>65</v>
      </c>
    </row>
    <row r="947" spans="1:17" ht="18.5" hidden="1" customHeight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3">
        <v>42228.634328703702</v>
      </c>
      <c r="J947" s="13">
        <v>42285.165972222225</v>
      </c>
      <c r="K947" t="b">
        <v>0</v>
      </c>
      <c r="L947">
        <v>150</v>
      </c>
      <c r="M947" t="b">
        <v>1</v>
      </c>
      <c r="N947" t="s">
        <v>8286</v>
      </c>
      <c r="O947" t="s">
        <v>8300</v>
      </c>
      <c r="P947">
        <f>ROUND(E947/D947*100,0)</f>
        <v>101</v>
      </c>
      <c r="Q947">
        <f t="shared" si="14"/>
        <v>43.7</v>
      </c>
    </row>
    <row r="948" spans="1:17" ht="18.5" hidden="1" customHeight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3">
        <v>41703.721979166665</v>
      </c>
      <c r="J948" s="13">
        <v>41748.680312500001</v>
      </c>
      <c r="K948" t="b">
        <v>0</v>
      </c>
      <c r="L948">
        <v>170</v>
      </c>
      <c r="M948" t="b">
        <v>0</v>
      </c>
      <c r="N948" t="s">
        <v>8280</v>
      </c>
      <c r="O948" t="s">
        <v>8298</v>
      </c>
      <c r="P948">
        <f>ROUND(E948/D948*100,0)</f>
        <v>12</v>
      </c>
      <c r="Q948">
        <f t="shared" si="14"/>
        <v>38.479999999999997</v>
      </c>
    </row>
    <row r="949" spans="1:17" ht="18.5" hidden="1" customHeight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3">
        <v>42418.031180555554</v>
      </c>
      <c r="J949" s="13">
        <v>42477.989513888882</v>
      </c>
      <c r="K949" t="b">
        <v>0</v>
      </c>
      <c r="L949">
        <v>69</v>
      </c>
      <c r="M949" t="b">
        <v>1</v>
      </c>
      <c r="N949" t="s">
        <v>8282</v>
      </c>
      <c r="O949" t="s">
        <v>8283</v>
      </c>
      <c r="P949">
        <f>ROUND(E949/D949*100,0)</f>
        <v>109</v>
      </c>
      <c r="Q949">
        <f t="shared" si="14"/>
        <v>94.64</v>
      </c>
    </row>
    <row r="950" spans="1:17" ht="18.5" hidden="1" customHeight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3">
        <v>42026.605057870373</v>
      </c>
      <c r="J950" s="13">
        <v>42071.563391203701</v>
      </c>
      <c r="K950" t="b">
        <v>0</v>
      </c>
      <c r="L950">
        <v>70</v>
      </c>
      <c r="M950" t="b">
        <v>1</v>
      </c>
      <c r="N950" t="s">
        <v>8272</v>
      </c>
      <c r="O950" t="s">
        <v>8273</v>
      </c>
      <c r="P950">
        <f>ROUND(E950/D950*100,0)</f>
        <v>118</v>
      </c>
      <c r="Q950">
        <f t="shared" si="14"/>
        <v>93.07</v>
      </c>
    </row>
    <row r="951" spans="1:17" ht="18.5" hidden="1" customHeight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3">
        <v>42194.833784722221</v>
      </c>
      <c r="J951" s="13">
        <v>42236.833784722221</v>
      </c>
      <c r="K951" t="b">
        <v>0</v>
      </c>
      <c r="L951">
        <v>73</v>
      </c>
      <c r="M951" t="b">
        <v>0</v>
      </c>
      <c r="N951" t="s">
        <v>8267</v>
      </c>
      <c r="O951" t="s">
        <v>8269</v>
      </c>
      <c r="P951">
        <f>ROUND(E951/D951*100,0)</f>
        <v>43</v>
      </c>
      <c r="Q951">
        <f t="shared" si="14"/>
        <v>89.19</v>
      </c>
    </row>
    <row r="952" spans="1:17" ht="18.5" hidden="1" customHeight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3">
        <v>41680.583402777782</v>
      </c>
      <c r="J952" s="13">
        <v>41702.875</v>
      </c>
      <c r="K952" t="b">
        <v>0</v>
      </c>
      <c r="L952">
        <v>183</v>
      </c>
      <c r="M952" t="b">
        <v>1</v>
      </c>
      <c r="N952" t="s">
        <v>8286</v>
      </c>
      <c r="O952" t="s">
        <v>8287</v>
      </c>
      <c r="P952">
        <f>ROUND(E952/D952*100,0)</f>
        <v>102</v>
      </c>
      <c r="Q952">
        <f t="shared" si="14"/>
        <v>35.549999999999997</v>
      </c>
    </row>
    <row r="953" spans="1:17" ht="18.5" hidden="1" customHeight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3">
        <v>42253.928530092591</v>
      </c>
      <c r="J953" s="13">
        <v>42283.928530092591</v>
      </c>
      <c r="K953" t="b">
        <v>0</v>
      </c>
      <c r="L953">
        <v>31</v>
      </c>
      <c r="M953" t="b">
        <v>1</v>
      </c>
      <c r="N953" t="s">
        <v>8282</v>
      </c>
      <c r="O953" t="s">
        <v>8285</v>
      </c>
      <c r="P953">
        <f>ROUND(E953/D953*100,0)</f>
        <v>100</v>
      </c>
      <c r="Q953">
        <f t="shared" si="14"/>
        <v>209.84</v>
      </c>
    </row>
    <row r="954" spans="1:17" ht="18.5" hidden="1" customHeight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3">
        <v>42555.166712962964</v>
      </c>
      <c r="J954" s="13">
        <v>42587.165972222225</v>
      </c>
      <c r="K954" t="b">
        <v>0</v>
      </c>
      <c r="L954">
        <v>166</v>
      </c>
      <c r="M954" t="b">
        <v>1</v>
      </c>
      <c r="N954" t="s">
        <v>8286</v>
      </c>
      <c r="O954" t="s">
        <v>8288</v>
      </c>
      <c r="P954">
        <f>ROUND(E954/D954*100,0)</f>
        <v>130</v>
      </c>
      <c r="Q954">
        <f t="shared" si="14"/>
        <v>39.159999999999997</v>
      </c>
    </row>
    <row r="955" spans="1:17" ht="18.5" hidden="1" customHeight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3">
        <v>42081.864641203705</v>
      </c>
      <c r="J955" s="13">
        <v>42114.201388888891</v>
      </c>
      <c r="K955" t="b">
        <v>0</v>
      </c>
      <c r="L955">
        <v>48</v>
      </c>
      <c r="M955" t="b">
        <v>1</v>
      </c>
      <c r="N955" t="s">
        <v>8286</v>
      </c>
      <c r="O955" t="s">
        <v>8300</v>
      </c>
      <c r="P955">
        <f>ROUND(E955/D955*100,0)</f>
        <v>100</v>
      </c>
      <c r="Q955">
        <f t="shared" si="14"/>
        <v>135.41999999999999</v>
      </c>
    </row>
    <row r="956" spans="1:17" ht="18.5" hidden="1" customHeight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3">
        <v>42093.760046296295</v>
      </c>
      <c r="J956" s="13">
        <v>42123.760046296295</v>
      </c>
      <c r="K956" t="b">
        <v>1</v>
      </c>
      <c r="L956">
        <v>89</v>
      </c>
      <c r="M956" t="b">
        <v>1</v>
      </c>
      <c r="N956" t="s">
        <v>8280</v>
      </c>
      <c r="O956" t="s">
        <v>8281</v>
      </c>
      <c r="P956">
        <f>ROUND(E956/D956*100,0)</f>
        <v>108</v>
      </c>
      <c r="Q956">
        <f t="shared" si="14"/>
        <v>72.87</v>
      </c>
    </row>
    <row r="957" spans="1:17" ht="18.5" hidden="1" customHeight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3">
        <v>42018.99863425926</v>
      </c>
      <c r="J957" s="13">
        <v>42048.99863425926</v>
      </c>
      <c r="K957" t="b">
        <v>0</v>
      </c>
      <c r="L957">
        <v>73</v>
      </c>
      <c r="M957" t="b">
        <v>1</v>
      </c>
      <c r="N957" t="s">
        <v>8286</v>
      </c>
      <c r="O957" t="s">
        <v>8290</v>
      </c>
      <c r="P957">
        <f>ROUND(E957/D957*100,0)</f>
        <v>107</v>
      </c>
      <c r="Q957">
        <f t="shared" si="14"/>
        <v>88.19</v>
      </c>
    </row>
    <row r="958" spans="1:17" ht="18.5" hidden="1" customHeight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3">
        <v>41307.987696759257</v>
      </c>
      <c r="J958" s="13">
        <v>41342.987696759257</v>
      </c>
      <c r="K958" t="b">
        <v>1</v>
      </c>
      <c r="L958">
        <v>107</v>
      </c>
      <c r="M958" t="b">
        <v>1</v>
      </c>
      <c r="N958" t="s">
        <v>8286</v>
      </c>
      <c r="O958" t="s">
        <v>8287</v>
      </c>
      <c r="P958">
        <f>ROUND(E958/D958*100,0)</f>
        <v>107</v>
      </c>
      <c r="Q958">
        <f t="shared" si="14"/>
        <v>59.82</v>
      </c>
    </row>
    <row r="959" spans="1:17" ht="18.5" hidden="1" customHeight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3">
        <v>42291.556076388893</v>
      </c>
      <c r="J959" s="13">
        <v>42365.59774305555</v>
      </c>
      <c r="K959" t="b">
        <v>0</v>
      </c>
      <c r="L959">
        <v>17</v>
      </c>
      <c r="M959" t="b">
        <v>1</v>
      </c>
      <c r="N959" t="s">
        <v>8280</v>
      </c>
      <c r="O959" t="s">
        <v>8302</v>
      </c>
      <c r="P959">
        <f>ROUND(E959/D959*100,0)</f>
        <v>106</v>
      </c>
      <c r="Q959">
        <f t="shared" si="14"/>
        <v>375.76</v>
      </c>
    </row>
    <row r="960" spans="1:17" ht="18.5" hidden="1" customHeight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3">
        <v>42108.538449074069</v>
      </c>
      <c r="J960" s="13">
        <v>42138.538449074069</v>
      </c>
      <c r="K960" t="b">
        <v>0</v>
      </c>
      <c r="L960">
        <v>100</v>
      </c>
      <c r="M960" t="b">
        <v>1</v>
      </c>
      <c r="N960" t="s">
        <v>8267</v>
      </c>
      <c r="O960" t="s">
        <v>8274</v>
      </c>
      <c r="P960">
        <f>ROUND(E960/D960*100,0)</f>
        <v>128</v>
      </c>
      <c r="Q960">
        <f t="shared" si="14"/>
        <v>63.87</v>
      </c>
    </row>
    <row r="961" spans="1:17" ht="18.5" hidden="1" customHeight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3">
        <v>41723.799386574072</v>
      </c>
      <c r="J961" s="13">
        <v>41753.799386574072</v>
      </c>
      <c r="K961" t="b">
        <v>0</v>
      </c>
      <c r="L961">
        <v>147</v>
      </c>
      <c r="M961" t="b">
        <v>0</v>
      </c>
      <c r="N961" t="s">
        <v>8275</v>
      </c>
      <c r="O961" t="s">
        <v>8293</v>
      </c>
      <c r="P961">
        <f>ROUND(E961/D961*100,0)</f>
        <v>14</v>
      </c>
      <c r="Q961">
        <f t="shared" si="14"/>
        <v>43.42</v>
      </c>
    </row>
    <row r="962" spans="1:17" ht="18.5" hidden="1" customHeight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3">
        <v>42549.916712962964</v>
      </c>
      <c r="J962" s="13">
        <v>42578.916666666672</v>
      </c>
      <c r="K962" t="b">
        <v>0</v>
      </c>
      <c r="L962">
        <v>59</v>
      </c>
      <c r="M962" t="b">
        <v>0</v>
      </c>
      <c r="N962" t="s">
        <v>8270</v>
      </c>
      <c r="O962" t="s">
        <v>8308</v>
      </c>
      <c r="P962">
        <f>ROUND(E962/D962*100,0)</f>
        <v>21</v>
      </c>
      <c r="Q962">
        <f t="shared" si="14"/>
        <v>108.05</v>
      </c>
    </row>
    <row r="963" spans="1:17" ht="18.5" hidden="1" customHeight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3">
        <v>40585.796817129631</v>
      </c>
      <c r="J963" s="13">
        <v>40614.166666666664</v>
      </c>
      <c r="K963" t="b">
        <v>0</v>
      </c>
      <c r="L963">
        <v>59</v>
      </c>
      <c r="M963" t="b">
        <v>1</v>
      </c>
      <c r="N963" t="s">
        <v>8286</v>
      </c>
      <c r="O963" t="s">
        <v>8290</v>
      </c>
      <c r="P963">
        <f>ROUND(E963/D963*100,0)</f>
        <v>106</v>
      </c>
      <c r="Q963">
        <f t="shared" ref="Q963:Q1026" si="15">IFERROR(ROUND(E963/L963,2),0)</f>
        <v>108.02</v>
      </c>
    </row>
    <row r="964" spans="1:17" ht="18.5" hidden="1" customHeight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3">
        <v>42761.846122685187</v>
      </c>
      <c r="J964" s="13">
        <v>42791.846122685187</v>
      </c>
      <c r="K964" t="b">
        <v>0</v>
      </c>
      <c r="L964">
        <v>46</v>
      </c>
      <c r="M964" t="b">
        <v>1</v>
      </c>
      <c r="N964" t="s">
        <v>8272</v>
      </c>
      <c r="O964" t="s">
        <v>8273</v>
      </c>
      <c r="P964">
        <f>ROUND(E964/D964*100,0)</f>
        <v>106</v>
      </c>
      <c r="Q964">
        <f t="shared" si="15"/>
        <v>138.26</v>
      </c>
    </row>
    <row r="965" spans="1:17" ht="18.5" hidden="1" customHeight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3">
        <v>41808.669571759259</v>
      </c>
      <c r="J965" s="13">
        <v>41838.669571759259</v>
      </c>
      <c r="K965" t="b">
        <v>0</v>
      </c>
      <c r="L965">
        <v>91</v>
      </c>
      <c r="M965" t="b">
        <v>1</v>
      </c>
      <c r="N965" t="s">
        <v>8282</v>
      </c>
      <c r="O965" t="s">
        <v>8285</v>
      </c>
      <c r="P965">
        <f>ROUND(E965/D965*100,0)</f>
        <v>106</v>
      </c>
      <c r="Q965">
        <f t="shared" si="15"/>
        <v>69.89</v>
      </c>
    </row>
    <row r="966" spans="1:17" ht="18.5" hidden="1" customHeight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3">
        <v>42549.076157407413</v>
      </c>
      <c r="J966" s="13">
        <v>42579.076157407413</v>
      </c>
      <c r="K966" t="b">
        <v>0</v>
      </c>
      <c r="L966">
        <v>71</v>
      </c>
      <c r="M966" t="b">
        <v>1</v>
      </c>
      <c r="N966" t="s">
        <v>8280</v>
      </c>
      <c r="O966" t="s">
        <v>8281</v>
      </c>
      <c r="P966">
        <f>ROUND(E966/D966*100,0)</f>
        <v>126</v>
      </c>
      <c r="Q966">
        <f t="shared" si="15"/>
        <v>88.85</v>
      </c>
    </row>
    <row r="967" spans="1:17" ht="18.5" hidden="1" customHeight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3">
        <v>42618.827013888891</v>
      </c>
      <c r="J967" s="13">
        <v>42648.827013888891</v>
      </c>
      <c r="K967" t="b">
        <v>0</v>
      </c>
      <c r="L967">
        <v>60</v>
      </c>
      <c r="M967" t="b">
        <v>0</v>
      </c>
      <c r="N967" t="s">
        <v>8282</v>
      </c>
      <c r="O967" t="s">
        <v>8285</v>
      </c>
      <c r="P967">
        <f>ROUND(E967/D967*100,0)</f>
        <v>42</v>
      </c>
      <c r="Q967">
        <f t="shared" si="15"/>
        <v>105.03</v>
      </c>
    </row>
    <row r="968" spans="1:17" ht="18.5" hidden="1" customHeight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3">
        <v>42096.633206018523</v>
      </c>
      <c r="J968" s="13">
        <v>42126.633206018523</v>
      </c>
      <c r="K968" t="b">
        <v>0</v>
      </c>
      <c r="L968">
        <v>71</v>
      </c>
      <c r="M968" t="b">
        <v>1</v>
      </c>
      <c r="N968" t="s">
        <v>8286</v>
      </c>
      <c r="O968" t="s">
        <v>8290</v>
      </c>
      <c r="P968">
        <f>ROUND(E968/D968*100,0)</f>
        <v>126</v>
      </c>
      <c r="Q968">
        <f t="shared" si="15"/>
        <v>88.75</v>
      </c>
    </row>
    <row r="969" spans="1:17" ht="18.5" hidden="1" customHeight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3">
        <v>40879.795682870368</v>
      </c>
      <c r="J969" s="13">
        <v>40930.25</v>
      </c>
      <c r="K969" t="b">
        <v>0</v>
      </c>
      <c r="L969">
        <v>71</v>
      </c>
      <c r="M969" t="b">
        <v>1</v>
      </c>
      <c r="N969" t="s">
        <v>8270</v>
      </c>
      <c r="O969" t="s">
        <v>8292</v>
      </c>
      <c r="P969">
        <f>ROUND(E969/D969*100,0)</f>
        <v>126</v>
      </c>
      <c r="Q969">
        <f t="shared" si="15"/>
        <v>88.73</v>
      </c>
    </row>
    <row r="970" spans="1:17" ht="18.5" hidden="1" customHeight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3">
        <v>42154.873124999998</v>
      </c>
      <c r="J970" s="13">
        <v>42184.873124999998</v>
      </c>
      <c r="K970" t="b">
        <v>0</v>
      </c>
      <c r="L970">
        <v>93</v>
      </c>
      <c r="M970" t="b">
        <v>1</v>
      </c>
      <c r="N970" t="s">
        <v>8282</v>
      </c>
      <c r="O970" t="s">
        <v>8285</v>
      </c>
      <c r="P970">
        <f>ROUND(E970/D970*100,0)</f>
        <v>126</v>
      </c>
      <c r="Q970">
        <f t="shared" si="15"/>
        <v>67.739999999999995</v>
      </c>
    </row>
    <row r="971" spans="1:17" ht="18.5" hidden="1" customHeight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3">
        <v>42555.340486111112</v>
      </c>
      <c r="J971" s="13">
        <v>42605.340486111112</v>
      </c>
      <c r="K971" t="b">
        <v>0</v>
      </c>
      <c r="L971">
        <v>90</v>
      </c>
      <c r="M971" t="b">
        <v>0</v>
      </c>
      <c r="N971" t="s">
        <v>8282</v>
      </c>
      <c r="O971" t="s">
        <v>8283</v>
      </c>
      <c r="P971">
        <f>ROUND(E971/D971*100,0)</f>
        <v>39</v>
      </c>
      <c r="Q971">
        <f t="shared" si="15"/>
        <v>69.53</v>
      </c>
    </row>
    <row r="972" spans="1:17" ht="18.5" hidden="1" customHeight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3">
        <v>40948.080729166664</v>
      </c>
      <c r="J972" s="13">
        <v>40993.0390625</v>
      </c>
      <c r="K972" t="b">
        <v>0</v>
      </c>
      <c r="L972">
        <v>76</v>
      </c>
      <c r="M972" t="b">
        <v>1</v>
      </c>
      <c r="N972" t="s">
        <v>8286</v>
      </c>
      <c r="O972" t="s">
        <v>8300</v>
      </c>
      <c r="P972">
        <f>ROUND(E972/D972*100,0)</f>
        <v>104</v>
      </c>
      <c r="Q972">
        <f t="shared" si="15"/>
        <v>82.33</v>
      </c>
    </row>
    <row r="973" spans="1:17" ht="18.5" hidden="1" customHeight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3">
        <v>40969.912372685183</v>
      </c>
      <c r="J973" s="13">
        <v>41004.290972222225</v>
      </c>
      <c r="K973" t="b">
        <v>1</v>
      </c>
      <c r="L973">
        <v>113</v>
      </c>
      <c r="M973" t="b">
        <v>1</v>
      </c>
      <c r="N973" t="s">
        <v>8280</v>
      </c>
      <c r="O973" t="s">
        <v>8281</v>
      </c>
      <c r="P973">
        <f>ROUND(E973/D973*100,0)</f>
        <v>156</v>
      </c>
      <c r="Q973">
        <f t="shared" si="15"/>
        <v>55.22</v>
      </c>
    </row>
    <row r="974" spans="1:17" ht="18.5" hidden="1" customHeight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3">
        <v>41146.824212962965</v>
      </c>
      <c r="J974" s="13">
        <v>41176.824212962965</v>
      </c>
      <c r="K974" t="b">
        <v>0</v>
      </c>
      <c r="L974">
        <v>37</v>
      </c>
      <c r="M974" t="b">
        <v>1</v>
      </c>
      <c r="N974" t="s">
        <v>8286</v>
      </c>
      <c r="O974" t="s">
        <v>8297</v>
      </c>
      <c r="P974">
        <f>ROUND(E974/D974*100,0)</f>
        <v>125</v>
      </c>
      <c r="Q974">
        <f t="shared" si="15"/>
        <v>168.51</v>
      </c>
    </row>
    <row r="975" spans="1:17" ht="18.5" hidden="1" customHeight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3">
        <v>41645.867280092592</v>
      </c>
      <c r="J975" s="13">
        <v>41690.867280092592</v>
      </c>
      <c r="K975" t="b">
        <v>0</v>
      </c>
      <c r="L975">
        <v>82</v>
      </c>
      <c r="M975" t="b">
        <v>1</v>
      </c>
      <c r="N975" t="s">
        <v>8286</v>
      </c>
      <c r="O975" t="s">
        <v>8290</v>
      </c>
      <c r="P975">
        <f>ROUND(E975/D975*100,0)</f>
        <v>104</v>
      </c>
      <c r="Q975">
        <f t="shared" si="15"/>
        <v>75.849999999999994</v>
      </c>
    </row>
    <row r="976" spans="1:17" ht="18.5" hidden="1" customHeight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3">
        <v>41430.038888888892</v>
      </c>
      <c r="J976" s="13">
        <v>41460.038888888892</v>
      </c>
      <c r="K976" t="b">
        <v>0</v>
      </c>
      <c r="L976">
        <v>87</v>
      </c>
      <c r="M976" t="b">
        <v>1</v>
      </c>
      <c r="N976" t="s">
        <v>8270</v>
      </c>
      <c r="O976" t="s">
        <v>8292</v>
      </c>
      <c r="P976">
        <f>ROUND(E976/D976*100,0)</f>
        <v>183</v>
      </c>
      <c r="Q976">
        <f t="shared" si="15"/>
        <v>71.44</v>
      </c>
    </row>
    <row r="977" spans="1:17" ht="18.5" hidden="1" customHeight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3">
        <v>42018.676898148144</v>
      </c>
      <c r="J977" s="13">
        <v>42040.290972222225</v>
      </c>
      <c r="K977" t="b">
        <v>0</v>
      </c>
      <c r="L977">
        <v>76</v>
      </c>
      <c r="M977" t="b">
        <v>1</v>
      </c>
      <c r="N977" t="s">
        <v>8282</v>
      </c>
      <c r="O977" t="s">
        <v>8285</v>
      </c>
      <c r="P977">
        <f>ROUND(E977/D977*100,0)</f>
        <v>104</v>
      </c>
      <c r="Q977">
        <f t="shared" si="15"/>
        <v>81.78</v>
      </c>
    </row>
    <row r="978" spans="1:17" ht="18.5" hidden="1" customHeight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3">
        <v>42756.501041666663</v>
      </c>
      <c r="J978" s="13">
        <v>42786.501041666663</v>
      </c>
      <c r="K978" t="b">
        <v>1</v>
      </c>
      <c r="L978">
        <v>28</v>
      </c>
      <c r="M978" t="b">
        <v>1</v>
      </c>
      <c r="N978" t="s">
        <v>8272</v>
      </c>
      <c r="O978" t="s">
        <v>8273</v>
      </c>
      <c r="P978">
        <f>ROUND(E978/D978*100,0)</f>
        <v>207</v>
      </c>
      <c r="Q978">
        <f t="shared" si="15"/>
        <v>221.79</v>
      </c>
    </row>
    <row r="979" spans="1:17" ht="18.5" hidden="1" customHeight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3">
        <v>42278.089039351849</v>
      </c>
      <c r="J979" s="13">
        <v>42302.999305555553</v>
      </c>
      <c r="K979" t="b">
        <v>1</v>
      </c>
      <c r="L979">
        <v>104</v>
      </c>
      <c r="M979" t="b">
        <v>1</v>
      </c>
      <c r="N979" t="s">
        <v>8282</v>
      </c>
      <c r="O979" t="s">
        <v>8285</v>
      </c>
      <c r="P979">
        <f>ROUND(E979/D979*100,0)</f>
        <v>106</v>
      </c>
      <c r="Q979">
        <f t="shared" si="15"/>
        <v>59.7</v>
      </c>
    </row>
    <row r="980" spans="1:17" ht="18.5" hidden="1" customHeight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3">
        <v>42452.827743055561</v>
      </c>
      <c r="J980" s="13">
        <v>42485.207638888889</v>
      </c>
      <c r="K980" t="b">
        <v>0</v>
      </c>
      <c r="L980">
        <v>133</v>
      </c>
      <c r="M980" t="b">
        <v>1</v>
      </c>
      <c r="N980" t="s">
        <v>8286</v>
      </c>
      <c r="O980" t="s">
        <v>8295</v>
      </c>
      <c r="P980">
        <f>ROUND(E980/D980*100,0)</f>
        <v>155</v>
      </c>
      <c r="Q980">
        <f t="shared" si="15"/>
        <v>46.67</v>
      </c>
    </row>
    <row r="981" spans="1:17" ht="18.5" hidden="1" customHeight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3">
        <v>40865.867141203707</v>
      </c>
      <c r="J981" s="13">
        <v>40902.208333333336</v>
      </c>
      <c r="K981" t="b">
        <v>0</v>
      </c>
      <c r="L981">
        <v>77</v>
      </c>
      <c r="M981" t="b">
        <v>1</v>
      </c>
      <c r="N981" t="s">
        <v>8286</v>
      </c>
      <c r="O981" t="s">
        <v>8287</v>
      </c>
      <c r="P981">
        <f>ROUND(E981/D981*100,0)</f>
        <v>124</v>
      </c>
      <c r="Q981">
        <f t="shared" si="15"/>
        <v>80.27</v>
      </c>
    </row>
    <row r="982" spans="1:17" ht="18.5" hidden="1" customHeight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3">
        <v>41926.942685185182</v>
      </c>
      <c r="J982" s="13">
        <v>41956.984351851846</v>
      </c>
      <c r="K982" t="b">
        <v>0</v>
      </c>
      <c r="L982">
        <v>45</v>
      </c>
      <c r="M982" t="b">
        <v>1</v>
      </c>
      <c r="N982" t="s">
        <v>8282</v>
      </c>
      <c r="O982" t="s">
        <v>8285</v>
      </c>
      <c r="P982">
        <f>ROUND(E982/D982*100,0)</f>
        <v>106</v>
      </c>
      <c r="Q982">
        <f t="shared" si="15"/>
        <v>136.78</v>
      </c>
    </row>
    <row r="983" spans="1:17" ht="18.5" hidden="1" customHeight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3">
        <v>42536.60701388889</v>
      </c>
      <c r="J983" s="13">
        <v>42566.60701388889</v>
      </c>
      <c r="K983" t="b">
        <v>0</v>
      </c>
      <c r="L983">
        <v>111</v>
      </c>
      <c r="M983" t="b">
        <v>1</v>
      </c>
      <c r="N983" t="s">
        <v>8272</v>
      </c>
      <c r="O983" t="s">
        <v>8273</v>
      </c>
      <c r="P983">
        <f>ROUND(E983/D983*100,0)</f>
        <v>102</v>
      </c>
      <c r="Q983">
        <f t="shared" si="15"/>
        <v>55.37</v>
      </c>
    </row>
    <row r="984" spans="1:17" ht="18.5" hidden="1" customHeight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3">
        <v>42614.268796296295</v>
      </c>
      <c r="J984" s="13">
        <v>42645.375</v>
      </c>
      <c r="K984" t="b">
        <v>0</v>
      </c>
      <c r="L984">
        <v>94</v>
      </c>
      <c r="M984" t="b">
        <v>0</v>
      </c>
      <c r="N984" t="s">
        <v>8282</v>
      </c>
      <c r="O984" t="s">
        <v>8285</v>
      </c>
      <c r="P984">
        <f>ROUND(E984/D984*100,0)</f>
        <v>26</v>
      </c>
      <c r="Q984">
        <f t="shared" si="15"/>
        <v>65.34</v>
      </c>
    </row>
    <row r="985" spans="1:17" ht="18.5" hidden="1" customHeight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3">
        <v>41985.043657407412</v>
      </c>
      <c r="J985" s="13">
        <v>42015.043657407412</v>
      </c>
      <c r="K985" t="b">
        <v>0</v>
      </c>
      <c r="L985">
        <v>135</v>
      </c>
      <c r="M985" t="b">
        <v>0</v>
      </c>
      <c r="N985" t="s">
        <v>8267</v>
      </c>
      <c r="O985" t="s">
        <v>8269</v>
      </c>
      <c r="P985">
        <f>ROUND(E985/D985*100,0)</f>
        <v>15</v>
      </c>
      <c r="Q985">
        <f t="shared" si="15"/>
        <v>45.41</v>
      </c>
    </row>
    <row r="986" spans="1:17" ht="18.5" hidden="1" customHeight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3">
        <v>41667.275312500002</v>
      </c>
      <c r="J986" s="13">
        <v>41684.833333333336</v>
      </c>
      <c r="K986" t="b">
        <v>0</v>
      </c>
      <c r="L986">
        <v>108</v>
      </c>
      <c r="M986" t="b">
        <v>1</v>
      </c>
      <c r="N986" t="s">
        <v>8270</v>
      </c>
      <c r="O986" t="s">
        <v>8292</v>
      </c>
      <c r="P986">
        <f>ROUND(E986/D986*100,0)</f>
        <v>122</v>
      </c>
      <c r="Q986">
        <f t="shared" si="15"/>
        <v>56.67</v>
      </c>
    </row>
    <row r="987" spans="1:17" ht="18.5" hidden="1" customHeight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3">
        <v>41813.662962962961</v>
      </c>
      <c r="J987" s="13">
        <v>41843.662962962961</v>
      </c>
      <c r="K987" t="b">
        <v>0</v>
      </c>
      <c r="L987">
        <v>21</v>
      </c>
      <c r="M987" t="b">
        <v>0</v>
      </c>
      <c r="N987" t="s">
        <v>8267</v>
      </c>
      <c r="O987" t="s">
        <v>8269</v>
      </c>
      <c r="P987">
        <f>ROUND(E987/D987*100,0)</f>
        <v>27</v>
      </c>
      <c r="Q987">
        <f t="shared" si="15"/>
        <v>291.33</v>
      </c>
    </row>
    <row r="988" spans="1:17" ht="18.5" hidden="1" customHeight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3">
        <v>42618.625428240746</v>
      </c>
      <c r="J988" s="13">
        <v>42643.185416666667</v>
      </c>
      <c r="K988" t="b">
        <v>0</v>
      </c>
      <c r="L988">
        <v>37</v>
      </c>
      <c r="M988" t="b">
        <v>1</v>
      </c>
      <c r="N988" t="s">
        <v>8286</v>
      </c>
      <c r="O988" t="s">
        <v>8300</v>
      </c>
      <c r="P988">
        <f>ROUND(E988/D988*100,0)</f>
        <v>102</v>
      </c>
      <c r="Q988">
        <f t="shared" si="15"/>
        <v>165.16</v>
      </c>
    </row>
    <row r="989" spans="1:17" ht="18.5" hidden="1" customHeight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3">
        <v>40751.814432870371</v>
      </c>
      <c r="J989" s="13">
        <v>40811.814432870371</v>
      </c>
      <c r="K989" t="b">
        <v>1</v>
      </c>
      <c r="L989">
        <v>74</v>
      </c>
      <c r="M989" t="b">
        <v>1</v>
      </c>
      <c r="N989" t="s">
        <v>8286</v>
      </c>
      <c r="O989" t="s">
        <v>8290</v>
      </c>
      <c r="P989">
        <f>ROUND(E989/D989*100,0)</f>
        <v>102</v>
      </c>
      <c r="Q989">
        <f t="shared" si="15"/>
        <v>82.54</v>
      </c>
    </row>
    <row r="990" spans="1:17" ht="18.5" hidden="1" customHeight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3">
        <v>41718.878182870372</v>
      </c>
      <c r="J990" s="13">
        <v>41748.878182870372</v>
      </c>
      <c r="K990" t="b">
        <v>0</v>
      </c>
      <c r="L990">
        <v>41</v>
      </c>
      <c r="M990" t="b">
        <v>1</v>
      </c>
      <c r="N990" t="s">
        <v>8286</v>
      </c>
      <c r="O990" t="s">
        <v>8290</v>
      </c>
      <c r="P990">
        <f>ROUND(E990/D990*100,0)</f>
        <v>102</v>
      </c>
      <c r="Q990">
        <f t="shared" si="15"/>
        <v>148.78</v>
      </c>
    </row>
    <row r="991" spans="1:17" ht="18.5" hidden="1" customHeight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3">
        <v>42062.296412037031</v>
      </c>
      <c r="J991" s="13">
        <v>42095.207638888889</v>
      </c>
      <c r="K991" t="b">
        <v>0</v>
      </c>
      <c r="L991">
        <v>78</v>
      </c>
      <c r="M991" t="b">
        <v>1</v>
      </c>
      <c r="N991" t="s">
        <v>8282</v>
      </c>
      <c r="O991" t="s">
        <v>8285</v>
      </c>
      <c r="P991">
        <f>ROUND(E991/D991*100,0)</f>
        <v>102</v>
      </c>
      <c r="Q991">
        <f t="shared" si="15"/>
        <v>78.209999999999994</v>
      </c>
    </row>
    <row r="992" spans="1:17" ht="18.5" hidden="1" customHeight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3">
        <v>41543.735995370371</v>
      </c>
      <c r="J992" s="13">
        <v>41583.777662037035</v>
      </c>
      <c r="K992" t="b">
        <v>0</v>
      </c>
      <c r="L992">
        <v>38</v>
      </c>
      <c r="M992" t="b">
        <v>1</v>
      </c>
      <c r="N992" t="s">
        <v>8280</v>
      </c>
      <c r="O992" t="s">
        <v>8281</v>
      </c>
      <c r="P992">
        <f>ROUND(E992/D992*100,0)</f>
        <v>101</v>
      </c>
      <c r="Q992">
        <f t="shared" si="15"/>
        <v>160.16</v>
      </c>
    </row>
    <row r="993" spans="1:17" ht="18.5" hidden="1" customHeight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13">
        <v>41123.022268518522</v>
      </c>
      <c r="J993" s="13">
        <v>41169.170138888891</v>
      </c>
      <c r="K993" t="b">
        <v>0</v>
      </c>
      <c r="L993">
        <v>75</v>
      </c>
      <c r="M993" t="b">
        <v>1</v>
      </c>
      <c r="N993" t="s">
        <v>8286</v>
      </c>
      <c r="O993" t="s">
        <v>8290</v>
      </c>
      <c r="P993">
        <f>ROUND(E993/D993*100,0)</f>
        <v>101</v>
      </c>
      <c r="Q993">
        <f t="shared" si="15"/>
        <v>81.069999999999993</v>
      </c>
    </row>
    <row r="994" spans="1:17" ht="18.5" hidden="1" customHeight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13">
        <v>42219.019733796296</v>
      </c>
      <c r="J994" s="13">
        <v>42249.019733796296</v>
      </c>
      <c r="K994" t="b">
        <v>0</v>
      </c>
      <c r="L994">
        <v>47</v>
      </c>
      <c r="M994" t="b">
        <v>1</v>
      </c>
      <c r="N994" t="s">
        <v>8282</v>
      </c>
      <c r="O994" t="s">
        <v>8285</v>
      </c>
      <c r="P994">
        <f>ROUND(E994/D994*100,0)</f>
        <v>122</v>
      </c>
      <c r="Q994">
        <f t="shared" si="15"/>
        <v>129.36000000000001</v>
      </c>
    </row>
    <row r="995" spans="1:17" ht="18.5" hidden="1" customHeight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3">
        <v>40763.707546296297</v>
      </c>
      <c r="J995" s="13">
        <v>40823.707546296297</v>
      </c>
      <c r="K995" t="b">
        <v>0</v>
      </c>
      <c r="L995">
        <v>55</v>
      </c>
      <c r="M995" t="b">
        <v>1</v>
      </c>
      <c r="N995" t="s">
        <v>8286</v>
      </c>
      <c r="O995" t="s">
        <v>8287</v>
      </c>
      <c r="P995">
        <f>ROUND(E995/D995*100,0)</f>
        <v>101</v>
      </c>
      <c r="Q995">
        <f t="shared" si="15"/>
        <v>110.49</v>
      </c>
    </row>
    <row r="996" spans="1:17" ht="18.5" hidden="1" customHeight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3">
        <v>41579.845509259263</v>
      </c>
      <c r="J996" s="13">
        <v>41609.887175925927</v>
      </c>
      <c r="K996" t="b">
        <v>1</v>
      </c>
      <c r="L996">
        <v>109</v>
      </c>
      <c r="M996" t="b">
        <v>1</v>
      </c>
      <c r="N996" t="s">
        <v>8286</v>
      </c>
      <c r="O996" t="s">
        <v>8290</v>
      </c>
      <c r="P996">
        <f>ROUND(E996/D996*100,0)</f>
        <v>202</v>
      </c>
      <c r="Q996">
        <f t="shared" si="15"/>
        <v>55.7</v>
      </c>
    </row>
    <row r="997" spans="1:17" ht="18.5" hidden="1" customHeight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3">
        <v>42187.940081018518</v>
      </c>
      <c r="J997" s="13">
        <v>42218.916666666672</v>
      </c>
      <c r="K997" t="b">
        <v>0</v>
      </c>
      <c r="L997">
        <v>52</v>
      </c>
      <c r="M997" t="b">
        <v>0</v>
      </c>
      <c r="N997" t="s">
        <v>8278</v>
      </c>
      <c r="O997" t="s">
        <v>8304</v>
      </c>
      <c r="P997">
        <f>ROUND(E997/D997*100,0)</f>
        <v>26</v>
      </c>
      <c r="Q997">
        <f t="shared" si="15"/>
        <v>116.56</v>
      </c>
    </row>
    <row r="998" spans="1:17" ht="18.5" hidden="1" customHeight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3">
        <v>41003.60665509259</v>
      </c>
      <c r="J998" s="13">
        <v>41057.165972222225</v>
      </c>
      <c r="K998" t="b">
        <v>0</v>
      </c>
      <c r="L998">
        <v>37</v>
      </c>
      <c r="M998" t="b">
        <v>1</v>
      </c>
      <c r="N998" t="s">
        <v>8286</v>
      </c>
      <c r="O998" t="s">
        <v>8290</v>
      </c>
      <c r="P998">
        <f>ROUND(E998/D998*100,0)</f>
        <v>121</v>
      </c>
      <c r="Q998">
        <f t="shared" si="15"/>
        <v>163.78</v>
      </c>
    </row>
    <row r="999" spans="1:17" ht="18.5" hidden="1" customHeight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3">
        <v>41808.02648148148</v>
      </c>
      <c r="J999" s="13">
        <v>41833.582638888889</v>
      </c>
      <c r="K999" t="b">
        <v>0</v>
      </c>
      <c r="L999">
        <v>41</v>
      </c>
      <c r="M999" t="b">
        <v>1</v>
      </c>
      <c r="N999" t="s">
        <v>8280</v>
      </c>
      <c r="O999" t="s">
        <v>8291</v>
      </c>
      <c r="P999">
        <f>ROUND(E999/D999*100,0)</f>
        <v>101</v>
      </c>
      <c r="Q999">
        <f t="shared" si="15"/>
        <v>147.71</v>
      </c>
    </row>
    <row r="1000" spans="1:17" ht="18.5" hidden="1" customHeight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3">
        <v>40050.643680555557</v>
      </c>
      <c r="J1000" s="13">
        <v>40082.165972222225</v>
      </c>
      <c r="K1000" t="b">
        <v>1</v>
      </c>
      <c r="L1000">
        <v>163</v>
      </c>
      <c r="M1000" t="b">
        <v>1</v>
      </c>
      <c r="N1000" t="s">
        <v>8286</v>
      </c>
      <c r="O1000" t="s">
        <v>8287</v>
      </c>
      <c r="P1000">
        <f>ROUND(E1000/D1000*100,0)</f>
        <v>121</v>
      </c>
      <c r="Q1000">
        <f t="shared" si="15"/>
        <v>37.130000000000003</v>
      </c>
    </row>
    <row r="1001" spans="1:17" ht="18.5" hidden="1" customHeight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3">
        <v>40502.815868055557</v>
      </c>
      <c r="J1001" s="13">
        <v>40544.207638888889</v>
      </c>
      <c r="K1001" t="b">
        <v>1</v>
      </c>
      <c r="L1001">
        <v>113</v>
      </c>
      <c r="M1001" t="b">
        <v>1</v>
      </c>
      <c r="N1001" t="s">
        <v>8286</v>
      </c>
      <c r="O1001" t="s">
        <v>8287</v>
      </c>
      <c r="P1001">
        <f>ROUND(E1001/D1001*100,0)</f>
        <v>101</v>
      </c>
      <c r="Q1001">
        <f t="shared" si="15"/>
        <v>53.47</v>
      </c>
    </row>
    <row r="1002" spans="1:17" ht="18.5" hidden="1" customHeight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3">
        <v>40747.012881944444</v>
      </c>
      <c r="J1002" s="13">
        <v>40756.291666666664</v>
      </c>
      <c r="K1002" t="b">
        <v>0</v>
      </c>
      <c r="L1002">
        <v>44</v>
      </c>
      <c r="M1002" t="b">
        <v>1</v>
      </c>
      <c r="N1002" t="s">
        <v>8286</v>
      </c>
      <c r="O1002" t="s">
        <v>8290</v>
      </c>
      <c r="P1002">
        <f>ROUND(E1002/D1002*100,0)</f>
        <v>101</v>
      </c>
      <c r="Q1002">
        <f t="shared" si="15"/>
        <v>137.31</v>
      </c>
    </row>
    <row r="1003" spans="1:17" ht="18.5" hidden="1" customHeight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3">
        <v>40833.200474537036</v>
      </c>
      <c r="J1003" s="13">
        <v>40893.242141203707</v>
      </c>
      <c r="K1003" t="b">
        <v>0</v>
      </c>
      <c r="L1003">
        <v>149</v>
      </c>
      <c r="M1003" t="b">
        <v>1</v>
      </c>
      <c r="N1003" t="s">
        <v>8286</v>
      </c>
      <c r="O1003" t="s">
        <v>8290</v>
      </c>
      <c r="P1003">
        <f>ROUND(E1003/D1003*100,0)</f>
        <v>109</v>
      </c>
      <c r="Q1003">
        <f t="shared" si="15"/>
        <v>40.549999999999997</v>
      </c>
    </row>
    <row r="1004" spans="1:17" ht="18.5" hidden="1" customHeight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3">
        <v>42467.788194444445</v>
      </c>
      <c r="J1004" s="13">
        <v>42481.916666666672</v>
      </c>
      <c r="K1004" t="b">
        <v>0</v>
      </c>
      <c r="L1004">
        <v>88</v>
      </c>
      <c r="M1004" t="b">
        <v>1</v>
      </c>
      <c r="N1004" t="s">
        <v>8275</v>
      </c>
      <c r="O1004" t="s">
        <v>8276</v>
      </c>
      <c r="P1004">
        <f>ROUND(E1004/D1004*100,0)</f>
        <v>503</v>
      </c>
      <c r="Q1004">
        <f t="shared" si="15"/>
        <v>68.63</v>
      </c>
    </row>
    <row r="1005" spans="1:17" ht="18.5" hidden="1" customHeight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3">
        <v>42238.13282407407</v>
      </c>
      <c r="J1005" s="13">
        <v>42268.13282407407</v>
      </c>
      <c r="K1005" t="b">
        <v>0</v>
      </c>
      <c r="L1005">
        <v>84</v>
      </c>
      <c r="M1005" t="b">
        <v>1</v>
      </c>
      <c r="N1005" t="s">
        <v>8282</v>
      </c>
      <c r="O1005" t="s">
        <v>8285</v>
      </c>
      <c r="P1005">
        <f>ROUND(E1005/D1005*100,0)</f>
        <v>121</v>
      </c>
      <c r="Q1005">
        <f t="shared" si="15"/>
        <v>71.790000000000006</v>
      </c>
    </row>
    <row r="1006" spans="1:17" ht="18.5" hidden="1" customHeight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3">
        <v>42089.477500000001</v>
      </c>
      <c r="J1006" s="13">
        <v>42110.477500000001</v>
      </c>
      <c r="K1006" t="b">
        <v>0</v>
      </c>
      <c r="L1006">
        <v>103</v>
      </c>
      <c r="M1006" t="b">
        <v>1</v>
      </c>
      <c r="N1006" t="s">
        <v>8272</v>
      </c>
      <c r="O1006" t="s">
        <v>8273</v>
      </c>
      <c r="P1006">
        <f>ROUND(E1006/D1006*100,0)</f>
        <v>126</v>
      </c>
      <c r="Q1006">
        <f t="shared" si="15"/>
        <v>58.53</v>
      </c>
    </row>
    <row r="1007" spans="1:17" ht="18.5" hidden="1" customHeight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3">
        <v>42016.981574074074</v>
      </c>
      <c r="J1007" s="13">
        <v>42045.332638888889</v>
      </c>
      <c r="K1007" t="b">
        <v>0</v>
      </c>
      <c r="L1007">
        <v>28</v>
      </c>
      <c r="M1007" t="b">
        <v>1</v>
      </c>
      <c r="N1007" t="s">
        <v>8282</v>
      </c>
      <c r="O1007" t="s">
        <v>8294</v>
      </c>
      <c r="P1007">
        <f>ROUND(E1007/D1007*100,0)</f>
        <v>100</v>
      </c>
      <c r="Q1007">
        <f t="shared" si="15"/>
        <v>215.25</v>
      </c>
    </row>
    <row r="1008" spans="1:17" ht="18.5" hidden="1" customHeight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 s="13">
        <v>42572.778495370367</v>
      </c>
      <c r="J1008" s="13">
        <v>42604.125</v>
      </c>
      <c r="K1008" t="b">
        <v>0</v>
      </c>
      <c r="L1008">
        <v>75</v>
      </c>
      <c r="M1008" t="b">
        <v>1</v>
      </c>
      <c r="N1008" t="s">
        <v>8280</v>
      </c>
      <c r="O1008" t="s">
        <v>8291</v>
      </c>
      <c r="P1008">
        <f>ROUND(E1008/D1008*100,0)</f>
        <v>121</v>
      </c>
      <c r="Q1008">
        <f t="shared" si="15"/>
        <v>80.33</v>
      </c>
    </row>
    <row r="1009" spans="1:17" ht="18.5" hidden="1" customHeight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 s="13">
        <v>42586.925636574073</v>
      </c>
      <c r="J1009" s="13">
        <v>42609.165972222225</v>
      </c>
      <c r="K1009" t="b">
        <v>0</v>
      </c>
      <c r="L1009">
        <v>67</v>
      </c>
      <c r="M1009" t="b">
        <v>1</v>
      </c>
      <c r="N1009" t="s">
        <v>8272</v>
      </c>
      <c r="O1009" t="s">
        <v>8273</v>
      </c>
      <c r="P1009">
        <f>ROUND(E1009/D1009*100,0)</f>
        <v>100</v>
      </c>
      <c r="Q1009">
        <f t="shared" si="15"/>
        <v>89.93</v>
      </c>
    </row>
    <row r="1010" spans="1:17" ht="18.5" hidden="1" customHeight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3">
        <v>40946.11383101852</v>
      </c>
      <c r="J1010" s="13">
        <v>40976.11383101852</v>
      </c>
      <c r="K1010" t="b">
        <v>0</v>
      </c>
      <c r="L1010">
        <v>32</v>
      </c>
      <c r="M1010" t="b">
        <v>1</v>
      </c>
      <c r="N1010" t="s">
        <v>8286</v>
      </c>
      <c r="O1010" t="s">
        <v>8287</v>
      </c>
      <c r="P1010">
        <f>ROUND(E1010/D1010*100,0)</f>
        <v>100</v>
      </c>
      <c r="Q1010">
        <f t="shared" si="15"/>
        <v>188.13</v>
      </c>
    </row>
    <row r="1011" spans="1:17" ht="18.5" hidden="1" customHeight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3">
        <v>42578.205972222218</v>
      </c>
      <c r="J1011" s="13">
        <v>42618.165972222225</v>
      </c>
      <c r="K1011" t="b">
        <v>0</v>
      </c>
      <c r="L1011">
        <v>177</v>
      </c>
      <c r="M1011" t="b">
        <v>1</v>
      </c>
      <c r="N1011" t="s">
        <v>8286</v>
      </c>
      <c r="O1011" t="s">
        <v>8295</v>
      </c>
      <c r="P1011">
        <f>ROUND(E1011/D1011*100,0)</f>
        <v>120</v>
      </c>
      <c r="Q1011">
        <f t="shared" si="15"/>
        <v>34.01</v>
      </c>
    </row>
    <row r="1012" spans="1:17" ht="18.5" hidden="1" customHeight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3">
        <v>42697.74927083333</v>
      </c>
      <c r="J1012" s="13">
        <v>42727.74927083333</v>
      </c>
      <c r="K1012" t="b">
        <v>0</v>
      </c>
      <c r="L1012">
        <v>7</v>
      </c>
      <c r="M1012" t="b">
        <v>0</v>
      </c>
      <c r="N1012" t="s">
        <v>8267</v>
      </c>
      <c r="O1012" t="s">
        <v>8269</v>
      </c>
      <c r="P1012">
        <f>ROUND(E1012/D1012*100,0)</f>
        <v>1</v>
      </c>
      <c r="Q1012">
        <f t="shared" si="15"/>
        <v>859.86</v>
      </c>
    </row>
    <row r="1013" spans="1:17" ht="18.5" hidden="1" customHeight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3">
        <v>42171.763414351852</v>
      </c>
      <c r="J1013" s="13">
        <v>42211.763414351852</v>
      </c>
      <c r="K1013" t="b">
        <v>1</v>
      </c>
      <c r="L1013">
        <v>47</v>
      </c>
      <c r="M1013" t="b">
        <v>1</v>
      </c>
      <c r="N1013" t="s">
        <v>8282</v>
      </c>
      <c r="O1013" t="s">
        <v>8285</v>
      </c>
      <c r="P1013">
        <f>ROUND(E1013/D1013*100,0)</f>
        <v>100</v>
      </c>
      <c r="Q1013">
        <f t="shared" si="15"/>
        <v>127.81</v>
      </c>
    </row>
    <row r="1014" spans="1:17" ht="18.5" hidden="1" customHeight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3">
        <v>41376.769050925926</v>
      </c>
      <c r="J1014" s="13">
        <v>41395.000694444447</v>
      </c>
      <c r="K1014" t="b">
        <v>1</v>
      </c>
      <c r="L1014">
        <v>128</v>
      </c>
      <c r="M1014" t="b">
        <v>1</v>
      </c>
      <c r="N1014" t="s">
        <v>8280</v>
      </c>
      <c r="O1014" t="s">
        <v>8281</v>
      </c>
      <c r="P1014">
        <f>ROUND(E1014/D1014*100,0)</f>
        <v>120</v>
      </c>
      <c r="Q1014">
        <f t="shared" si="15"/>
        <v>46.88</v>
      </c>
    </row>
    <row r="1015" spans="1:17" ht="18.5" hidden="1" customHeight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3">
        <v>42292.087592592594</v>
      </c>
      <c r="J1015" s="13">
        <v>42329.125</v>
      </c>
      <c r="K1015" t="b">
        <v>0</v>
      </c>
      <c r="L1015">
        <v>64</v>
      </c>
      <c r="M1015" t="b">
        <v>1</v>
      </c>
      <c r="N1015" t="s">
        <v>8282</v>
      </c>
      <c r="O1015" t="s">
        <v>8285</v>
      </c>
      <c r="P1015">
        <f>ROUND(E1015/D1015*100,0)</f>
        <v>100</v>
      </c>
      <c r="Q1015">
        <f t="shared" si="15"/>
        <v>93.76</v>
      </c>
    </row>
    <row r="1016" spans="1:17" ht="18.5" hidden="1" customHeight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 s="13">
        <v>42457.623923611114</v>
      </c>
      <c r="J1016" s="13">
        <v>42487.623923611114</v>
      </c>
      <c r="K1016" t="b">
        <v>0</v>
      </c>
      <c r="L1016">
        <v>61</v>
      </c>
      <c r="M1016" t="b">
        <v>1</v>
      </c>
      <c r="N1016" t="s">
        <v>8280</v>
      </c>
      <c r="O1016" t="s">
        <v>8291</v>
      </c>
      <c r="P1016">
        <f>ROUND(E1016/D1016*100,0)</f>
        <v>120</v>
      </c>
      <c r="Q1016">
        <f t="shared" si="15"/>
        <v>98.36</v>
      </c>
    </row>
    <row r="1017" spans="1:17" ht="18.5" hidden="1" customHeight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 s="13">
        <v>40555.24800925926</v>
      </c>
      <c r="J1017" s="13">
        <v>40600.24800925926</v>
      </c>
      <c r="K1017" t="b">
        <v>1</v>
      </c>
      <c r="L1017">
        <v>145</v>
      </c>
      <c r="M1017" t="b">
        <v>1</v>
      </c>
      <c r="N1017" t="s">
        <v>8280</v>
      </c>
      <c r="O1017" t="s">
        <v>8281</v>
      </c>
      <c r="P1017">
        <f>ROUND(E1017/D1017*100,0)</f>
        <v>240</v>
      </c>
      <c r="Q1017">
        <f t="shared" si="15"/>
        <v>41.38</v>
      </c>
    </row>
    <row r="1018" spans="1:17" ht="18.5" hidden="1" customHeight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3">
        <v>41327.996435185189</v>
      </c>
      <c r="J1018" s="13">
        <v>41362.954768518517</v>
      </c>
      <c r="K1018" t="b">
        <v>0</v>
      </c>
      <c r="L1018">
        <v>10</v>
      </c>
      <c r="M1018" t="b">
        <v>1</v>
      </c>
      <c r="N1018" t="s">
        <v>8286</v>
      </c>
      <c r="O1018" t="s">
        <v>8287</v>
      </c>
      <c r="P1018">
        <f>ROUND(E1018/D1018*100,0)</f>
        <v>100</v>
      </c>
      <c r="Q1018">
        <f t="shared" si="15"/>
        <v>600</v>
      </c>
    </row>
    <row r="1019" spans="1:17" ht="18.5" hidden="1" customHeight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 s="13">
        <v>42060.683935185181</v>
      </c>
      <c r="J1019" s="13">
        <v>42090.642268518524</v>
      </c>
      <c r="K1019" t="b">
        <v>0</v>
      </c>
      <c r="L1019">
        <v>94</v>
      </c>
      <c r="M1019" t="b">
        <v>1</v>
      </c>
      <c r="N1019" t="s">
        <v>8282</v>
      </c>
      <c r="O1019" t="s">
        <v>8285</v>
      </c>
      <c r="P1019">
        <f>ROUND(E1019/D1019*100,0)</f>
        <v>100</v>
      </c>
      <c r="Q1019">
        <f t="shared" si="15"/>
        <v>63.83</v>
      </c>
    </row>
    <row r="1020" spans="1:17" ht="18.5" hidden="1" customHeight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 s="13">
        <v>41809.860300925924</v>
      </c>
      <c r="J1020" s="13">
        <v>41839.860300925924</v>
      </c>
      <c r="K1020" t="b">
        <v>0</v>
      </c>
      <c r="L1020">
        <v>83</v>
      </c>
      <c r="M1020" t="b">
        <v>1</v>
      </c>
      <c r="N1020" t="s">
        <v>8282</v>
      </c>
      <c r="O1020" t="s">
        <v>8285</v>
      </c>
      <c r="P1020">
        <f>ROUND(E1020/D1020*100,0)</f>
        <v>100</v>
      </c>
      <c r="Q1020">
        <f t="shared" si="15"/>
        <v>72.290000000000006</v>
      </c>
    </row>
    <row r="1021" spans="1:17" ht="18.5" hidden="1" customHeight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3">
        <v>41963.506168981476</v>
      </c>
      <c r="J1021" s="13">
        <v>41991.506168981476</v>
      </c>
      <c r="K1021" t="b">
        <v>0</v>
      </c>
      <c r="L1021">
        <v>26</v>
      </c>
      <c r="M1021" t="b">
        <v>1</v>
      </c>
      <c r="N1021" t="s">
        <v>8270</v>
      </c>
      <c r="O1021" t="s">
        <v>8292</v>
      </c>
      <c r="P1021">
        <f>ROUND(E1021/D1021*100,0)</f>
        <v>102</v>
      </c>
      <c r="Q1021">
        <f t="shared" si="15"/>
        <v>230.19</v>
      </c>
    </row>
    <row r="1022" spans="1:17" ht="18.5" hidden="1" customHeight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3">
        <v>42766.805034722223</v>
      </c>
      <c r="J1022" s="13">
        <v>42796.805034722223</v>
      </c>
      <c r="K1022" t="b">
        <v>0</v>
      </c>
      <c r="L1022">
        <v>61</v>
      </c>
      <c r="M1022" t="b">
        <v>1</v>
      </c>
      <c r="N1022" t="s">
        <v>8282</v>
      </c>
      <c r="O1022" t="s">
        <v>8285</v>
      </c>
      <c r="P1022">
        <f>ROUND(E1022/D1022*100,0)</f>
        <v>119</v>
      </c>
      <c r="Q1022">
        <f t="shared" si="15"/>
        <v>97.38</v>
      </c>
    </row>
    <row r="1023" spans="1:17" ht="18.5" hidden="1" customHeight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3">
        <v>42472.73265046296</v>
      </c>
      <c r="J1023" s="13">
        <v>42505.73265046296</v>
      </c>
      <c r="K1023" t="b">
        <v>0</v>
      </c>
      <c r="L1023">
        <v>49</v>
      </c>
      <c r="M1023" t="b">
        <v>1</v>
      </c>
      <c r="N1023" t="s">
        <v>8267</v>
      </c>
      <c r="O1023" t="s">
        <v>8268</v>
      </c>
      <c r="P1023">
        <f>ROUND(E1023/D1023*100,0)</f>
        <v>148</v>
      </c>
      <c r="Q1023">
        <f t="shared" si="15"/>
        <v>120.86</v>
      </c>
    </row>
    <row r="1024" spans="1:17" ht="18.5" hidden="1" customHeight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3">
        <v>41010.620312500003</v>
      </c>
      <c r="J1024" s="13">
        <v>41040.620312500003</v>
      </c>
      <c r="K1024" t="b">
        <v>1</v>
      </c>
      <c r="L1024">
        <v>91</v>
      </c>
      <c r="M1024" t="b">
        <v>1</v>
      </c>
      <c r="N1024" t="s">
        <v>8280</v>
      </c>
      <c r="O1024" t="s">
        <v>8281</v>
      </c>
      <c r="P1024">
        <f>ROUND(E1024/D1024*100,0)</f>
        <v>118</v>
      </c>
      <c r="Q1024">
        <f t="shared" si="15"/>
        <v>64.95</v>
      </c>
    </row>
    <row r="1025" spans="1:17" ht="18.5" hidden="1" customHeight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3">
        <v>41336.703298611108</v>
      </c>
      <c r="J1025" s="13">
        <v>41366.661631944444</v>
      </c>
      <c r="K1025" t="b">
        <v>0</v>
      </c>
      <c r="L1025">
        <v>180</v>
      </c>
      <c r="M1025" t="b">
        <v>1</v>
      </c>
      <c r="N1025" t="s">
        <v>8275</v>
      </c>
      <c r="O1025" t="s">
        <v>8276</v>
      </c>
      <c r="P1025">
        <f>ROUND(E1025/D1025*100,0)</f>
        <v>169</v>
      </c>
      <c r="Q1025">
        <f t="shared" si="15"/>
        <v>32.82</v>
      </c>
    </row>
    <row r="1026" spans="1:17" ht="18.5" hidden="1" customHeight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3">
        <v>40967.081874999996</v>
      </c>
      <c r="J1026" s="13">
        <v>41027.040208333332</v>
      </c>
      <c r="K1026" t="b">
        <v>1</v>
      </c>
      <c r="L1026">
        <v>62</v>
      </c>
      <c r="M1026" t="b">
        <v>1</v>
      </c>
      <c r="N1026" t="s">
        <v>8280</v>
      </c>
      <c r="O1026" t="s">
        <v>8281</v>
      </c>
      <c r="P1026">
        <f>ROUND(E1026/D1026*100,0)</f>
        <v>148</v>
      </c>
      <c r="Q1026">
        <f t="shared" si="15"/>
        <v>95.23</v>
      </c>
    </row>
    <row r="1027" spans="1:17" ht="18.5" hidden="1" customHeight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3">
        <v>42033.314074074078</v>
      </c>
      <c r="J1027" s="13">
        <v>42063.314074074078</v>
      </c>
      <c r="K1027" t="b">
        <v>0</v>
      </c>
      <c r="L1027">
        <v>140</v>
      </c>
      <c r="M1027" t="b">
        <v>0</v>
      </c>
      <c r="N1027" t="s">
        <v>8272</v>
      </c>
      <c r="O1027" t="s">
        <v>8273</v>
      </c>
      <c r="P1027">
        <f>ROUND(E1027/D1027*100,0)</f>
        <v>49</v>
      </c>
      <c r="Q1027">
        <f t="shared" ref="Q1027:Q1090" si="16">IFERROR(ROUND(E1027/L1027,2),0)</f>
        <v>42.16</v>
      </c>
    </row>
    <row r="1028" spans="1:17" ht="18.5" hidden="1" customHeight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3">
        <v>41771.651932870373</v>
      </c>
      <c r="J1028" s="13">
        <v>41803.166666666664</v>
      </c>
      <c r="K1028" t="b">
        <v>0</v>
      </c>
      <c r="L1028">
        <v>70</v>
      </c>
      <c r="M1028" t="b">
        <v>0</v>
      </c>
      <c r="N1028" t="s">
        <v>8267</v>
      </c>
      <c r="O1028" t="s">
        <v>8274</v>
      </c>
      <c r="P1028">
        <f>ROUND(E1028/D1028*100,0)</f>
        <v>12</v>
      </c>
      <c r="Q1028">
        <f t="shared" si="16"/>
        <v>83.94</v>
      </c>
    </row>
    <row r="1029" spans="1:17" ht="18.5" hidden="1" customHeight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3">
        <v>41781.806875000002</v>
      </c>
      <c r="J1029" s="13">
        <v>41818.806875000002</v>
      </c>
      <c r="K1029" t="b">
        <v>0</v>
      </c>
      <c r="L1029">
        <v>85</v>
      </c>
      <c r="M1029" t="b">
        <v>0</v>
      </c>
      <c r="N1029" t="s">
        <v>8278</v>
      </c>
      <c r="O1029" t="s">
        <v>8304</v>
      </c>
      <c r="P1029">
        <f>ROUND(E1029/D1029*100,0)</f>
        <v>12</v>
      </c>
      <c r="Q1029">
        <f t="shared" si="16"/>
        <v>69.12</v>
      </c>
    </row>
    <row r="1030" spans="1:17" ht="18.5" hidden="1" customHeight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3">
        <v>42514.666956018518</v>
      </c>
      <c r="J1030" s="13">
        <v>42544.666956018518</v>
      </c>
      <c r="K1030" t="b">
        <v>0</v>
      </c>
      <c r="L1030">
        <v>96</v>
      </c>
      <c r="M1030" t="b">
        <v>1</v>
      </c>
      <c r="N1030" t="s">
        <v>8286</v>
      </c>
      <c r="O1030" t="s">
        <v>8288</v>
      </c>
      <c r="P1030">
        <f>ROUND(E1030/D1030*100,0)</f>
        <v>108</v>
      </c>
      <c r="Q1030">
        <f t="shared" si="16"/>
        <v>61.03</v>
      </c>
    </row>
    <row r="1031" spans="1:17" ht="18.5" hidden="1" customHeight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3">
        <v>42528.542627314819</v>
      </c>
      <c r="J1031" s="13">
        <v>42560.082638888889</v>
      </c>
      <c r="K1031" t="b">
        <v>0</v>
      </c>
      <c r="L1031">
        <v>45</v>
      </c>
      <c r="M1031" t="b">
        <v>0</v>
      </c>
      <c r="N1031" t="s">
        <v>8282</v>
      </c>
      <c r="O1031" t="s">
        <v>8283</v>
      </c>
      <c r="P1031">
        <f>ROUND(E1031/D1031*100,0)</f>
        <v>23</v>
      </c>
      <c r="Q1031">
        <f t="shared" si="16"/>
        <v>130.09</v>
      </c>
    </row>
    <row r="1032" spans="1:17" ht="18.5" hidden="1" customHeight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3">
        <v>42196.028703703705</v>
      </c>
      <c r="J1032" s="13">
        <v>42228</v>
      </c>
      <c r="K1032" t="b">
        <v>0</v>
      </c>
      <c r="L1032">
        <v>104</v>
      </c>
      <c r="M1032" t="b">
        <v>1</v>
      </c>
      <c r="N1032" t="s">
        <v>8282</v>
      </c>
      <c r="O1032" t="s">
        <v>8285</v>
      </c>
      <c r="P1032">
        <f>ROUND(E1032/D1032*100,0)</f>
        <v>106</v>
      </c>
      <c r="Q1032">
        <f t="shared" si="16"/>
        <v>56.2</v>
      </c>
    </row>
    <row r="1033" spans="1:17" ht="18.5" hidden="1" customHeight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3">
        <v>42507.264699074076</v>
      </c>
      <c r="J1033" s="13">
        <v>42538.666666666672</v>
      </c>
      <c r="K1033" t="b">
        <v>0</v>
      </c>
      <c r="L1033">
        <v>130</v>
      </c>
      <c r="M1033" t="b">
        <v>1</v>
      </c>
      <c r="N1033" t="s">
        <v>8282</v>
      </c>
      <c r="O1033" t="s">
        <v>8285</v>
      </c>
      <c r="P1033">
        <f>ROUND(E1033/D1033*100,0)</f>
        <v>117</v>
      </c>
      <c r="Q1033">
        <f t="shared" si="16"/>
        <v>44.86</v>
      </c>
    </row>
    <row r="1034" spans="1:17" ht="18.5" hidden="1" customHeight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3">
        <v>41144.763379629629</v>
      </c>
      <c r="J1034" s="13">
        <v>41174.763379629629</v>
      </c>
      <c r="K1034" t="b">
        <v>0</v>
      </c>
      <c r="L1034">
        <v>96</v>
      </c>
      <c r="M1034" t="b">
        <v>1</v>
      </c>
      <c r="N1034" t="s">
        <v>8286</v>
      </c>
      <c r="O1034" t="s">
        <v>8290</v>
      </c>
      <c r="P1034">
        <f>ROUND(E1034/D1034*100,0)</f>
        <v>117</v>
      </c>
      <c r="Q1034">
        <f t="shared" si="16"/>
        <v>60.74</v>
      </c>
    </row>
    <row r="1035" spans="1:17" ht="18.5" hidden="1" customHeight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3">
        <v>41905.684629629628</v>
      </c>
      <c r="J1035" s="13">
        <v>41944.207638888889</v>
      </c>
      <c r="K1035" t="b">
        <v>1</v>
      </c>
      <c r="L1035">
        <v>159</v>
      </c>
      <c r="M1035" t="b">
        <v>1</v>
      </c>
      <c r="N1035" t="s">
        <v>8286</v>
      </c>
      <c r="O1035" t="s">
        <v>8295</v>
      </c>
      <c r="P1035">
        <f>ROUND(E1035/D1035*100,0)</f>
        <v>194</v>
      </c>
      <c r="Q1035">
        <f t="shared" si="16"/>
        <v>36.630000000000003</v>
      </c>
    </row>
    <row r="1036" spans="1:17" ht="18.5" hidden="1" customHeight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3">
        <v>42173.803217592591</v>
      </c>
      <c r="J1036" s="13">
        <v>42203.290972222225</v>
      </c>
      <c r="K1036" t="b">
        <v>0</v>
      </c>
      <c r="L1036">
        <v>79</v>
      </c>
      <c r="M1036" t="b">
        <v>1</v>
      </c>
      <c r="N1036" t="s">
        <v>8282</v>
      </c>
      <c r="O1036" t="s">
        <v>8285</v>
      </c>
      <c r="P1036">
        <f>ROUND(E1036/D1036*100,0)</f>
        <v>116</v>
      </c>
      <c r="Q1036">
        <f t="shared" si="16"/>
        <v>73.58</v>
      </c>
    </row>
    <row r="1037" spans="1:17" ht="18.5" hidden="1" customHeight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3">
        <v>42733.827349537038</v>
      </c>
      <c r="J1037" s="13">
        <v>42763.811805555553</v>
      </c>
      <c r="K1037" t="b">
        <v>0</v>
      </c>
      <c r="L1037">
        <v>14</v>
      </c>
      <c r="M1037" t="b">
        <v>1</v>
      </c>
      <c r="N1037" t="s">
        <v>8272</v>
      </c>
      <c r="O1037" t="s">
        <v>8273</v>
      </c>
      <c r="P1037">
        <f>ROUND(E1037/D1037*100,0)</f>
        <v>116</v>
      </c>
      <c r="Q1037">
        <f t="shared" si="16"/>
        <v>414.29</v>
      </c>
    </row>
    <row r="1038" spans="1:17" ht="18.5" hidden="1" customHeight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3">
        <v>42145.746689814812</v>
      </c>
      <c r="J1038" s="13">
        <v>42175.746689814812</v>
      </c>
      <c r="K1038" t="b">
        <v>1</v>
      </c>
      <c r="L1038">
        <v>88</v>
      </c>
      <c r="M1038" t="b">
        <v>1</v>
      </c>
      <c r="N1038" t="s">
        <v>8282</v>
      </c>
      <c r="O1038" t="s">
        <v>8285</v>
      </c>
      <c r="P1038">
        <f>ROUND(E1038/D1038*100,0)</f>
        <v>105</v>
      </c>
      <c r="Q1038">
        <f t="shared" si="16"/>
        <v>65.58</v>
      </c>
    </row>
    <row r="1039" spans="1:17" ht="18.5" hidden="1" customHeight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3">
        <v>42387.503229166665</v>
      </c>
      <c r="J1039" s="13">
        <v>42417.503229166665</v>
      </c>
      <c r="K1039" t="b">
        <v>0</v>
      </c>
      <c r="L1039">
        <v>45</v>
      </c>
      <c r="M1039" t="b">
        <v>0</v>
      </c>
      <c r="N1039" t="s">
        <v>8267</v>
      </c>
      <c r="O1039" t="s">
        <v>8269</v>
      </c>
      <c r="P1039">
        <f>ROUND(E1039/D1039*100,0)</f>
        <v>12</v>
      </c>
      <c r="Q1039">
        <f t="shared" si="16"/>
        <v>127.93</v>
      </c>
    </row>
    <row r="1040" spans="1:17" ht="18.5" hidden="1" customHeight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3">
        <v>41821.205636574072</v>
      </c>
      <c r="J1040" s="13">
        <v>41852.290972222225</v>
      </c>
      <c r="K1040" t="b">
        <v>0</v>
      </c>
      <c r="L1040">
        <v>16</v>
      </c>
      <c r="M1040" t="b">
        <v>1</v>
      </c>
      <c r="N1040" t="s">
        <v>8282</v>
      </c>
      <c r="O1040" t="s">
        <v>8285</v>
      </c>
      <c r="P1040">
        <f>ROUND(E1040/D1040*100,0)</f>
        <v>191</v>
      </c>
      <c r="Q1040">
        <f t="shared" si="16"/>
        <v>358.69</v>
      </c>
    </row>
    <row r="1041" spans="1:17" ht="18.5" hidden="1" customHeight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3">
        <v>42292.002893518518</v>
      </c>
      <c r="J1041" s="13">
        <v>42322.044560185182</v>
      </c>
      <c r="K1041" t="b">
        <v>0</v>
      </c>
      <c r="L1041">
        <v>90</v>
      </c>
      <c r="M1041" t="b">
        <v>1</v>
      </c>
      <c r="N1041" t="s">
        <v>8286</v>
      </c>
      <c r="O1041" t="s">
        <v>8290</v>
      </c>
      <c r="P1041">
        <f>ROUND(E1041/D1041*100,0)</f>
        <v>114</v>
      </c>
      <c r="Q1041">
        <f t="shared" si="16"/>
        <v>63.48</v>
      </c>
    </row>
    <row r="1042" spans="1:17" ht="18.5" hidden="1" customHeight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3">
        <v>41447.839722222219</v>
      </c>
      <c r="J1042" s="13">
        <v>41477.839722222219</v>
      </c>
      <c r="K1042" t="b">
        <v>1</v>
      </c>
      <c r="L1042">
        <v>69</v>
      </c>
      <c r="M1042" t="b">
        <v>1</v>
      </c>
      <c r="N1042" t="s">
        <v>8282</v>
      </c>
      <c r="O1042" t="s">
        <v>8285</v>
      </c>
      <c r="P1042">
        <f>ROUND(E1042/D1042*100,0)</f>
        <v>114</v>
      </c>
      <c r="Q1042">
        <f t="shared" si="16"/>
        <v>82.61</v>
      </c>
    </row>
    <row r="1043" spans="1:17" ht="18.5" hidden="1" customHeight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3">
        <v>42042.197824074072</v>
      </c>
      <c r="J1043" s="13">
        <v>42072.156157407408</v>
      </c>
      <c r="K1043" t="b">
        <v>0</v>
      </c>
      <c r="L1043">
        <v>71</v>
      </c>
      <c r="M1043" t="b">
        <v>1</v>
      </c>
      <c r="N1043" t="s">
        <v>8282</v>
      </c>
      <c r="O1043" t="s">
        <v>8285</v>
      </c>
      <c r="P1043">
        <f>ROUND(E1043/D1043*100,0)</f>
        <v>114</v>
      </c>
      <c r="Q1043">
        <f t="shared" si="16"/>
        <v>80.23</v>
      </c>
    </row>
    <row r="1044" spans="1:17" ht="18.5" hidden="1" customHeight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3">
        <v>41878.530011574076</v>
      </c>
      <c r="J1044" s="13">
        <v>41913.530011574076</v>
      </c>
      <c r="K1044" t="b">
        <v>0</v>
      </c>
      <c r="L1044">
        <v>30</v>
      </c>
      <c r="M1044" t="b">
        <v>0</v>
      </c>
      <c r="N1044" t="s">
        <v>8286</v>
      </c>
      <c r="O1044" t="s">
        <v>8309</v>
      </c>
      <c r="P1044">
        <f>ROUND(E1044/D1044*100,0)</f>
        <v>21</v>
      </c>
      <c r="Q1044">
        <f t="shared" si="16"/>
        <v>189.33</v>
      </c>
    </row>
    <row r="1045" spans="1:17" ht="18.5" hidden="1" customHeight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3">
        <v>41866.025347222225</v>
      </c>
      <c r="J1045" s="13">
        <v>41883.665972222225</v>
      </c>
      <c r="K1045" t="b">
        <v>0</v>
      </c>
      <c r="L1045">
        <v>68</v>
      </c>
      <c r="M1045" t="b">
        <v>1</v>
      </c>
      <c r="N1045" t="s">
        <v>8282</v>
      </c>
      <c r="O1045" t="s">
        <v>8285</v>
      </c>
      <c r="P1045">
        <f>ROUND(E1045/D1045*100,0)</f>
        <v>113</v>
      </c>
      <c r="Q1045">
        <f t="shared" si="16"/>
        <v>83.43</v>
      </c>
    </row>
    <row r="1046" spans="1:17" ht="18.5" hidden="1" customHeight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3">
        <v>42016.050451388888</v>
      </c>
      <c r="J1046" s="13">
        <v>42046.708333333328</v>
      </c>
      <c r="K1046" t="b">
        <v>0</v>
      </c>
      <c r="L1046">
        <v>53</v>
      </c>
      <c r="M1046" t="b">
        <v>1</v>
      </c>
      <c r="N1046" t="s">
        <v>8282</v>
      </c>
      <c r="O1046" t="s">
        <v>8285</v>
      </c>
      <c r="P1046">
        <f>ROUND(E1046/D1046*100,0)</f>
        <v>113</v>
      </c>
      <c r="Q1046">
        <f t="shared" si="16"/>
        <v>107</v>
      </c>
    </row>
    <row r="1047" spans="1:17" ht="18.5" hidden="1" customHeight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3">
        <v>42522.789803240739</v>
      </c>
      <c r="J1047" s="13">
        <v>42551.789803240739</v>
      </c>
      <c r="K1047" t="b">
        <v>0</v>
      </c>
      <c r="L1047">
        <v>139</v>
      </c>
      <c r="M1047" t="b">
        <v>1</v>
      </c>
      <c r="N1047" t="s">
        <v>8270</v>
      </c>
      <c r="O1047" t="s">
        <v>8292</v>
      </c>
      <c r="P1047">
        <f>ROUND(E1047/D1047*100,0)</f>
        <v>378</v>
      </c>
      <c r="Q1047">
        <f t="shared" si="16"/>
        <v>40.76</v>
      </c>
    </row>
    <row r="1048" spans="1:17" ht="18.5" hidden="1" customHeight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3">
        <v>42054.74418981481</v>
      </c>
      <c r="J1048" s="13">
        <v>42100.166666666672</v>
      </c>
      <c r="K1048" t="b">
        <v>0</v>
      </c>
      <c r="L1048">
        <v>83</v>
      </c>
      <c r="M1048" t="b">
        <v>1</v>
      </c>
      <c r="N1048" t="s">
        <v>8282</v>
      </c>
      <c r="O1048" t="s">
        <v>8285</v>
      </c>
      <c r="P1048">
        <f>ROUND(E1048/D1048*100,0)</f>
        <v>113</v>
      </c>
      <c r="Q1048">
        <f t="shared" si="16"/>
        <v>68.25</v>
      </c>
    </row>
    <row r="1049" spans="1:17" ht="18.5" hidden="1" customHeight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3">
        <v>42367.719814814816</v>
      </c>
      <c r="J1049" s="13">
        <v>42392.719814814816</v>
      </c>
      <c r="K1049" t="b">
        <v>0</v>
      </c>
      <c r="L1049">
        <v>49</v>
      </c>
      <c r="M1049" t="b">
        <v>1</v>
      </c>
      <c r="N1049" t="s">
        <v>8280</v>
      </c>
      <c r="O1049" t="s">
        <v>8281</v>
      </c>
      <c r="P1049">
        <f>ROUND(E1049/D1049*100,0)</f>
        <v>142</v>
      </c>
      <c r="Q1049">
        <f t="shared" si="16"/>
        <v>115.51</v>
      </c>
    </row>
    <row r="1050" spans="1:17" ht="18.5" hidden="1" customHeight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3">
        <v>42571.167465277773</v>
      </c>
      <c r="J1050" s="13">
        <v>42611.167465277773</v>
      </c>
      <c r="K1050" t="b">
        <v>0</v>
      </c>
      <c r="L1050">
        <v>120</v>
      </c>
      <c r="M1050" t="b">
        <v>1</v>
      </c>
      <c r="N1050" t="s">
        <v>8272</v>
      </c>
      <c r="O1050" t="s">
        <v>8273</v>
      </c>
      <c r="P1050">
        <f>ROUND(E1050/D1050*100,0)</f>
        <v>103</v>
      </c>
      <c r="Q1050">
        <f t="shared" si="16"/>
        <v>47.13</v>
      </c>
    </row>
    <row r="1051" spans="1:17" ht="18.5" hidden="1" customHeight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3">
        <v>40723.053657407407</v>
      </c>
      <c r="J1051" s="13">
        <v>40753.053657407407</v>
      </c>
      <c r="K1051" t="b">
        <v>0</v>
      </c>
      <c r="L1051">
        <v>39</v>
      </c>
      <c r="M1051" t="b">
        <v>1</v>
      </c>
      <c r="N1051" t="s">
        <v>8280</v>
      </c>
      <c r="O1051" t="s">
        <v>8302</v>
      </c>
      <c r="P1051">
        <f>ROUND(E1051/D1051*100,0)</f>
        <v>113</v>
      </c>
      <c r="Q1051">
        <f t="shared" si="16"/>
        <v>144.91</v>
      </c>
    </row>
    <row r="1052" spans="1:17" ht="18.5" hidden="1" customHeight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3">
        <v>42515.71775462963</v>
      </c>
      <c r="J1052" s="13">
        <v>42546.165972222225</v>
      </c>
      <c r="K1052" t="b">
        <v>0</v>
      </c>
      <c r="L1052">
        <v>83</v>
      </c>
      <c r="M1052" t="b">
        <v>1</v>
      </c>
      <c r="N1052" t="s">
        <v>8286</v>
      </c>
      <c r="O1052" t="s">
        <v>8290</v>
      </c>
      <c r="P1052">
        <f>ROUND(E1052/D1052*100,0)</f>
        <v>103</v>
      </c>
      <c r="Q1052">
        <f t="shared" si="16"/>
        <v>68.010000000000005</v>
      </c>
    </row>
    <row r="1053" spans="1:17" ht="18.5" hidden="1" customHeight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3">
        <v>41753.635775462964</v>
      </c>
      <c r="J1053" s="13">
        <v>41783.875</v>
      </c>
      <c r="K1053" t="b">
        <v>0</v>
      </c>
      <c r="L1053">
        <v>72</v>
      </c>
      <c r="M1053" t="b">
        <v>1</v>
      </c>
      <c r="N1053" t="s">
        <v>8282</v>
      </c>
      <c r="O1053" t="s">
        <v>8285</v>
      </c>
      <c r="P1053">
        <f>ROUND(E1053/D1053*100,0)</f>
        <v>113</v>
      </c>
      <c r="Q1053">
        <f t="shared" si="16"/>
        <v>78.260000000000005</v>
      </c>
    </row>
    <row r="1054" spans="1:17" ht="18.5" hidden="1" customHeight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3">
        <v>40123.83829861111</v>
      </c>
      <c r="J1054" s="13">
        <v>40211.332638888889</v>
      </c>
      <c r="K1054" t="b">
        <v>1</v>
      </c>
      <c r="L1054">
        <v>51</v>
      </c>
      <c r="M1054" t="b">
        <v>1</v>
      </c>
      <c r="N1054" t="s">
        <v>8280</v>
      </c>
      <c r="O1054" t="s">
        <v>8281</v>
      </c>
      <c r="P1054">
        <f>ROUND(E1054/D1054*100,0)</f>
        <v>113</v>
      </c>
      <c r="Q1054">
        <f t="shared" si="16"/>
        <v>110.47</v>
      </c>
    </row>
    <row r="1055" spans="1:17" ht="18.5" hidden="1" customHeight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3">
        <v>41829.599791666667</v>
      </c>
      <c r="J1055" s="13">
        <v>41889.599791666667</v>
      </c>
      <c r="K1055" t="b">
        <v>0</v>
      </c>
      <c r="L1055">
        <v>85</v>
      </c>
      <c r="M1055" t="b">
        <v>1</v>
      </c>
      <c r="N1055" t="s">
        <v>8282</v>
      </c>
      <c r="O1055" t="s">
        <v>8285</v>
      </c>
      <c r="P1055">
        <f>ROUND(E1055/D1055*100,0)</f>
        <v>102</v>
      </c>
      <c r="Q1055">
        <f t="shared" si="16"/>
        <v>66.150000000000006</v>
      </c>
    </row>
    <row r="1056" spans="1:17" ht="18.5" hidden="1" customHeight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3">
        <v>42551.928854166668</v>
      </c>
      <c r="J1056" s="13">
        <v>42585.0625</v>
      </c>
      <c r="K1056" t="b">
        <v>0</v>
      </c>
      <c r="L1056">
        <v>59</v>
      </c>
      <c r="M1056" t="b">
        <v>0</v>
      </c>
      <c r="N1056" t="s">
        <v>8267</v>
      </c>
      <c r="O1056" t="s">
        <v>8274</v>
      </c>
      <c r="P1056">
        <f>ROUND(E1056/D1056*100,0)</f>
        <v>19</v>
      </c>
      <c r="Q1056">
        <f t="shared" si="16"/>
        <v>95.28</v>
      </c>
    </row>
    <row r="1057" spans="1:17" ht="18.5" hidden="1" customHeight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3">
        <v>40911.809872685182</v>
      </c>
      <c r="J1057" s="13">
        <v>40932.809872685182</v>
      </c>
      <c r="K1057" t="b">
        <v>0</v>
      </c>
      <c r="L1057">
        <v>80</v>
      </c>
      <c r="M1057" t="b">
        <v>1</v>
      </c>
      <c r="N1057" t="s">
        <v>8286</v>
      </c>
      <c r="O1057" t="s">
        <v>8287</v>
      </c>
      <c r="P1057">
        <f>ROUND(E1057/D1057*100,0)</f>
        <v>107</v>
      </c>
      <c r="Q1057">
        <f t="shared" si="16"/>
        <v>70.209999999999994</v>
      </c>
    </row>
    <row r="1058" spans="1:17" ht="18.5" hidden="1" customHeight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3">
        <v>42762.942430555559</v>
      </c>
      <c r="J1058" s="13">
        <v>42794.208333333328</v>
      </c>
      <c r="K1058" t="b">
        <v>0</v>
      </c>
      <c r="L1058">
        <v>81</v>
      </c>
      <c r="M1058" t="b">
        <v>1</v>
      </c>
      <c r="N1058" t="s">
        <v>8282</v>
      </c>
      <c r="O1058" t="s">
        <v>8285</v>
      </c>
      <c r="P1058">
        <f>ROUND(E1058/D1058*100,0)</f>
        <v>112</v>
      </c>
      <c r="Q1058">
        <f t="shared" si="16"/>
        <v>69.19</v>
      </c>
    </row>
    <row r="1059" spans="1:17" ht="18.5" hidden="1" customHeight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3">
        <v>41026.953055555554</v>
      </c>
      <c r="J1059" s="13">
        <v>41061.953055555554</v>
      </c>
      <c r="K1059" t="b">
        <v>1</v>
      </c>
      <c r="L1059">
        <v>89</v>
      </c>
      <c r="M1059" t="b">
        <v>1</v>
      </c>
      <c r="N1059" t="s">
        <v>8282</v>
      </c>
      <c r="O1059" t="s">
        <v>8285</v>
      </c>
      <c r="P1059">
        <f>ROUND(E1059/D1059*100,0)</f>
        <v>102</v>
      </c>
      <c r="Q1059">
        <f t="shared" si="16"/>
        <v>62.92</v>
      </c>
    </row>
    <row r="1060" spans="1:17" ht="18.5" hidden="1" customHeight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3">
        <v>42508.677187499998</v>
      </c>
      <c r="J1060" s="13">
        <v>42544.852083333331</v>
      </c>
      <c r="K1060" t="b">
        <v>0</v>
      </c>
      <c r="L1060">
        <v>51</v>
      </c>
      <c r="M1060" t="b">
        <v>1</v>
      </c>
      <c r="N1060" t="s">
        <v>8280</v>
      </c>
      <c r="O1060" t="s">
        <v>8291</v>
      </c>
      <c r="P1060">
        <f>ROUND(E1060/D1060*100,0)</f>
        <v>160</v>
      </c>
      <c r="Q1060">
        <f t="shared" si="16"/>
        <v>109.78</v>
      </c>
    </row>
    <row r="1061" spans="1:17" ht="18.5" hidden="1" customHeight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3">
        <v>42639.421493055561</v>
      </c>
      <c r="J1061" s="13">
        <v>42659.458333333328</v>
      </c>
      <c r="K1061" t="b">
        <v>0</v>
      </c>
      <c r="L1061">
        <v>105</v>
      </c>
      <c r="M1061" t="b">
        <v>1</v>
      </c>
      <c r="N1061" t="s">
        <v>8270</v>
      </c>
      <c r="O1061" t="s">
        <v>8292</v>
      </c>
      <c r="P1061">
        <f>ROUND(E1061/D1061*100,0)</f>
        <v>112</v>
      </c>
      <c r="Q1061">
        <f t="shared" si="16"/>
        <v>53.19</v>
      </c>
    </row>
    <row r="1062" spans="1:17" ht="18.5" hidden="1" customHeight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3">
        <v>40973.038541666669</v>
      </c>
      <c r="J1062" s="13">
        <v>40993.996874999997</v>
      </c>
      <c r="K1062" t="b">
        <v>0</v>
      </c>
      <c r="L1062">
        <v>49</v>
      </c>
      <c r="M1062" t="b">
        <v>1</v>
      </c>
      <c r="N1062" t="s">
        <v>8286</v>
      </c>
      <c r="O1062" t="s">
        <v>8290</v>
      </c>
      <c r="P1062">
        <f>ROUND(E1062/D1062*100,0)</f>
        <v>101</v>
      </c>
      <c r="Q1062">
        <f t="shared" si="16"/>
        <v>113.88</v>
      </c>
    </row>
    <row r="1063" spans="1:17" ht="18.5" hidden="1" customHeight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3">
        <v>42564.026319444441</v>
      </c>
      <c r="J1063" s="13">
        <v>42594.026319444441</v>
      </c>
      <c r="K1063" t="b">
        <v>0</v>
      </c>
      <c r="L1063">
        <v>237</v>
      </c>
      <c r="M1063" t="b">
        <v>1</v>
      </c>
      <c r="N1063" t="s">
        <v>8267</v>
      </c>
      <c r="O1063" t="s">
        <v>8269</v>
      </c>
      <c r="P1063">
        <f>ROUND(E1063/D1063*100,0)</f>
        <v>279</v>
      </c>
      <c r="Q1063">
        <f t="shared" si="16"/>
        <v>23.52</v>
      </c>
    </row>
    <row r="1064" spans="1:17" ht="18.5" hidden="1" customHeight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3">
        <v>40809.15252314815</v>
      </c>
      <c r="J1064" s="13">
        <v>40854.194189814814</v>
      </c>
      <c r="K1064" t="b">
        <v>1</v>
      </c>
      <c r="L1064">
        <v>111</v>
      </c>
      <c r="M1064" t="b">
        <v>1</v>
      </c>
      <c r="N1064" t="s">
        <v>8280</v>
      </c>
      <c r="O1064" t="s">
        <v>8281</v>
      </c>
      <c r="P1064">
        <f>ROUND(E1064/D1064*100,0)</f>
        <v>111</v>
      </c>
      <c r="Q1064">
        <f t="shared" si="16"/>
        <v>50.18</v>
      </c>
    </row>
    <row r="1065" spans="1:17" ht="18.5" hidden="1" customHeight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3">
        <v>42082.575555555552</v>
      </c>
      <c r="J1065" s="13">
        <v>42105.25</v>
      </c>
      <c r="K1065" t="b">
        <v>0</v>
      </c>
      <c r="L1065">
        <v>33</v>
      </c>
      <c r="M1065" t="b">
        <v>0</v>
      </c>
      <c r="N1065" t="s">
        <v>8278</v>
      </c>
      <c r="O1065" t="s">
        <v>8304</v>
      </c>
      <c r="P1065">
        <f>ROUND(E1065/D1065*100,0)</f>
        <v>25</v>
      </c>
      <c r="Q1065">
        <f t="shared" si="16"/>
        <v>168.39</v>
      </c>
    </row>
    <row r="1066" spans="1:17" ht="18.5" hidden="1" customHeight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3">
        <v>40267.245717592588</v>
      </c>
      <c r="J1066" s="13">
        <v>40308.844444444447</v>
      </c>
      <c r="K1066" t="b">
        <v>1</v>
      </c>
      <c r="L1066">
        <v>58</v>
      </c>
      <c r="M1066" t="b">
        <v>1</v>
      </c>
      <c r="N1066" t="s">
        <v>8280</v>
      </c>
      <c r="O1066" t="s">
        <v>8281</v>
      </c>
      <c r="P1066">
        <f>ROUND(E1066/D1066*100,0)</f>
        <v>111</v>
      </c>
      <c r="Q1066">
        <f t="shared" si="16"/>
        <v>95.78</v>
      </c>
    </row>
    <row r="1067" spans="1:17" ht="18.5" hidden="1" customHeight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3">
        <v>41521.617361111108</v>
      </c>
      <c r="J1067" s="13">
        <v>41535.617361111108</v>
      </c>
      <c r="K1067" t="b">
        <v>0</v>
      </c>
      <c r="L1067">
        <v>10</v>
      </c>
      <c r="M1067" t="b">
        <v>1</v>
      </c>
      <c r="N1067" t="s">
        <v>8286</v>
      </c>
      <c r="O1067" t="s">
        <v>8297</v>
      </c>
      <c r="P1067">
        <f>ROUND(E1067/D1067*100,0)</f>
        <v>111</v>
      </c>
      <c r="Q1067">
        <f t="shared" si="16"/>
        <v>554</v>
      </c>
    </row>
    <row r="1068" spans="1:17" ht="18.5" hidden="1" customHeight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13">
        <v>42146.190902777773</v>
      </c>
      <c r="J1068" s="13">
        <v>42170.190902777773</v>
      </c>
      <c r="K1068" t="b">
        <v>0</v>
      </c>
      <c r="L1068">
        <v>87</v>
      </c>
      <c r="M1068" t="b">
        <v>1</v>
      </c>
      <c r="N1068" t="s">
        <v>8286</v>
      </c>
      <c r="O1068" t="s">
        <v>8290</v>
      </c>
      <c r="P1068">
        <f>ROUND(E1068/D1068*100,0)</f>
        <v>111</v>
      </c>
      <c r="Q1068">
        <f t="shared" si="16"/>
        <v>63.62</v>
      </c>
    </row>
    <row r="1069" spans="1:17" ht="18.5" hidden="1" customHeight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13">
        <v>42197.771990740745</v>
      </c>
      <c r="J1069" s="13">
        <v>42227.771990740745</v>
      </c>
      <c r="K1069" t="b">
        <v>0</v>
      </c>
      <c r="L1069">
        <v>115</v>
      </c>
      <c r="M1069" t="b">
        <v>1</v>
      </c>
      <c r="N1069" t="s">
        <v>8275</v>
      </c>
      <c r="O1069" t="s">
        <v>8276</v>
      </c>
      <c r="P1069">
        <f>ROUND(E1069/D1069*100,0)</f>
        <v>120</v>
      </c>
      <c r="Q1069">
        <f t="shared" si="16"/>
        <v>48.13</v>
      </c>
    </row>
    <row r="1070" spans="1:17" ht="18.5" hidden="1" customHeight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3">
        <v>42401.806562500002</v>
      </c>
      <c r="J1070" s="13">
        <v>42431.806562500002</v>
      </c>
      <c r="K1070" t="b">
        <v>0</v>
      </c>
      <c r="L1070">
        <v>136</v>
      </c>
      <c r="M1070" t="b">
        <v>1</v>
      </c>
      <c r="N1070" t="s">
        <v>8282</v>
      </c>
      <c r="O1070" t="s">
        <v>8285</v>
      </c>
      <c r="P1070">
        <f>ROUND(E1070/D1070*100,0)</f>
        <v>111</v>
      </c>
      <c r="Q1070">
        <f t="shared" si="16"/>
        <v>40.630000000000003</v>
      </c>
    </row>
    <row r="1071" spans="1:17" ht="18.5" hidden="1" customHeight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3">
        <v>42466.558796296296</v>
      </c>
      <c r="J1071" s="13">
        <v>42490.165972222225</v>
      </c>
      <c r="K1071" t="b">
        <v>0</v>
      </c>
      <c r="L1071">
        <v>79</v>
      </c>
      <c r="M1071" t="b">
        <v>1</v>
      </c>
      <c r="N1071" t="s">
        <v>8282</v>
      </c>
      <c r="O1071" t="s">
        <v>8285</v>
      </c>
      <c r="P1071">
        <f>ROUND(E1071/D1071*100,0)</f>
        <v>100</v>
      </c>
      <c r="Q1071">
        <f t="shared" si="16"/>
        <v>69.819999999999993</v>
      </c>
    </row>
    <row r="1072" spans="1:17" ht="18.5" hidden="1" customHeight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3">
        <v>42682.616967592592</v>
      </c>
      <c r="J1072" s="13">
        <v>42703.25</v>
      </c>
      <c r="K1072" t="b">
        <v>0</v>
      </c>
      <c r="L1072">
        <v>33</v>
      </c>
      <c r="M1072" t="b">
        <v>1</v>
      </c>
      <c r="N1072" t="s">
        <v>8282</v>
      </c>
      <c r="O1072" t="s">
        <v>8294</v>
      </c>
      <c r="P1072">
        <f>ROUND(E1072/D1072*100,0)</f>
        <v>110</v>
      </c>
      <c r="Q1072">
        <f t="shared" si="16"/>
        <v>166.97</v>
      </c>
    </row>
    <row r="1073" spans="1:17" ht="18.5" hidden="1" customHeight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 s="13">
        <v>42781.549097222218</v>
      </c>
      <c r="J1073" s="13">
        <v>42806.507430555561</v>
      </c>
      <c r="K1073" t="b">
        <v>0</v>
      </c>
      <c r="L1073">
        <v>147</v>
      </c>
      <c r="M1073" t="b">
        <v>1</v>
      </c>
      <c r="N1073" t="s">
        <v>8275</v>
      </c>
      <c r="O1073" t="s">
        <v>8276</v>
      </c>
      <c r="P1073">
        <f>ROUND(E1073/D1073*100,0)</f>
        <v>220</v>
      </c>
      <c r="Q1073">
        <f t="shared" si="16"/>
        <v>37.479999999999997</v>
      </c>
    </row>
    <row r="1074" spans="1:17" ht="18.5" hidden="1" customHeight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 s="13">
        <v>42495.871736111112</v>
      </c>
      <c r="J1074" s="13">
        <v>42530.791666666672</v>
      </c>
      <c r="K1074" t="b">
        <v>0</v>
      </c>
      <c r="L1074">
        <v>80</v>
      </c>
      <c r="M1074" t="b">
        <v>1</v>
      </c>
      <c r="N1074" t="s">
        <v>8278</v>
      </c>
      <c r="O1074" t="s">
        <v>8279</v>
      </c>
      <c r="P1074">
        <f>ROUND(E1074/D1074*100,0)</f>
        <v>110</v>
      </c>
      <c r="Q1074">
        <f t="shared" si="16"/>
        <v>68.86</v>
      </c>
    </row>
    <row r="1075" spans="1:17" ht="18.5" hidden="1" customHeight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3">
        <v>42193.771481481483</v>
      </c>
      <c r="J1075" s="13">
        <v>42212.957638888889</v>
      </c>
      <c r="K1075" t="b">
        <v>0</v>
      </c>
      <c r="L1075">
        <v>44</v>
      </c>
      <c r="M1075" t="b">
        <v>1</v>
      </c>
      <c r="N1075" t="s">
        <v>8282</v>
      </c>
      <c r="O1075" t="s">
        <v>8285</v>
      </c>
      <c r="P1075">
        <f>ROUND(E1075/D1075*100,0)</f>
        <v>100</v>
      </c>
      <c r="Q1075">
        <f t="shared" si="16"/>
        <v>125.09</v>
      </c>
    </row>
    <row r="1076" spans="1:17" ht="18.5" hidden="1" customHeight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3">
        <v>42329.838159722218</v>
      </c>
      <c r="J1076" s="13">
        <v>42388.957638888889</v>
      </c>
      <c r="K1076" t="b">
        <v>0</v>
      </c>
      <c r="L1076">
        <v>76</v>
      </c>
      <c r="M1076" t="b">
        <v>1</v>
      </c>
      <c r="N1076" t="s">
        <v>8282</v>
      </c>
      <c r="O1076" t="s">
        <v>8285</v>
      </c>
      <c r="P1076">
        <f>ROUND(E1076/D1076*100,0)</f>
        <v>110</v>
      </c>
      <c r="Q1076">
        <f t="shared" si="16"/>
        <v>72.38</v>
      </c>
    </row>
    <row r="1077" spans="1:17" ht="18.5" hidden="1" customHeight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3">
        <v>40730.105625000004</v>
      </c>
      <c r="J1077" s="13">
        <v>40747.165972222225</v>
      </c>
      <c r="K1077" t="b">
        <v>0</v>
      </c>
      <c r="L1077">
        <v>18</v>
      </c>
      <c r="M1077" t="b">
        <v>1</v>
      </c>
      <c r="N1077" t="s">
        <v>8286</v>
      </c>
      <c r="O1077" t="s">
        <v>8290</v>
      </c>
      <c r="P1077">
        <f>ROUND(E1077/D1077*100,0)</f>
        <v>100</v>
      </c>
      <c r="Q1077">
        <f t="shared" si="16"/>
        <v>305.56</v>
      </c>
    </row>
    <row r="1078" spans="1:17" ht="18.5" hidden="1" customHeight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3">
        <v>42774.621712962966</v>
      </c>
      <c r="J1078" s="13">
        <v>42804.621712962966</v>
      </c>
      <c r="K1078" t="b">
        <v>0</v>
      </c>
      <c r="L1078">
        <v>79</v>
      </c>
      <c r="M1078" t="b">
        <v>1</v>
      </c>
      <c r="N1078" t="s">
        <v>8275</v>
      </c>
      <c r="O1078" t="s">
        <v>8276</v>
      </c>
      <c r="P1078">
        <f>ROUND(E1078/D1078*100,0)</f>
        <v>137</v>
      </c>
      <c r="Q1078">
        <f t="shared" si="16"/>
        <v>69.569999999999993</v>
      </c>
    </row>
    <row r="1079" spans="1:17" ht="18.5" hidden="1" customHeight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3">
        <v>42061.212488425925</v>
      </c>
      <c r="J1079" s="13">
        <v>42089.166666666672</v>
      </c>
      <c r="K1079" t="b">
        <v>0</v>
      </c>
      <c r="L1079">
        <v>108</v>
      </c>
      <c r="M1079" t="b">
        <v>1</v>
      </c>
      <c r="N1079" t="s">
        <v>8282</v>
      </c>
      <c r="O1079" t="s">
        <v>8285</v>
      </c>
      <c r="P1079">
        <f>ROUND(E1079/D1079*100,0)</f>
        <v>110</v>
      </c>
      <c r="Q1079">
        <f t="shared" si="16"/>
        <v>50.75</v>
      </c>
    </row>
    <row r="1080" spans="1:17" ht="18.5" hidden="1" customHeight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3">
        <v>40531.886886574073</v>
      </c>
      <c r="J1080" s="13">
        <v>40591.886886574073</v>
      </c>
      <c r="K1080" t="b">
        <v>1</v>
      </c>
      <c r="L1080">
        <v>60</v>
      </c>
      <c r="M1080" t="b">
        <v>1</v>
      </c>
      <c r="N1080" t="s">
        <v>8282</v>
      </c>
      <c r="O1080" t="s">
        <v>8285</v>
      </c>
      <c r="P1080">
        <f>ROUND(E1080/D1080*100,0)</f>
        <v>110</v>
      </c>
      <c r="Q1080">
        <f t="shared" si="16"/>
        <v>91.3</v>
      </c>
    </row>
    <row r="1081" spans="1:17" ht="18.5" hidden="1" customHeight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3">
        <v>42184.816539351858</v>
      </c>
      <c r="J1081" s="13">
        <v>42215.165972222225</v>
      </c>
      <c r="K1081" t="b">
        <v>0</v>
      </c>
      <c r="L1081">
        <v>100</v>
      </c>
      <c r="M1081" t="b">
        <v>1</v>
      </c>
      <c r="N1081" t="s">
        <v>8270</v>
      </c>
      <c r="O1081" t="s">
        <v>8292</v>
      </c>
      <c r="P1081">
        <f>ROUND(E1081/D1081*100,0)</f>
        <v>109</v>
      </c>
      <c r="Q1081">
        <f t="shared" si="16"/>
        <v>54.69</v>
      </c>
    </row>
    <row r="1082" spans="1:17" ht="18.5" hidden="1" customHeight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3">
        <v>42126.92123842593</v>
      </c>
      <c r="J1082" s="13">
        <v>42158.1875</v>
      </c>
      <c r="K1082" t="b">
        <v>0</v>
      </c>
      <c r="L1082">
        <v>78</v>
      </c>
      <c r="M1082" t="b">
        <v>1</v>
      </c>
      <c r="N1082" t="s">
        <v>8286</v>
      </c>
      <c r="O1082" t="s">
        <v>8290</v>
      </c>
      <c r="P1082">
        <f>ROUND(E1082/D1082*100,0)</f>
        <v>137</v>
      </c>
      <c r="Q1082">
        <f t="shared" si="16"/>
        <v>70.06</v>
      </c>
    </row>
    <row r="1083" spans="1:17" ht="18.5" hidden="1" customHeight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3">
        <v>42303.672662037032</v>
      </c>
      <c r="J1083" s="13">
        <v>42338.714328703703</v>
      </c>
      <c r="K1083" t="b">
        <v>1</v>
      </c>
      <c r="L1083">
        <v>73</v>
      </c>
      <c r="M1083" t="b">
        <v>1</v>
      </c>
      <c r="N1083" t="s">
        <v>8282</v>
      </c>
      <c r="O1083" t="s">
        <v>8285</v>
      </c>
      <c r="P1083">
        <f>ROUND(E1083/D1083*100,0)</f>
        <v>109</v>
      </c>
      <c r="Q1083">
        <f t="shared" si="16"/>
        <v>74.819999999999993</v>
      </c>
    </row>
    <row r="1084" spans="1:17" ht="18.5" hidden="1" customHeight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3">
        <v>42058.235289351855</v>
      </c>
      <c r="J1084" s="13">
        <v>42085.333333333328</v>
      </c>
      <c r="K1084" t="b">
        <v>1</v>
      </c>
      <c r="L1084">
        <v>34</v>
      </c>
      <c r="M1084" t="b">
        <v>1</v>
      </c>
      <c r="N1084" t="s">
        <v>8280</v>
      </c>
      <c r="O1084" t="s">
        <v>8281</v>
      </c>
      <c r="P1084">
        <f>ROUND(E1084/D1084*100,0)</f>
        <v>136</v>
      </c>
      <c r="Q1084">
        <f t="shared" si="16"/>
        <v>160.47</v>
      </c>
    </row>
    <row r="1085" spans="1:17" ht="18.5" hidden="1" customHeight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3">
        <v>42282.678287037037</v>
      </c>
      <c r="J1085" s="13">
        <v>42322.719953703709</v>
      </c>
      <c r="K1085" t="b">
        <v>1</v>
      </c>
      <c r="L1085">
        <v>52</v>
      </c>
      <c r="M1085" t="b">
        <v>0</v>
      </c>
      <c r="N1085" t="s">
        <v>8272</v>
      </c>
      <c r="O1085" t="s">
        <v>8273</v>
      </c>
      <c r="P1085">
        <f>ROUND(E1085/D1085*100,0)</f>
        <v>35</v>
      </c>
      <c r="Q1085">
        <f t="shared" si="16"/>
        <v>104.85</v>
      </c>
    </row>
    <row r="1086" spans="1:17" ht="18.5" hidden="1" customHeight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3">
        <v>41247.020243055551</v>
      </c>
      <c r="J1086" s="13">
        <v>41288.888888888891</v>
      </c>
      <c r="K1086" t="b">
        <v>0</v>
      </c>
      <c r="L1086">
        <v>149</v>
      </c>
      <c r="M1086" t="b">
        <v>1</v>
      </c>
      <c r="N1086" t="s">
        <v>8270</v>
      </c>
      <c r="O1086" t="s">
        <v>8292</v>
      </c>
      <c r="P1086">
        <f>ROUND(E1086/D1086*100,0)</f>
        <v>156</v>
      </c>
      <c r="Q1086">
        <f t="shared" si="16"/>
        <v>36.53</v>
      </c>
    </row>
    <row r="1087" spans="1:17" ht="18.5" hidden="1" customHeight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3">
        <v>41228.924884259257</v>
      </c>
      <c r="J1087" s="13">
        <v>41258.924884259257</v>
      </c>
      <c r="K1087" t="b">
        <v>0</v>
      </c>
      <c r="L1087">
        <v>112</v>
      </c>
      <c r="M1087" t="b">
        <v>1</v>
      </c>
      <c r="N1087" t="s">
        <v>8286</v>
      </c>
      <c r="O1087" t="s">
        <v>8290</v>
      </c>
      <c r="P1087">
        <f>ROUND(E1087/D1087*100,0)</f>
        <v>272</v>
      </c>
      <c r="Q1087">
        <f t="shared" si="16"/>
        <v>48.54</v>
      </c>
    </row>
    <row r="1088" spans="1:17" ht="18.5" hidden="1" customHeight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3">
        <v>41696.817129629628</v>
      </c>
      <c r="J1088" s="13">
        <v>41731.775462962964</v>
      </c>
      <c r="K1088" t="b">
        <v>1</v>
      </c>
      <c r="L1088">
        <v>89</v>
      </c>
      <c r="M1088" t="b">
        <v>1</v>
      </c>
      <c r="N1088" t="s">
        <v>8286</v>
      </c>
      <c r="O1088" t="s">
        <v>8287</v>
      </c>
      <c r="P1088">
        <f>ROUND(E1088/D1088*100,0)</f>
        <v>109</v>
      </c>
      <c r="Q1088">
        <f t="shared" si="16"/>
        <v>61.04</v>
      </c>
    </row>
    <row r="1089" spans="1:17" ht="18.5" hidden="1" customHeight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3">
        <v>42304.210833333331</v>
      </c>
      <c r="J1089" s="13">
        <v>42334.252500000002</v>
      </c>
      <c r="K1089" t="b">
        <v>0</v>
      </c>
      <c r="L1089">
        <v>47</v>
      </c>
      <c r="M1089" t="b">
        <v>0</v>
      </c>
      <c r="N1089" t="s">
        <v>8270</v>
      </c>
      <c r="O1089" t="s">
        <v>8307</v>
      </c>
      <c r="P1089">
        <f>ROUND(E1089/D1089*100,0)</f>
        <v>32</v>
      </c>
      <c r="Q1089">
        <f t="shared" si="16"/>
        <v>115.55</v>
      </c>
    </row>
    <row r="1090" spans="1:17" ht="18.5" hidden="1" customHeight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3">
        <v>41931.682939814818</v>
      </c>
      <c r="J1090" s="13">
        <v>41961.724606481483</v>
      </c>
      <c r="K1090" t="b">
        <v>1</v>
      </c>
      <c r="L1090">
        <v>100</v>
      </c>
      <c r="M1090" t="b">
        <v>1</v>
      </c>
      <c r="N1090" t="s">
        <v>8282</v>
      </c>
      <c r="O1090" t="s">
        <v>8285</v>
      </c>
      <c r="P1090">
        <f>ROUND(E1090/D1090*100,0)</f>
        <v>109</v>
      </c>
      <c r="Q1090">
        <f t="shared" si="16"/>
        <v>54.3</v>
      </c>
    </row>
    <row r="1091" spans="1:17" ht="18.5" hidden="1" customHeight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3">
        <v>42388.575104166666</v>
      </c>
      <c r="J1091" s="13">
        <v>42421.575104166666</v>
      </c>
      <c r="K1091" t="b">
        <v>1</v>
      </c>
      <c r="L1091">
        <v>76</v>
      </c>
      <c r="M1091" t="b">
        <v>0</v>
      </c>
      <c r="N1091" t="s">
        <v>8272</v>
      </c>
      <c r="O1091" t="s">
        <v>8273</v>
      </c>
      <c r="P1091">
        <f>ROUND(E1091/D1091*100,0)</f>
        <v>15</v>
      </c>
      <c r="Q1091">
        <f t="shared" ref="Q1091:Q1154" si="17">IFERROR(ROUND(E1091/L1091,2),0)</f>
        <v>71.34</v>
      </c>
    </row>
    <row r="1092" spans="1:17" ht="18.5" hidden="1" customHeight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3">
        <v>42338.709108796291</v>
      </c>
      <c r="J1092" s="13">
        <v>42372.957638888889</v>
      </c>
      <c r="K1092" t="b">
        <v>0</v>
      </c>
      <c r="L1092">
        <v>102</v>
      </c>
      <c r="M1092" t="b">
        <v>1</v>
      </c>
      <c r="N1092" t="s">
        <v>8275</v>
      </c>
      <c r="O1092" t="s">
        <v>8276</v>
      </c>
      <c r="P1092">
        <f>ROUND(E1092/D1092*100,0)</f>
        <v>271</v>
      </c>
      <c r="Q1092">
        <f t="shared" si="17"/>
        <v>53.08</v>
      </c>
    </row>
    <row r="1093" spans="1:17" ht="18.5" hidden="1" customHeight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 s="13">
        <v>42125.333182870367</v>
      </c>
      <c r="J1093" s="13">
        <v>42155.333182870367</v>
      </c>
      <c r="K1093" t="b">
        <v>0</v>
      </c>
      <c r="L1093">
        <v>53</v>
      </c>
      <c r="M1093" t="b">
        <v>1</v>
      </c>
      <c r="N1093" t="s">
        <v>8280</v>
      </c>
      <c r="O1093" t="s">
        <v>8302</v>
      </c>
      <c r="P1093">
        <f>ROUND(E1093/D1093*100,0)</f>
        <v>155</v>
      </c>
      <c r="Q1093">
        <f t="shared" si="17"/>
        <v>102.08</v>
      </c>
    </row>
    <row r="1094" spans="1:17" ht="18.5" hidden="1" customHeight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 s="13">
        <v>42656.005173611105</v>
      </c>
      <c r="J1094" s="13">
        <v>42689.088888888888</v>
      </c>
      <c r="K1094" t="b">
        <v>0</v>
      </c>
      <c r="L1094">
        <v>57</v>
      </c>
      <c r="M1094" t="b">
        <v>1</v>
      </c>
      <c r="N1094" t="s">
        <v>8282</v>
      </c>
      <c r="O1094" t="s">
        <v>8294</v>
      </c>
      <c r="P1094">
        <f>ROUND(E1094/D1094*100,0)</f>
        <v>108</v>
      </c>
      <c r="Q1094">
        <f t="shared" si="17"/>
        <v>94.91</v>
      </c>
    </row>
    <row r="1095" spans="1:17" ht="18.5" hidden="1" customHeight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3">
        <v>41792.667361111111</v>
      </c>
      <c r="J1095" s="13">
        <v>41813.667361111111</v>
      </c>
      <c r="K1095" t="b">
        <v>0</v>
      </c>
      <c r="L1095">
        <v>106</v>
      </c>
      <c r="M1095" t="b">
        <v>1</v>
      </c>
      <c r="N1095" t="s">
        <v>8286</v>
      </c>
      <c r="O1095" t="s">
        <v>8290</v>
      </c>
      <c r="P1095">
        <f>ROUND(E1095/D1095*100,0)</f>
        <v>120</v>
      </c>
      <c r="Q1095">
        <f t="shared" si="17"/>
        <v>50.93</v>
      </c>
    </row>
    <row r="1096" spans="1:17" ht="18.5" hidden="1" customHeight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3">
        <v>42705.764513888891</v>
      </c>
      <c r="J1096" s="13">
        <v>42735.764513888891</v>
      </c>
      <c r="K1096" t="b">
        <v>0</v>
      </c>
      <c r="L1096">
        <v>35</v>
      </c>
      <c r="M1096" t="b">
        <v>1</v>
      </c>
      <c r="N1096" t="s">
        <v>8267</v>
      </c>
      <c r="O1096" t="s">
        <v>8268</v>
      </c>
      <c r="P1096">
        <f>ROUND(E1096/D1096*100,0)</f>
        <v>108</v>
      </c>
      <c r="Q1096">
        <f t="shared" si="17"/>
        <v>154.16999999999999</v>
      </c>
    </row>
    <row r="1097" spans="1:17" ht="18.5" hidden="1" customHeight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3">
        <v>42018.071550925932</v>
      </c>
      <c r="J1097" s="13">
        <v>42049.071550925932</v>
      </c>
      <c r="K1097" t="b">
        <v>1</v>
      </c>
      <c r="L1097">
        <v>75</v>
      </c>
      <c r="M1097" t="b">
        <v>0</v>
      </c>
      <c r="N1097" t="s">
        <v>8272</v>
      </c>
      <c r="O1097" t="s">
        <v>8273</v>
      </c>
      <c r="P1097">
        <f>ROUND(E1097/D1097*100,0)</f>
        <v>31</v>
      </c>
      <c r="Q1097">
        <f t="shared" si="17"/>
        <v>71.87</v>
      </c>
    </row>
    <row r="1098" spans="1:17" ht="18.5" hidden="1" customHeight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3">
        <v>40697.498449074075</v>
      </c>
      <c r="J1098" s="13">
        <v>40727.498449074075</v>
      </c>
      <c r="K1098" t="b">
        <v>1</v>
      </c>
      <c r="L1098">
        <v>118</v>
      </c>
      <c r="M1098" t="b">
        <v>1</v>
      </c>
      <c r="N1098" t="s">
        <v>8280</v>
      </c>
      <c r="O1098" t="s">
        <v>8281</v>
      </c>
      <c r="P1098">
        <f>ROUND(E1098/D1098*100,0)</f>
        <v>108</v>
      </c>
      <c r="Q1098">
        <f t="shared" si="17"/>
        <v>45.67</v>
      </c>
    </row>
    <row r="1099" spans="1:17" ht="18.5" hidden="1" customHeight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3">
        <v>41932.819525462961</v>
      </c>
      <c r="J1099" s="13">
        <v>41992.861192129625</v>
      </c>
      <c r="K1099" t="b">
        <v>0</v>
      </c>
      <c r="L1099">
        <v>70</v>
      </c>
      <c r="M1099" t="b">
        <v>1</v>
      </c>
      <c r="N1099" t="s">
        <v>8280</v>
      </c>
      <c r="O1099" t="s">
        <v>8291</v>
      </c>
      <c r="P1099">
        <f>ROUND(E1099/D1099*100,0)</f>
        <v>108</v>
      </c>
      <c r="Q1099">
        <f t="shared" si="17"/>
        <v>76.87</v>
      </c>
    </row>
    <row r="1100" spans="1:17" ht="18.5" hidden="1" customHeight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3">
        <v>42084.881539351853</v>
      </c>
      <c r="J1100" s="13">
        <v>42114.881539351853</v>
      </c>
      <c r="K1100" t="b">
        <v>0</v>
      </c>
      <c r="L1100">
        <v>37</v>
      </c>
      <c r="M1100" t="b">
        <v>0</v>
      </c>
      <c r="N1100" t="s">
        <v>8282</v>
      </c>
      <c r="O1100" t="s">
        <v>8294</v>
      </c>
      <c r="P1100">
        <f>ROUND(E1100/D1100*100,0)</f>
        <v>90</v>
      </c>
      <c r="Q1100">
        <f t="shared" si="17"/>
        <v>145.41</v>
      </c>
    </row>
    <row r="1101" spans="1:17" ht="18.5" hidden="1" customHeight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3">
        <v>42495.992800925931</v>
      </c>
      <c r="J1101" s="13">
        <v>42552.958333333328</v>
      </c>
      <c r="K1101" t="b">
        <v>0</v>
      </c>
      <c r="L1101">
        <v>70</v>
      </c>
      <c r="M1101" t="b">
        <v>1</v>
      </c>
      <c r="N1101" t="s">
        <v>8282</v>
      </c>
      <c r="O1101" t="s">
        <v>8285</v>
      </c>
      <c r="P1101">
        <f>ROUND(E1101/D1101*100,0)</f>
        <v>108</v>
      </c>
      <c r="Q1101">
        <f t="shared" si="17"/>
        <v>76.8</v>
      </c>
    </row>
    <row r="1102" spans="1:17" ht="18.5" hidden="1" customHeight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3">
        <v>42185.521087962959</v>
      </c>
      <c r="J1102" s="13">
        <v>42215.521087962959</v>
      </c>
      <c r="K1102" t="b">
        <v>0</v>
      </c>
      <c r="L1102">
        <v>46</v>
      </c>
      <c r="M1102" t="b">
        <v>1</v>
      </c>
      <c r="N1102" t="s">
        <v>8282</v>
      </c>
      <c r="O1102" t="s">
        <v>8285</v>
      </c>
      <c r="P1102">
        <f>ROUND(E1102/D1102*100,0)</f>
        <v>139</v>
      </c>
      <c r="Q1102">
        <f t="shared" si="17"/>
        <v>116.65</v>
      </c>
    </row>
    <row r="1103" spans="1:17" ht="18.5" hidden="1" customHeight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3">
        <v>42286.660891203705</v>
      </c>
      <c r="J1103" s="13">
        <v>42316.702557870376</v>
      </c>
      <c r="K1103" t="b">
        <v>0</v>
      </c>
      <c r="L1103">
        <v>64</v>
      </c>
      <c r="M1103" t="b">
        <v>1</v>
      </c>
      <c r="N1103" t="s">
        <v>8280</v>
      </c>
      <c r="O1103" t="s">
        <v>8291</v>
      </c>
      <c r="P1103">
        <f>ROUND(E1103/D1103*100,0)</f>
        <v>102</v>
      </c>
      <c r="Q1103">
        <f t="shared" si="17"/>
        <v>83.75</v>
      </c>
    </row>
    <row r="1104" spans="1:17" ht="18.5" hidden="1" customHeight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3">
        <v>42279.669768518521</v>
      </c>
      <c r="J1104" s="13">
        <v>42321.711435185185</v>
      </c>
      <c r="K1104" t="b">
        <v>0</v>
      </c>
      <c r="L1104">
        <v>78</v>
      </c>
      <c r="M1104" t="b">
        <v>1</v>
      </c>
      <c r="N1104" t="s">
        <v>8286</v>
      </c>
      <c r="O1104" t="s">
        <v>8290</v>
      </c>
      <c r="P1104">
        <f>ROUND(E1104/D1104*100,0)</f>
        <v>107</v>
      </c>
      <c r="Q1104">
        <f t="shared" si="17"/>
        <v>68.709999999999994</v>
      </c>
    </row>
    <row r="1105" spans="1:17" ht="18.5" hidden="1" customHeight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3">
        <v>41793.668761574074</v>
      </c>
      <c r="J1105" s="13">
        <v>41823.668761574074</v>
      </c>
      <c r="K1105" t="b">
        <v>0</v>
      </c>
      <c r="L1105">
        <v>133</v>
      </c>
      <c r="M1105" t="b">
        <v>1</v>
      </c>
      <c r="N1105" t="s">
        <v>8282</v>
      </c>
      <c r="O1105" t="s">
        <v>8285</v>
      </c>
      <c r="P1105">
        <f>ROUND(E1105/D1105*100,0)</f>
        <v>160</v>
      </c>
      <c r="Q1105">
        <f t="shared" si="17"/>
        <v>40.29</v>
      </c>
    </row>
    <row r="1106" spans="1:17" ht="18.5" hidden="1" customHeight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3">
        <v>42703.214409722219</v>
      </c>
      <c r="J1106" s="13">
        <v>42733.214409722219</v>
      </c>
      <c r="K1106" t="b">
        <v>0</v>
      </c>
      <c r="L1106">
        <v>73</v>
      </c>
      <c r="M1106" t="b">
        <v>1</v>
      </c>
      <c r="N1106" t="s">
        <v>8286</v>
      </c>
      <c r="O1106" t="s">
        <v>8290</v>
      </c>
      <c r="P1106">
        <f>ROUND(E1106/D1106*100,0)</f>
        <v>107</v>
      </c>
      <c r="Q1106">
        <f t="shared" si="17"/>
        <v>73.36</v>
      </c>
    </row>
    <row r="1107" spans="1:17" ht="18.5" hidden="1" customHeight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3">
        <v>41915.762835648151</v>
      </c>
      <c r="J1107" s="13">
        <v>41944.720833333333</v>
      </c>
      <c r="K1107" t="b">
        <v>0</v>
      </c>
      <c r="L1107">
        <v>72</v>
      </c>
      <c r="M1107" t="b">
        <v>1</v>
      </c>
      <c r="N1107" t="s">
        <v>8282</v>
      </c>
      <c r="O1107" t="s">
        <v>8285</v>
      </c>
      <c r="P1107">
        <f>ROUND(E1107/D1107*100,0)</f>
        <v>107</v>
      </c>
      <c r="Q1107">
        <f t="shared" si="17"/>
        <v>74.209999999999994</v>
      </c>
    </row>
    <row r="1108" spans="1:17" ht="18.5" hidden="1" customHeight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3">
        <v>41495.692627314813</v>
      </c>
      <c r="J1108" s="13">
        <v>41527.165972222225</v>
      </c>
      <c r="K1108" t="b">
        <v>0</v>
      </c>
      <c r="L1108">
        <v>90</v>
      </c>
      <c r="M1108" t="b">
        <v>1</v>
      </c>
      <c r="N1108" t="s">
        <v>8286</v>
      </c>
      <c r="O1108" t="s">
        <v>8290</v>
      </c>
      <c r="P1108">
        <f>ROUND(E1108/D1108*100,0)</f>
        <v>127</v>
      </c>
      <c r="Q1108">
        <f t="shared" si="17"/>
        <v>59.23</v>
      </c>
    </row>
    <row r="1109" spans="1:17" ht="18.5" hidden="1" customHeight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3">
        <v>42068.829039351855</v>
      </c>
      <c r="J1109" s="13">
        <v>42088.787372685183</v>
      </c>
      <c r="K1109" t="b">
        <v>0</v>
      </c>
      <c r="L1109">
        <v>49</v>
      </c>
      <c r="M1109" t="b">
        <v>1</v>
      </c>
      <c r="N1109" t="s">
        <v>8272</v>
      </c>
      <c r="O1109" t="s">
        <v>8273</v>
      </c>
      <c r="P1109">
        <f>ROUND(E1109/D1109*100,0)</f>
        <v>107</v>
      </c>
      <c r="Q1109">
        <f t="shared" si="17"/>
        <v>108.78</v>
      </c>
    </row>
    <row r="1110" spans="1:17" ht="18.5" hidden="1" customHeight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3">
        <v>41885.595138888886</v>
      </c>
      <c r="J1110" s="13">
        <v>41916.595138888886</v>
      </c>
      <c r="K1110" t="b">
        <v>0</v>
      </c>
      <c r="L1110">
        <v>76</v>
      </c>
      <c r="M1110" t="b">
        <v>0</v>
      </c>
      <c r="N1110" t="s">
        <v>8282</v>
      </c>
      <c r="O1110" t="s">
        <v>8283</v>
      </c>
      <c r="P1110">
        <f>ROUND(E1110/D1110*100,0)</f>
        <v>27</v>
      </c>
      <c r="Q1110">
        <f t="shared" si="17"/>
        <v>70.11</v>
      </c>
    </row>
    <row r="1111" spans="1:17" ht="18.5" hidden="1" customHeight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3">
        <v>40235.900358796294</v>
      </c>
      <c r="J1111" s="13">
        <v>40296.78402777778</v>
      </c>
      <c r="K1111" t="b">
        <v>1</v>
      </c>
      <c r="L1111">
        <v>65</v>
      </c>
      <c r="M1111" t="b">
        <v>1</v>
      </c>
      <c r="N1111" t="s">
        <v>8280</v>
      </c>
      <c r="O1111" t="s">
        <v>8281</v>
      </c>
      <c r="P1111">
        <f>ROUND(E1111/D1111*100,0)</f>
        <v>177</v>
      </c>
      <c r="Q1111">
        <f t="shared" si="17"/>
        <v>81.89</v>
      </c>
    </row>
    <row r="1112" spans="1:17" ht="18.5" hidden="1" customHeight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3">
        <v>41099.093865740739</v>
      </c>
      <c r="J1112" s="13">
        <v>41131.916666666664</v>
      </c>
      <c r="K1112" t="b">
        <v>0</v>
      </c>
      <c r="L1112">
        <v>105</v>
      </c>
      <c r="M1112" t="b">
        <v>1</v>
      </c>
      <c r="N1112" t="s">
        <v>8286</v>
      </c>
      <c r="O1112" t="s">
        <v>8287</v>
      </c>
      <c r="P1112">
        <f>ROUND(E1112/D1112*100,0)</f>
        <v>116</v>
      </c>
      <c r="Q1112">
        <f t="shared" si="17"/>
        <v>50.69</v>
      </c>
    </row>
    <row r="1113" spans="1:17" ht="18.5" hidden="1" customHeight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3">
        <v>41843.155729166669</v>
      </c>
      <c r="J1113" s="13">
        <v>41873.155729166669</v>
      </c>
      <c r="K1113" t="b">
        <v>0</v>
      </c>
      <c r="L1113">
        <v>64</v>
      </c>
      <c r="M1113" t="b">
        <v>1</v>
      </c>
      <c r="N1113" t="s">
        <v>8282</v>
      </c>
      <c r="O1113" t="s">
        <v>8283</v>
      </c>
      <c r="P1113">
        <f>ROUND(E1113/D1113*100,0)</f>
        <v>133</v>
      </c>
      <c r="Q1113">
        <f t="shared" si="17"/>
        <v>82.94</v>
      </c>
    </row>
    <row r="1114" spans="1:17" ht="18.5" hidden="1" customHeight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3">
        <v>40274.745127314818</v>
      </c>
      <c r="J1114" s="13">
        <v>40344.166666666664</v>
      </c>
      <c r="K1114" t="b">
        <v>1</v>
      </c>
      <c r="L1114">
        <v>28</v>
      </c>
      <c r="M1114" t="b">
        <v>1</v>
      </c>
      <c r="N1114" t="s">
        <v>8286</v>
      </c>
      <c r="O1114" t="s">
        <v>8290</v>
      </c>
      <c r="P1114">
        <f>ROUND(E1114/D1114*100,0)</f>
        <v>106</v>
      </c>
      <c r="Q1114">
        <f t="shared" si="17"/>
        <v>189.29</v>
      </c>
    </row>
    <row r="1115" spans="1:17" ht="18.5" hidden="1" customHeight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3">
        <v>42484.829062500001</v>
      </c>
      <c r="J1115" s="13">
        <v>42513.916666666672</v>
      </c>
      <c r="K1115" t="b">
        <v>1</v>
      </c>
      <c r="L1115">
        <v>110</v>
      </c>
      <c r="M1115" t="b">
        <v>1</v>
      </c>
      <c r="N1115" t="s">
        <v>8272</v>
      </c>
      <c r="O1115" t="s">
        <v>8273</v>
      </c>
      <c r="P1115">
        <f>ROUND(E1115/D1115*100,0)</f>
        <v>132</v>
      </c>
      <c r="Q1115">
        <f t="shared" si="17"/>
        <v>48.15</v>
      </c>
    </row>
    <row r="1116" spans="1:17" ht="18.5" hidden="1" customHeight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3">
        <v>41851.541585648149</v>
      </c>
      <c r="J1116" s="13">
        <v>41872.686111111114</v>
      </c>
      <c r="K1116" t="b">
        <v>0</v>
      </c>
      <c r="L1116">
        <v>37</v>
      </c>
      <c r="M1116" t="b">
        <v>1</v>
      </c>
      <c r="N1116" t="s">
        <v>8282</v>
      </c>
      <c r="O1116" t="s">
        <v>8285</v>
      </c>
      <c r="P1116">
        <f>ROUND(E1116/D1116*100,0)</f>
        <v>106</v>
      </c>
      <c r="Q1116">
        <f t="shared" si="17"/>
        <v>143.11000000000001</v>
      </c>
    </row>
    <row r="1117" spans="1:17" ht="18.5" hidden="1" customHeight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3">
        <v>42737.910138888896</v>
      </c>
      <c r="J1117" s="13">
        <v>42767.957638888889</v>
      </c>
      <c r="K1117" t="b">
        <v>0</v>
      </c>
      <c r="L1117">
        <v>46</v>
      </c>
      <c r="M1117" t="b">
        <v>1</v>
      </c>
      <c r="N1117" t="s">
        <v>8282</v>
      </c>
      <c r="O1117" t="s">
        <v>8285</v>
      </c>
      <c r="P1117">
        <f>ROUND(E1117/D1117*100,0)</f>
        <v>106</v>
      </c>
      <c r="Q1117">
        <f t="shared" si="17"/>
        <v>115.02</v>
      </c>
    </row>
    <row r="1118" spans="1:17" ht="18.5" hidden="1" customHeight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3">
        <v>41753.593275462961</v>
      </c>
      <c r="J1118" s="13">
        <v>41778.875</v>
      </c>
      <c r="K1118" t="b">
        <v>0</v>
      </c>
      <c r="L1118">
        <v>126</v>
      </c>
      <c r="M1118" t="b">
        <v>1</v>
      </c>
      <c r="N1118" t="s">
        <v>8282</v>
      </c>
      <c r="O1118" t="s">
        <v>8285</v>
      </c>
      <c r="P1118">
        <f>ROUND(E1118/D1118*100,0)</f>
        <v>106</v>
      </c>
      <c r="Q1118">
        <f t="shared" si="17"/>
        <v>41.94</v>
      </c>
    </row>
    <row r="1119" spans="1:17" ht="18.5" hidden="1" customHeight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3">
        <v>42151.069606481484</v>
      </c>
      <c r="J1119" s="13">
        <v>42172.069606481484</v>
      </c>
      <c r="K1119" t="b">
        <v>0</v>
      </c>
      <c r="L1119">
        <v>49</v>
      </c>
      <c r="M1119" t="b">
        <v>1</v>
      </c>
      <c r="N1119" t="s">
        <v>8282</v>
      </c>
      <c r="O1119" t="s">
        <v>8285</v>
      </c>
      <c r="P1119">
        <f>ROUND(E1119/D1119*100,0)</f>
        <v>105</v>
      </c>
      <c r="Q1119">
        <f t="shared" si="17"/>
        <v>107.57</v>
      </c>
    </row>
    <row r="1120" spans="1:17" ht="18.5" hidden="1" customHeight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3">
        <v>40718.310659722221</v>
      </c>
      <c r="J1120" s="13">
        <v>40765.297222222223</v>
      </c>
      <c r="K1120" t="b">
        <v>0</v>
      </c>
      <c r="L1120">
        <v>70</v>
      </c>
      <c r="M1120" t="b">
        <v>1</v>
      </c>
      <c r="N1120" t="s">
        <v>8280</v>
      </c>
      <c r="O1120" t="s">
        <v>8281</v>
      </c>
      <c r="P1120">
        <f>ROUND(E1120/D1120*100,0)</f>
        <v>105</v>
      </c>
      <c r="Q1120">
        <f t="shared" si="17"/>
        <v>75.19</v>
      </c>
    </row>
    <row r="1121" spans="1:17" ht="18.5" hidden="1" customHeight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3">
        <v>41809.12300925926</v>
      </c>
      <c r="J1121" s="13">
        <v>41831.677083333336</v>
      </c>
      <c r="K1121" t="b">
        <v>0</v>
      </c>
      <c r="L1121">
        <v>82</v>
      </c>
      <c r="M1121" t="b">
        <v>1</v>
      </c>
      <c r="N1121" t="s">
        <v>8282</v>
      </c>
      <c r="O1121" t="s">
        <v>8285</v>
      </c>
      <c r="P1121">
        <f>ROUND(E1121/D1121*100,0)</f>
        <v>105</v>
      </c>
      <c r="Q1121">
        <f t="shared" si="17"/>
        <v>64.16</v>
      </c>
    </row>
    <row r="1122" spans="1:17" ht="18.5" hidden="1" customHeight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3">
        <v>42721.198877314819</v>
      </c>
      <c r="J1122" s="13">
        <v>42767.333333333328</v>
      </c>
      <c r="K1122" t="b">
        <v>0</v>
      </c>
      <c r="L1122">
        <v>43</v>
      </c>
      <c r="M1122" t="b">
        <v>1</v>
      </c>
      <c r="N1122" t="s">
        <v>8280</v>
      </c>
      <c r="O1122" t="s">
        <v>8302</v>
      </c>
      <c r="P1122">
        <f>ROUND(E1122/D1122*100,0)</f>
        <v>105</v>
      </c>
      <c r="Q1122">
        <f t="shared" si="17"/>
        <v>122.33</v>
      </c>
    </row>
    <row r="1123" spans="1:17" ht="18.5" hidden="1" customHeight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3">
        <v>42417.818078703705</v>
      </c>
      <c r="J1123" s="13">
        <v>42477.776412037041</v>
      </c>
      <c r="K1123" t="b">
        <v>0</v>
      </c>
      <c r="L1123">
        <v>50</v>
      </c>
      <c r="M1123" t="b">
        <v>1</v>
      </c>
      <c r="N1123" t="s">
        <v>8280</v>
      </c>
      <c r="O1123" t="s">
        <v>8281</v>
      </c>
      <c r="P1123">
        <f>ROUND(E1123/D1123*100,0)</f>
        <v>112</v>
      </c>
      <c r="Q1123">
        <f t="shared" si="17"/>
        <v>105.18</v>
      </c>
    </row>
    <row r="1124" spans="1:17" ht="18.5" hidden="1" customHeight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3">
        <v>42426.949988425928</v>
      </c>
      <c r="J1124" s="13">
        <v>42461.165972222225</v>
      </c>
      <c r="K1124" t="b">
        <v>1</v>
      </c>
      <c r="L1124">
        <v>100</v>
      </c>
      <c r="M1124" t="b">
        <v>1</v>
      </c>
      <c r="N1124" t="s">
        <v>8282</v>
      </c>
      <c r="O1124" t="s">
        <v>8285</v>
      </c>
      <c r="P1124">
        <f>ROUND(E1124/D1124*100,0)</f>
        <v>117</v>
      </c>
      <c r="Q1124">
        <f t="shared" si="17"/>
        <v>52.58</v>
      </c>
    </row>
    <row r="1125" spans="1:17" ht="18.5" hidden="1" customHeight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3">
        <v>42796.682476851856</v>
      </c>
      <c r="J1125" s="13">
        <v>42841.640810185185</v>
      </c>
      <c r="K1125" t="b">
        <v>0</v>
      </c>
      <c r="L1125">
        <v>12</v>
      </c>
      <c r="M1125" t="b">
        <v>0</v>
      </c>
      <c r="N1125" t="s">
        <v>8282</v>
      </c>
      <c r="O1125" t="s">
        <v>8285</v>
      </c>
      <c r="P1125">
        <f>ROUND(E1125/D1125*100,0)</f>
        <v>11</v>
      </c>
      <c r="Q1125">
        <f t="shared" si="17"/>
        <v>437.5</v>
      </c>
    </row>
    <row r="1126" spans="1:17" ht="18.5" hidden="1" customHeight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3">
        <v>42139.525567129633</v>
      </c>
      <c r="J1126" s="13">
        <v>42169.525567129633</v>
      </c>
      <c r="K1126" t="b">
        <v>0</v>
      </c>
      <c r="L1126">
        <v>104</v>
      </c>
      <c r="M1126" t="b">
        <v>1</v>
      </c>
      <c r="N1126" t="s">
        <v>8282</v>
      </c>
      <c r="O1126" t="s">
        <v>8285</v>
      </c>
      <c r="P1126">
        <f>ROUND(E1126/D1126*100,0)</f>
        <v>105</v>
      </c>
      <c r="Q1126">
        <f t="shared" si="17"/>
        <v>50.38</v>
      </c>
    </row>
    <row r="1127" spans="1:17" ht="18.5" hidden="1" customHeight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3">
        <v>41039.409456018519</v>
      </c>
      <c r="J1127" s="13">
        <v>41069.409456018519</v>
      </c>
      <c r="K1127" t="b">
        <v>0</v>
      </c>
      <c r="L1127">
        <v>46</v>
      </c>
      <c r="M1127" t="b">
        <v>1</v>
      </c>
      <c r="N1127" t="s">
        <v>8286</v>
      </c>
      <c r="O1127" t="s">
        <v>8297</v>
      </c>
      <c r="P1127">
        <f>ROUND(E1127/D1127*100,0)</f>
        <v>105</v>
      </c>
      <c r="Q1127">
        <f t="shared" si="17"/>
        <v>113.83</v>
      </c>
    </row>
    <row r="1128" spans="1:17" ht="18.5" hidden="1" customHeight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3">
        <v>40458.815625000003</v>
      </c>
      <c r="J1128" s="13">
        <v>40521.207638888889</v>
      </c>
      <c r="K1128" t="b">
        <v>0</v>
      </c>
      <c r="L1128">
        <v>147</v>
      </c>
      <c r="M1128" t="b">
        <v>1</v>
      </c>
      <c r="N1128" t="s">
        <v>8286</v>
      </c>
      <c r="O1128" t="s">
        <v>8287</v>
      </c>
      <c r="P1128">
        <f>ROUND(E1128/D1128*100,0)</f>
        <v>105</v>
      </c>
      <c r="Q1128">
        <f t="shared" si="17"/>
        <v>35.61</v>
      </c>
    </row>
    <row r="1129" spans="1:17" ht="18.5" hidden="1" customHeight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3">
        <v>42558.189432870371</v>
      </c>
      <c r="J1129" s="13">
        <v>42587.875</v>
      </c>
      <c r="K1129" t="b">
        <v>0</v>
      </c>
      <c r="L1129">
        <v>142</v>
      </c>
      <c r="M1129" t="b">
        <v>1</v>
      </c>
      <c r="N1129" t="s">
        <v>8282</v>
      </c>
      <c r="O1129" t="s">
        <v>8285</v>
      </c>
      <c r="P1129">
        <f>ROUND(E1129/D1129*100,0)</f>
        <v>105</v>
      </c>
      <c r="Q1129">
        <f t="shared" si="17"/>
        <v>36.86</v>
      </c>
    </row>
    <row r="1130" spans="1:17" ht="18.5" hidden="1" customHeight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3">
        <v>42327.805659722217</v>
      </c>
      <c r="J1130" s="13">
        <v>42355.805659722217</v>
      </c>
      <c r="K1130" t="b">
        <v>0</v>
      </c>
      <c r="L1130">
        <v>17</v>
      </c>
      <c r="M1130" t="b">
        <v>0</v>
      </c>
      <c r="N1130" t="s">
        <v>8267</v>
      </c>
      <c r="O1130" t="s">
        <v>8274</v>
      </c>
      <c r="P1130">
        <f>ROUND(E1130/D1130*100,0)</f>
        <v>2</v>
      </c>
      <c r="Q1130">
        <f t="shared" si="17"/>
        <v>307.82</v>
      </c>
    </row>
    <row r="1131" spans="1:17" ht="18.5" hidden="1" customHeight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3">
        <v>42646.092812499999</v>
      </c>
      <c r="J1131" s="13">
        <v>42675.207638888889</v>
      </c>
      <c r="K1131" t="b">
        <v>0</v>
      </c>
      <c r="L1131">
        <v>56</v>
      </c>
      <c r="M1131" t="b">
        <v>1</v>
      </c>
      <c r="N1131" t="s">
        <v>8282</v>
      </c>
      <c r="O1131" t="s">
        <v>8285</v>
      </c>
      <c r="P1131">
        <f>ROUND(E1131/D1131*100,0)</f>
        <v>105</v>
      </c>
      <c r="Q1131">
        <f t="shared" si="17"/>
        <v>93.43</v>
      </c>
    </row>
    <row r="1132" spans="1:17" ht="18.5" hidden="1" customHeight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 s="13">
        <v>41111.185891203706</v>
      </c>
      <c r="J1132" s="13">
        <v>41171.185891203706</v>
      </c>
      <c r="K1132" t="b">
        <v>0</v>
      </c>
      <c r="L1132">
        <v>120</v>
      </c>
      <c r="M1132" t="b">
        <v>1</v>
      </c>
      <c r="N1132" t="s">
        <v>8270</v>
      </c>
      <c r="O1132" t="s">
        <v>8292</v>
      </c>
      <c r="P1132">
        <f>ROUND(E1132/D1132*100,0)</f>
        <v>131</v>
      </c>
      <c r="Q1132">
        <f t="shared" si="17"/>
        <v>43.55</v>
      </c>
    </row>
    <row r="1133" spans="1:17" ht="18.5" hidden="1" customHeight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 s="13">
        <v>42248.697754629626</v>
      </c>
      <c r="J1133" s="13">
        <v>42283.697754629626</v>
      </c>
      <c r="K1133" t="b">
        <v>0</v>
      </c>
      <c r="L1133">
        <v>65</v>
      </c>
      <c r="M1133" t="b">
        <v>1</v>
      </c>
      <c r="N1133" t="s">
        <v>8282</v>
      </c>
      <c r="O1133" t="s">
        <v>8285</v>
      </c>
      <c r="P1133">
        <f>ROUND(E1133/D1133*100,0)</f>
        <v>105</v>
      </c>
      <c r="Q1133">
        <f t="shared" si="17"/>
        <v>80.400000000000006</v>
      </c>
    </row>
    <row r="1134" spans="1:17" ht="18.5" hidden="1" customHeight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3">
        <v>41067.74086805556</v>
      </c>
      <c r="J1134" s="13">
        <v>41097.74086805556</v>
      </c>
      <c r="K1134" t="b">
        <v>1</v>
      </c>
      <c r="L1134">
        <v>81</v>
      </c>
      <c r="M1134" t="b">
        <v>1</v>
      </c>
      <c r="N1134" t="s">
        <v>8286</v>
      </c>
      <c r="O1134" t="s">
        <v>8290</v>
      </c>
      <c r="P1134">
        <f>ROUND(E1134/D1134*100,0)</f>
        <v>104</v>
      </c>
      <c r="Q1134">
        <f t="shared" si="17"/>
        <v>64.47</v>
      </c>
    </row>
    <row r="1135" spans="1:17" ht="18.5" hidden="1" customHeight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3">
        <v>42660.618854166663</v>
      </c>
      <c r="J1135" s="13">
        <v>42696.249305555553</v>
      </c>
      <c r="K1135" t="b">
        <v>0</v>
      </c>
      <c r="L1135">
        <v>103</v>
      </c>
      <c r="M1135" t="b">
        <v>1</v>
      </c>
      <c r="N1135" t="s">
        <v>8282</v>
      </c>
      <c r="O1135" t="s">
        <v>8283</v>
      </c>
      <c r="P1135">
        <f>ROUND(E1135/D1135*100,0)</f>
        <v>116</v>
      </c>
      <c r="Q1135">
        <f t="shared" si="17"/>
        <v>50.69</v>
      </c>
    </row>
    <row r="1136" spans="1:17" ht="18.5" hidden="1" customHeight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3">
        <v>42648.546111111107</v>
      </c>
      <c r="J1136" s="13">
        <v>42678.546111111107</v>
      </c>
      <c r="K1136" t="b">
        <v>1</v>
      </c>
      <c r="L1136">
        <v>104</v>
      </c>
      <c r="M1136" t="b">
        <v>1</v>
      </c>
      <c r="N1136" t="s">
        <v>8282</v>
      </c>
      <c r="O1136" t="s">
        <v>8285</v>
      </c>
      <c r="P1136">
        <f>ROUND(E1136/D1136*100,0)</f>
        <v>116</v>
      </c>
      <c r="Q1136">
        <f t="shared" si="17"/>
        <v>50.2</v>
      </c>
    </row>
    <row r="1137" spans="1:17" ht="18.5" hidden="1" customHeight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3">
        <v>42796.071643518517</v>
      </c>
      <c r="J1137" s="13">
        <v>42826.166666666672</v>
      </c>
      <c r="K1137" t="b">
        <v>0</v>
      </c>
      <c r="L1137">
        <v>79</v>
      </c>
      <c r="M1137" t="b">
        <v>0</v>
      </c>
      <c r="N1137" t="s">
        <v>8286</v>
      </c>
      <c r="O1137" t="s">
        <v>8289</v>
      </c>
      <c r="P1137">
        <f>ROUND(E1137/D1137*100,0)</f>
        <v>26</v>
      </c>
      <c r="Q1137">
        <f t="shared" si="17"/>
        <v>65.97</v>
      </c>
    </row>
    <row r="1138" spans="1:17" ht="18.5" hidden="1" customHeight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3">
        <v>42334.013124999998</v>
      </c>
      <c r="J1138" s="13">
        <v>42364.013124999998</v>
      </c>
      <c r="K1138" t="b">
        <v>0</v>
      </c>
      <c r="L1138">
        <v>78</v>
      </c>
      <c r="M1138" t="b">
        <v>1</v>
      </c>
      <c r="N1138" t="s">
        <v>8270</v>
      </c>
      <c r="O1138" t="s">
        <v>8292</v>
      </c>
      <c r="P1138">
        <f>ROUND(E1138/D1138*100,0)</f>
        <v>104</v>
      </c>
      <c r="Q1138">
        <f t="shared" si="17"/>
        <v>66.7</v>
      </c>
    </row>
    <row r="1139" spans="1:17" ht="18.5" hidden="1" customHeight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3">
        <v>41718.043032407404</v>
      </c>
      <c r="J1139" s="13">
        <v>41742.083333333336</v>
      </c>
      <c r="K1139" t="b">
        <v>0</v>
      </c>
      <c r="L1139">
        <v>81</v>
      </c>
      <c r="M1139" t="b">
        <v>1</v>
      </c>
      <c r="N1139" t="s">
        <v>8280</v>
      </c>
      <c r="O1139" t="s">
        <v>8302</v>
      </c>
      <c r="P1139">
        <f>ROUND(E1139/D1139*100,0)</f>
        <v>104</v>
      </c>
      <c r="Q1139">
        <f t="shared" si="17"/>
        <v>64.2</v>
      </c>
    </row>
    <row r="1140" spans="1:17" ht="18.5" hidden="1" customHeight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3">
        <v>42720.720057870371</v>
      </c>
      <c r="J1140" s="13">
        <v>42765.720057870371</v>
      </c>
      <c r="K1140" t="b">
        <v>0</v>
      </c>
      <c r="L1140">
        <v>4</v>
      </c>
      <c r="M1140" t="b">
        <v>0</v>
      </c>
      <c r="N1140" t="s">
        <v>8267</v>
      </c>
      <c r="O1140" t="s">
        <v>8269</v>
      </c>
      <c r="P1140">
        <f>ROUND(E1140/D1140*100,0)</f>
        <v>104</v>
      </c>
      <c r="Q1140">
        <f t="shared" si="17"/>
        <v>1300</v>
      </c>
    </row>
    <row r="1141" spans="1:17" ht="18.5" hidden="1" customHeight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3">
        <v>42690.041435185187</v>
      </c>
      <c r="J1141" s="13">
        <v>42750.041435185187</v>
      </c>
      <c r="K1141" t="b">
        <v>0</v>
      </c>
      <c r="L1141">
        <v>54</v>
      </c>
      <c r="M1141" t="b">
        <v>1</v>
      </c>
      <c r="N1141" t="s">
        <v>8282</v>
      </c>
      <c r="O1141" t="s">
        <v>8285</v>
      </c>
      <c r="P1141">
        <f>ROUND(E1141/D1141*100,0)</f>
        <v>104</v>
      </c>
      <c r="Q1141">
        <f t="shared" si="17"/>
        <v>96.2</v>
      </c>
    </row>
    <row r="1142" spans="1:17" ht="18.5" hidden="1" customHeight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3">
        <v>41107.053067129629</v>
      </c>
      <c r="J1142" s="13">
        <v>41137.053067129629</v>
      </c>
      <c r="K1142" t="b">
        <v>1</v>
      </c>
      <c r="L1142">
        <v>96</v>
      </c>
      <c r="M1142" t="b">
        <v>1</v>
      </c>
      <c r="N1142" t="s">
        <v>8280</v>
      </c>
      <c r="O1142" t="s">
        <v>8281</v>
      </c>
      <c r="P1142">
        <f>ROUND(E1142/D1142*100,0)</f>
        <v>104</v>
      </c>
      <c r="Q1142">
        <f t="shared" si="17"/>
        <v>54.02</v>
      </c>
    </row>
    <row r="1143" spans="1:17" ht="18.5" hidden="1" customHeight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3">
        <v>42395.706435185188</v>
      </c>
      <c r="J1143" s="13">
        <v>42416.249305555553</v>
      </c>
      <c r="K1143" t="b">
        <v>0</v>
      </c>
      <c r="L1143">
        <v>52</v>
      </c>
      <c r="M1143" t="b">
        <v>1</v>
      </c>
      <c r="N1143" t="s">
        <v>8282</v>
      </c>
      <c r="O1143" t="s">
        <v>8294</v>
      </c>
      <c r="P1143">
        <f>ROUND(E1143/D1143*100,0)</f>
        <v>104</v>
      </c>
      <c r="Q1143">
        <f t="shared" si="17"/>
        <v>99.54</v>
      </c>
    </row>
    <row r="1144" spans="1:17" ht="18.5" hidden="1" customHeight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3">
        <v>41827.605057870373</v>
      </c>
      <c r="J1144" s="13">
        <v>41848.605057870373</v>
      </c>
      <c r="K1144" t="b">
        <v>1</v>
      </c>
      <c r="L1144">
        <v>82</v>
      </c>
      <c r="M1144" t="b">
        <v>1</v>
      </c>
      <c r="N1144" t="s">
        <v>8282</v>
      </c>
      <c r="O1144" t="s">
        <v>8285</v>
      </c>
      <c r="P1144">
        <f>ROUND(E1144/D1144*100,0)</f>
        <v>104</v>
      </c>
      <c r="Q1144">
        <f t="shared" si="17"/>
        <v>63.11</v>
      </c>
    </row>
    <row r="1145" spans="1:17" ht="18.5" hidden="1" customHeight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3">
        <v>42128.824074074073</v>
      </c>
      <c r="J1145" s="13">
        <v>42158</v>
      </c>
      <c r="K1145" t="b">
        <v>0</v>
      </c>
      <c r="L1145">
        <v>30</v>
      </c>
      <c r="M1145" t="b">
        <v>1</v>
      </c>
      <c r="N1145" t="s">
        <v>8282</v>
      </c>
      <c r="O1145" t="s">
        <v>8294</v>
      </c>
      <c r="P1145">
        <f>ROUND(E1145/D1145*100,0)</f>
        <v>103</v>
      </c>
      <c r="Q1145">
        <f t="shared" si="17"/>
        <v>172.23</v>
      </c>
    </row>
    <row r="1146" spans="1:17" ht="18.5" hidden="1" customHeight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3">
        <v>42225.559675925921</v>
      </c>
      <c r="J1146" s="13">
        <v>42270.559675925921</v>
      </c>
      <c r="K1146" t="b">
        <v>1</v>
      </c>
      <c r="L1146">
        <v>97</v>
      </c>
      <c r="M1146" t="b">
        <v>1</v>
      </c>
      <c r="N1146" t="s">
        <v>8282</v>
      </c>
      <c r="O1146" t="s">
        <v>8283</v>
      </c>
      <c r="P1146">
        <f>ROUND(E1146/D1146*100,0)</f>
        <v>129</v>
      </c>
      <c r="Q1146">
        <f t="shared" si="17"/>
        <v>53.16</v>
      </c>
    </row>
    <row r="1147" spans="1:17" ht="18.5" hidden="1" customHeight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3">
        <v>41542.958449074074</v>
      </c>
      <c r="J1147" s="13">
        <v>41572.958449074074</v>
      </c>
      <c r="K1147" t="b">
        <v>0</v>
      </c>
      <c r="L1147">
        <v>60</v>
      </c>
      <c r="M1147" t="b">
        <v>1</v>
      </c>
      <c r="N1147" t="s">
        <v>8267</v>
      </c>
      <c r="O1147" t="s">
        <v>8299</v>
      </c>
      <c r="P1147">
        <f>ROUND(E1147/D1147*100,0)</f>
        <v>103</v>
      </c>
      <c r="Q1147">
        <f t="shared" si="17"/>
        <v>85.75</v>
      </c>
    </row>
    <row r="1148" spans="1:17" ht="18.5" hidden="1" customHeight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3">
        <v>41794.981122685182</v>
      </c>
      <c r="J1148" s="13">
        <v>41854.708333333336</v>
      </c>
      <c r="K1148" t="b">
        <v>0</v>
      </c>
      <c r="L1148">
        <v>77</v>
      </c>
      <c r="M1148" t="b">
        <v>1</v>
      </c>
      <c r="N1148" t="s">
        <v>8286</v>
      </c>
      <c r="O1148" t="s">
        <v>8290</v>
      </c>
      <c r="P1148">
        <f>ROUND(E1148/D1148*100,0)</f>
        <v>103</v>
      </c>
      <c r="Q1148">
        <f t="shared" si="17"/>
        <v>66.69</v>
      </c>
    </row>
    <row r="1149" spans="1:17" ht="18.5" hidden="1" customHeight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3">
        <v>42575.130057870367</v>
      </c>
      <c r="J1149" s="13">
        <v>42605.130057870367</v>
      </c>
      <c r="K1149" t="b">
        <v>0</v>
      </c>
      <c r="L1149">
        <v>93</v>
      </c>
      <c r="M1149" t="b">
        <v>1</v>
      </c>
      <c r="N1149" t="s">
        <v>8282</v>
      </c>
      <c r="O1149" t="s">
        <v>8285</v>
      </c>
      <c r="P1149">
        <f>ROUND(E1149/D1149*100,0)</f>
        <v>102</v>
      </c>
      <c r="Q1149">
        <f t="shared" si="17"/>
        <v>55.01</v>
      </c>
    </row>
    <row r="1150" spans="1:17" ht="18.5" hidden="1" customHeight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3">
        <v>41226.95721064815</v>
      </c>
      <c r="J1150" s="13">
        <v>41256.95721064815</v>
      </c>
      <c r="K1150" t="b">
        <v>0</v>
      </c>
      <c r="L1150">
        <v>62</v>
      </c>
      <c r="M1150" t="b">
        <v>1</v>
      </c>
      <c r="N1150" t="s">
        <v>8270</v>
      </c>
      <c r="O1150" t="s">
        <v>8292</v>
      </c>
      <c r="P1150">
        <f>ROUND(E1150/D1150*100,0)</f>
        <v>102</v>
      </c>
      <c r="Q1150">
        <f t="shared" si="17"/>
        <v>82.52</v>
      </c>
    </row>
    <row r="1151" spans="1:17" ht="18.5" hidden="1" customHeight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3">
        <v>42318.702094907407</v>
      </c>
      <c r="J1151" s="13">
        <v>42348.702094907407</v>
      </c>
      <c r="K1151" t="b">
        <v>0</v>
      </c>
      <c r="L1151">
        <v>34</v>
      </c>
      <c r="M1151" t="b">
        <v>1</v>
      </c>
      <c r="N1151" t="s">
        <v>8282</v>
      </c>
      <c r="O1151" t="s">
        <v>8285</v>
      </c>
      <c r="P1151">
        <f>ROUND(E1151/D1151*100,0)</f>
        <v>102</v>
      </c>
      <c r="Q1151">
        <f t="shared" si="17"/>
        <v>150.15</v>
      </c>
    </row>
    <row r="1152" spans="1:17" ht="18.5" hidden="1" customHeight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3">
        <v>42381.686840277776</v>
      </c>
      <c r="J1152" s="13">
        <v>42411.686840277776</v>
      </c>
      <c r="K1152" t="b">
        <v>1</v>
      </c>
      <c r="L1152">
        <v>59</v>
      </c>
      <c r="M1152" t="b">
        <v>1</v>
      </c>
      <c r="N1152" t="s">
        <v>8282</v>
      </c>
      <c r="O1152" t="s">
        <v>8283</v>
      </c>
      <c r="P1152">
        <f>ROUND(E1152/D1152*100,0)</f>
        <v>102</v>
      </c>
      <c r="Q1152">
        <f t="shared" si="17"/>
        <v>86.49</v>
      </c>
    </row>
    <row r="1153" spans="1:17" ht="18.5" hidden="1" customHeight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13">
        <v>41880.061006944445</v>
      </c>
      <c r="J1153" s="13">
        <v>41908.065972222219</v>
      </c>
      <c r="K1153" t="b">
        <v>0</v>
      </c>
      <c r="L1153">
        <v>87</v>
      </c>
      <c r="M1153" t="b">
        <v>1</v>
      </c>
      <c r="N1153" t="s">
        <v>8282</v>
      </c>
      <c r="O1153" t="s">
        <v>8285</v>
      </c>
      <c r="P1153">
        <f>ROUND(E1153/D1153*100,0)</f>
        <v>102</v>
      </c>
      <c r="Q1153">
        <f t="shared" si="17"/>
        <v>58.62</v>
      </c>
    </row>
    <row r="1154" spans="1:17" ht="18.5" hidden="1" customHeight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13">
        <v>42125.647534722222</v>
      </c>
      <c r="J1154" s="13">
        <v>42150.647534722222</v>
      </c>
      <c r="K1154" t="b">
        <v>0</v>
      </c>
      <c r="L1154">
        <v>62</v>
      </c>
      <c r="M1154" t="b">
        <v>1</v>
      </c>
      <c r="N1154" t="s">
        <v>8282</v>
      </c>
      <c r="O1154" t="s">
        <v>8285</v>
      </c>
      <c r="P1154">
        <f>ROUND(E1154/D1154*100,0)</f>
        <v>128</v>
      </c>
      <c r="Q1154">
        <f t="shared" si="17"/>
        <v>82.26</v>
      </c>
    </row>
    <row r="1155" spans="1:17" ht="18.5" hidden="1" customHeight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3">
        <v>41789.330312500002</v>
      </c>
      <c r="J1155" s="13">
        <v>41829.330312500002</v>
      </c>
      <c r="K1155" t="b">
        <v>0</v>
      </c>
      <c r="L1155">
        <v>99</v>
      </c>
      <c r="M1155" t="b">
        <v>1</v>
      </c>
      <c r="N1155" t="s">
        <v>8270</v>
      </c>
      <c r="O1155" t="s">
        <v>8292</v>
      </c>
      <c r="P1155">
        <f>ROUND(E1155/D1155*100,0)</f>
        <v>102</v>
      </c>
      <c r="Q1155">
        <f t="shared" ref="Q1155:Q1218" si="18">IFERROR(ROUND(E1155/L1155,2),0)</f>
        <v>51.47</v>
      </c>
    </row>
    <row r="1156" spans="1:17" ht="18.5" hidden="1" customHeight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3">
        <v>41926.585162037038</v>
      </c>
      <c r="J1156" s="13">
        <v>41961</v>
      </c>
      <c r="K1156" t="b">
        <v>0</v>
      </c>
      <c r="L1156">
        <v>181</v>
      </c>
      <c r="M1156" t="b">
        <v>1</v>
      </c>
      <c r="N1156" t="s">
        <v>8275</v>
      </c>
      <c r="O1156" t="s">
        <v>8276</v>
      </c>
      <c r="P1156">
        <f>ROUND(E1156/D1156*100,0)</f>
        <v>154</v>
      </c>
      <c r="Q1156">
        <f t="shared" si="18"/>
        <v>28.1</v>
      </c>
    </row>
    <row r="1157" spans="1:17" ht="18.5" hidden="1" customHeight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3">
        <v>41799.685902777775</v>
      </c>
      <c r="J1157" s="13">
        <v>41827.083333333336</v>
      </c>
      <c r="K1157" t="b">
        <v>1</v>
      </c>
      <c r="L1157">
        <v>63</v>
      </c>
      <c r="M1157" t="b">
        <v>1</v>
      </c>
      <c r="N1157" t="s">
        <v>8282</v>
      </c>
      <c r="O1157" t="s">
        <v>8285</v>
      </c>
      <c r="P1157">
        <f>ROUND(E1157/D1157*100,0)</f>
        <v>127</v>
      </c>
      <c r="Q1157">
        <f t="shared" si="18"/>
        <v>80.73</v>
      </c>
    </row>
    <row r="1158" spans="1:17" ht="18.5" hidden="1" customHeight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3">
        <v>41951.788807870369</v>
      </c>
      <c r="J1158" s="13">
        <v>41964.166666666672</v>
      </c>
      <c r="K1158" t="b">
        <v>0</v>
      </c>
      <c r="L1158">
        <v>99</v>
      </c>
      <c r="M1158" t="b">
        <v>1</v>
      </c>
      <c r="N1158" t="s">
        <v>8286</v>
      </c>
      <c r="O1158" t="s">
        <v>8287</v>
      </c>
      <c r="P1158">
        <f>ROUND(E1158/D1158*100,0)</f>
        <v>254</v>
      </c>
      <c r="Q1158">
        <f t="shared" si="18"/>
        <v>51.31</v>
      </c>
    </row>
    <row r="1159" spans="1:17" ht="18.5" hidden="1" customHeight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3">
        <v>42289.957175925927</v>
      </c>
      <c r="J1159" s="13">
        <v>42319.998842592591</v>
      </c>
      <c r="K1159" t="b">
        <v>0</v>
      </c>
      <c r="L1159">
        <v>50</v>
      </c>
      <c r="M1159" t="b">
        <v>1</v>
      </c>
      <c r="N1159" t="s">
        <v>8267</v>
      </c>
      <c r="O1159" t="s">
        <v>8268</v>
      </c>
      <c r="P1159">
        <f>ROUND(E1159/D1159*100,0)</f>
        <v>508</v>
      </c>
      <c r="Q1159">
        <f t="shared" si="18"/>
        <v>101.56</v>
      </c>
    </row>
    <row r="1160" spans="1:17" ht="18.5" hidden="1" customHeight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3">
        <v>42201.675011574072</v>
      </c>
      <c r="J1160" s="13">
        <v>42216.666666666672</v>
      </c>
      <c r="K1160" t="b">
        <v>0</v>
      </c>
      <c r="L1160">
        <v>139</v>
      </c>
      <c r="M1160" t="b">
        <v>1</v>
      </c>
      <c r="N1160" t="s">
        <v>8282</v>
      </c>
      <c r="O1160" t="s">
        <v>8285</v>
      </c>
      <c r="P1160">
        <f>ROUND(E1160/D1160*100,0)</f>
        <v>101</v>
      </c>
      <c r="Q1160">
        <f t="shared" si="18"/>
        <v>36.47</v>
      </c>
    </row>
    <row r="1161" spans="1:17" ht="18.5" hidden="1" customHeight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3">
        <v>41993.824340277773</v>
      </c>
      <c r="J1161" s="13">
        <v>42010.25</v>
      </c>
      <c r="K1161" t="b">
        <v>0</v>
      </c>
      <c r="L1161">
        <v>46</v>
      </c>
      <c r="M1161" t="b">
        <v>1</v>
      </c>
      <c r="N1161" t="s">
        <v>8282</v>
      </c>
      <c r="O1161" t="s">
        <v>8285</v>
      </c>
      <c r="P1161">
        <f>ROUND(E1161/D1161*100,0)</f>
        <v>101</v>
      </c>
      <c r="Q1161">
        <f t="shared" si="18"/>
        <v>110.22</v>
      </c>
    </row>
    <row r="1162" spans="1:17" ht="18.5" hidden="1" customHeight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3">
        <v>41923.838692129626</v>
      </c>
      <c r="J1162" s="13">
        <v>41953.88035879629</v>
      </c>
      <c r="K1162" t="b">
        <v>1</v>
      </c>
      <c r="L1162">
        <v>94</v>
      </c>
      <c r="M1162" t="b">
        <v>1</v>
      </c>
      <c r="N1162" t="s">
        <v>8286</v>
      </c>
      <c r="O1162" t="s">
        <v>8295</v>
      </c>
      <c r="P1162">
        <f>ROUND(E1162/D1162*100,0)</f>
        <v>101</v>
      </c>
      <c r="Q1162">
        <f t="shared" si="18"/>
        <v>53.89</v>
      </c>
    </row>
    <row r="1163" spans="1:17" ht="18.5" hidden="1" customHeight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3">
        <v>41249.448958333334</v>
      </c>
      <c r="J1163" s="13">
        <v>41281.333333333336</v>
      </c>
      <c r="K1163" t="b">
        <v>0</v>
      </c>
      <c r="L1163">
        <v>211</v>
      </c>
      <c r="M1163" t="b">
        <v>1</v>
      </c>
      <c r="N1163" t="s">
        <v>8286</v>
      </c>
      <c r="O1163" t="s">
        <v>8288</v>
      </c>
      <c r="P1163">
        <f>ROUND(E1163/D1163*100,0)</f>
        <v>112</v>
      </c>
      <c r="Q1163">
        <f t="shared" si="18"/>
        <v>23.96</v>
      </c>
    </row>
    <row r="1164" spans="1:17" ht="18.5" hidden="1" customHeight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3">
        <v>41806.395428240743</v>
      </c>
      <c r="J1164" s="13">
        <v>41843.458333333336</v>
      </c>
      <c r="K1164" t="b">
        <v>0</v>
      </c>
      <c r="L1164">
        <v>54</v>
      </c>
      <c r="M1164" t="b">
        <v>1</v>
      </c>
      <c r="N1164" t="s">
        <v>8282</v>
      </c>
      <c r="O1164" t="s">
        <v>8285</v>
      </c>
      <c r="P1164">
        <f>ROUND(E1164/D1164*100,0)</f>
        <v>101</v>
      </c>
      <c r="Q1164">
        <f t="shared" si="18"/>
        <v>93.61</v>
      </c>
    </row>
    <row r="1165" spans="1:17" ht="18.5" hidden="1" customHeight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3">
        <v>41813.766099537039</v>
      </c>
      <c r="J1165" s="13">
        <v>41844.766099537039</v>
      </c>
      <c r="K1165" t="b">
        <v>0</v>
      </c>
      <c r="L1165">
        <v>58</v>
      </c>
      <c r="M1165" t="b">
        <v>1</v>
      </c>
      <c r="N1165" t="s">
        <v>8286</v>
      </c>
      <c r="O1165" t="s">
        <v>8290</v>
      </c>
      <c r="P1165">
        <f>ROUND(E1165/D1165*100,0)</f>
        <v>112</v>
      </c>
      <c r="Q1165">
        <f t="shared" si="18"/>
        <v>87.1</v>
      </c>
    </row>
    <row r="1166" spans="1:17" ht="18.5" hidden="1" customHeight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3">
        <v>41445.962754629632</v>
      </c>
      <c r="J1166" s="13">
        <v>41490.962754629632</v>
      </c>
      <c r="K1166" t="b">
        <v>0</v>
      </c>
      <c r="L1166">
        <v>148</v>
      </c>
      <c r="M1166" t="b">
        <v>0</v>
      </c>
      <c r="N1166" t="s">
        <v>8275</v>
      </c>
      <c r="O1166" t="s">
        <v>8293</v>
      </c>
      <c r="P1166">
        <f>ROUND(E1166/D1166*100,0)</f>
        <v>3</v>
      </c>
      <c r="Q1166">
        <f t="shared" si="18"/>
        <v>34.130000000000003</v>
      </c>
    </row>
    <row r="1167" spans="1:17" ht="18.5" hidden="1" customHeight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13">
        <v>42303.617488425924</v>
      </c>
      <c r="J1167" s="13">
        <v>42333.659155092595</v>
      </c>
      <c r="K1167" t="b">
        <v>0</v>
      </c>
      <c r="L1167">
        <v>121</v>
      </c>
      <c r="M1167" t="b">
        <v>1</v>
      </c>
      <c r="N1167" t="s">
        <v>8267</v>
      </c>
      <c r="O1167" t="s">
        <v>8268</v>
      </c>
      <c r="P1167">
        <f>ROUND(E1167/D1167*100,0)</f>
        <v>101</v>
      </c>
      <c r="Q1167">
        <f t="shared" si="18"/>
        <v>41.74</v>
      </c>
    </row>
    <row r="1168" spans="1:17" ht="18.5" hidden="1" customHeight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3">
        <v>41739.525300925925</v>
      </c>
      <c r="J1168" s="13">
        <v>41764.525300925925</v>
      </c>
      <c r="K1168" t="b">
        <v>0</v>
      </c>
      <c r="L1168">
        <v>91</v>
      </c>
      <c r="M1168" t="b">
        <v>1</v>
      </c>
      <c r="N1168" t="s">
        <v>8282</v>
      </c>
      <c r="O1168" t="s">
        <v>8294</v>
      </c>
      <c r="P1168">
        <f>ROUND(E1168/D1168*100,0)</f>
        <v>101</v>
      </c>
      <c r="Q1168">
        <f t="shared" si="18"/>
        <v>55.5</v>
      </c>
    </row>
    <row r="1169" spans="1:17" ht="18.5" hidden="1" customHeight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3">
        <v>41829.795729166668</v>
      </c>
      <c r="J1169" s="13">
        <v>41859.795729166668</v>
      </c>
      <c r="K1169" t="b">
        <v>1</v>
      </c>
      <c r="L1169">
        <v>94</v>
      </c>
      <c r="M1169" t="b">
        <v>1</v>
      </c>
      <c r="N1169" t="s">
        <v>8282</v>
      </c>
      <c r="O1169" t="s">
        <v>8285</v>
      </c>
      <c r="P1169">
        <f>ROUND(E1169/D1169*100,0)</f>
        <v>126</v>
      </c>
      <c r="Q1169">
        <f t="shared" si="18"/>
        <v>53.72</v>
      </c>
    </row>
    <row r="1170" spans="1:17" ht="18.5" hidden="1" customHeight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3">
        <v>41524.056921296295</v>
      </c>
      <c r="J1170" s="13">
        <v>41554.056921296295</v>
      </c>
      <c r="K1170" t="b">
        <v>0</v>
      </c>
      <c r="L1170">
        <v>46</v>
      </c>
      <c r="M1170" t="b">
        <v>1</v>
      </c>
      <c r="N1170" t="s">
        <v>8286</v>
      </c>
      <c r="O1170" t="s">
        <v>8290</v>
      </c>
      <c r="P1170">
        <f>ROUND(E1170/D1170*100,0)</f>
        <v>101</v>
      </c>
      <c r="Q1170">
        <f t="shared" si="18"/>
        <v>109.71</v>
      </c>
    </row>
    <row r="1171" spans="1:17" ht="18.5" hidden="1" customHeight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3">
        <v>41107.849143518521</v>
      </c>
      <c r="J1171" s="13">
        <v>41137.849143518521</v>
      </c>
      <c r="K1171" t="b">
        <v>0</v>
      </c>
      <c r="L1171">
        <v>60</v>
      </c>
      <c r="M1171" t="b">
        <v>1</v>
      </c>
      <c r="N1171" t="s">
        <v>8286</v>
      </c>
      <c r="O1171" t="s">
        <v>8300</v>
      </c>
      <c r="P1171">
        <f>ROUND(E1171/D1171*100,0)</f>
        <v>126</v>
      </c>
      <c r="Q1171">
        <f t="shared" si="18"/>
        <v>84.08</v>
      </c>
    </row>
    <row r="1172" spans="1:17" ht="18.5" hidden="1" customHeight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3">
        <v>41068.520474537036</v>
      </c>
      <c r="J1172" s="13">
        <v>41098.520474537036</v>
      </c>
      <c r="K1172" t="b">
        <v>0</v>
      </c>
      <c r="L1172">
        <v>57</v>
      </c>
      <c r="M1172" t="b">
        <v>1</v>
      </c>
      <c r="N1172" t="s">
        <v>8286</v>
      </c>
      <c r="O1172" t="s">
        <v>8300</v>
      </c>
      <c r="P1172">
        <f>ROUND(E1172/D1172*100,0)</f>
        <v>101</v>
      </c>
      <c r="Q1172">
        <f t="shared" si="18"/>
        <v>88.44</v>
      </c>
    </row>
    <row r="1173" spans="1:17" ht="18.5" hidden="1" customHeight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3">
        <v>41927.936157407406</v>
      </c>
      <c r="J1173" s="13">
        <v>41948.977824074071</v>
      </c>
      <c r="K1173" t="b">
        <v>0</v>
      </c>
      <c r="L1173">
        <v>44</v>
      </c>
      <c r="M1173" t="b">
        <v>1</v>
      </c>
      <c r="N1173" t="s">
        <v>8282</v>
      </c>
      <c r="O1173" t="s">
        <v>8285</v>
      </c>
      <c r="P1173">
        <f>ROUND(E1173/D1173*100,0)</f>
        <v>101</v>
      </c>
      <c r="Q1173">
        <f t="shared" si="18"/>
        <v>114.55</v>
      </c>
    </row>
    <row r="1174" spans="1:17" ht="18.5" hidden="1" customHeight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3">
        <v>41827.909942129627</v>
      </c>
      <c r="J1174" s="13">
        <v>41857.897222222222</v>
      </c>
      <c r="K1174" t="b">
        <v>0</v>
      </c>
      <c r="L1174">
        <v>196</v>
      </c>
      <c r="M1174" t="b">
        <v>1</v>
      </c>
      <c r="N1174" t="s">
        <v>8282</v>
      </c>
      <c r="O1174" t="s">
        <v>8285</v>
      </c>
      <c r="P1174">
        <f>ROUND(E1174/D1174*100,0)</f>
        <v>101</v>
      </c>
      <c r="Q1174">
        <f t="shared" si="18"/>
        <v>25.69</v>
      </c>
    </row>
    <row r="1175" spans="1:17" ht="18.5" hidden="1" customHeight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3">
        <v>40987.776631944449</v>
      </c>
      <c r="J1175" s="13">
        <v>41001.776631944449</v>
      </c>
      <c r="K1175" t="b">
        <v>0</v>
      </c>
      <c r="L1175">
        <v>27</v>
      </c>
      <c r="M1175" t="b">
        <v>1</v>
      </c>
      <c r="N1175" t="s">
        <v>8280</v>
      </c>
      <c r="O1175" t="s">
        <v>8302</v>
      </c>
      <c r="P1175">
        <f>ROUND(E1175/D1175*100,0)</f>
        <v>101</v>
      </c>
      <c r="Q1175">
        <f t="shared" si="18"/>
        <v>186.11</v>
      </c>
    </row>
    <row r="1176" spans="1:17" ht="18.5" hidden="1" customHeight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3">
        <v>41982.688611111109</v>
      </c>
      <c r="J1176" s="13">
        <v>42012.688611111109</v>
      </c>
      <c r="K1176" t="b">
        <v>0</v>
      </c>
      <c r="L1176">
        <v>41</v>
      </c>
      <c r="M1176" t="b">
        <v>1</v>
      </c>
      <c r="N1176" t="s">
        <v>8282</v>
      </c>
      <c r="O1176" t="s">
        <v>8285</v>
      </c>
      <c r="P1176">
        <f>ROUND(E1176/D1176*100,0)</f>
        <v>100</v>
      </c>
      <c r="Q1176">
        <f t="shared" si="18"/>
        <v>122.54</v>
      </c>
    </row>
    <row r="1177" spans="1:17" ht="18.5" hidden="1" customHeight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3">
        <v>41827.674143518518</v>
      </c>
      <c r="J1177" s="13">
        <v>41854.958333333336</v>
      </c>
      <c r="K1177" t="b">
        <v>0</v>
      </c>
      <c r="L1177">
        <v>63</v>
      </c>
      <c r="M1177" t="b">
        <v>1</v>
      </c>
      <c r="N1177" t="s">
        <v>8282</v>
      </c>
      <c r="O1177" t="s">
        <v>8285</v>
      </c>
      <c r="P1177">
        <f>ROUND(E1177/D1177*100,0)</f>
        <v>100</v>
      </c>
      <c r="Q1177">
        <f t="shared" si="18"/>
        <v>79.62</v>
      </c>
    </row>
    <row r="1178" spans="1:17" ht="18.5" hidden="1" customHeight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3">
        <v>41787.218229166669</v>
      </c>
      <c r="J1178" s="13">
        <v>41817.218229166669</v>
      </c>
      <c r="K1178" t="b">
        <v>0</v>
      </c>
      <c r="L1178">
        <v>25</v>
      </c>
      <c r="M1178" t="b">
        <v>1</v>
      </c>
      <c r="N1178" t="s">
        <v>8282</v>
      </c>
      <c r="O1178" t="s">
        <v>8285</v>
      </c>
      <c r="P1178">
        <f>ROUND(E1178/D1178*100,0)</f>
        <v>100</v>
      </c>
      <c r="Q1178">
        <f t="shared" si="18"/>
        <v>200.49</v>
      </c>
    </row>
    <row r="1179" spans="1:17" ht="18.5" hidden="1" customHeight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3">
        <v>42632.373414351852</v>
      </c>
      <c r="J1179" s="13">
        <v>42672.373414351852</v>
      </c>
      <c r="K1179" t="b">
        <v>0</v>
      </c>
      <c r="L1179">
        <v>28</v>
      </c>
      <c r="M1179" t="b">
        <v>0</v>
      </c>
      <c r="N1179" t="s">
        <v>8267</v>
      </c>
      <c r="O1179" t="s">
        <v>8269</v>
      </c>
      <c r="P1179">
        <f>ROUND(E1179/D1179*100,0)</f>
        <v>10</v>
      </c>
      <c r="Q1179">
        <f t="shared" si="18"/>
        <v>178.93</v>
      </c>
    </row>
    <row r="1180" spans="1:17" ht="18.5" hidden="1" customHeight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3">
        <v>41902.333726851852</v>
      </c>
      <c r="J1180" s="13">
        <v>41932.333726851852</v>
      </c>
      <c r="K1180" t="b">
        <v>0</v>
      </c>
      <c r="L1180">
        <v>73</v>
      </c>
      <c r="M1180" t="b">
        <v>1</v>
      </c>
      <c r="N1180" t="s">
        <v>8282</v>
      </c>
      <c r="O1180" t="s">
        <v>8285</v>
      </c>
      <c r="P1180">
        <f>ROUND(E1180/D1180*100,0)</f>
        <v>100</v>
      </c>
      <c r="Q1180">
        <f t="shared" si="18"/>
        <v>68.53</v>
      </c>
    </row>
    <row r="1181" spans="1:17" ht="18.5" hidden="1" customHeight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3">
        <v>40996.667199074072</v>
      </c>
      <c r="J1181" s="13">
        <v>41026.667199074072</v>
      </c>
      <c r="K1181" t="b">
        <v>0</v>
      </c>
      <c r="L1181">
        <v>28</v>
      </c>
      <c r="M1181" t="b">
        <v>1</v>
      </c>
      <c r="N1181" t="s">
        <v>8286</v>
      </c>
      <c r="O1181" t="s">
        <v>8290</v>
      </c>
      <c r="P1181">
        <f>ROUND(E1181/D1181*100,0)</f>
        <v>100</v>
      </c>
      <c r="Q1181">
        <f t="shared" si="18"/>
        <v>178.61</v>
      </c>
    </row>
    <row r="1182" spans="1:17" ht="18.5" hidden="1" customHeight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3">
        <v>40417.011296296296</v>
      </c>
      <c r="J1182" s="13">
        <v>40462.011296296296</v>
      </c>
      <c r="K1182" t="b">
        <v>0</v>
      </c>
      <c r="L1182">
        <v>38</v>
      </c>
      <c r="M1182" t="b">
        <v>1</v>
      </c>
      <c r="N1182" t="s">
        <v>8286</v>
      </c>
      <c r="O1182" t="s">
        <v>8287</v>
      </c>
      <c r="P1182">
        <f>ROUND(E1182/D1182*100,0)</f>
        <v>100</v>
      </c>
      <c r="Q1182">
        <f t="shared" si="18"/>
        <v>131.58000000000001</v>
      </c>
    </row>
    <row r="1183" spans="1:17" ht="18.5" hidden="1" customHeight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3">
        <v>41197.753310185188</v>
      </c>
      <c r="J1183" s="13">
        <v>41217.794976851852</v>
      </c>
      <c r="K1183" t="b">
        <v>0</v>
      </c>
      <c r="L1183">
        <v>26</v>
      </c>
      <c r="M1183" t="b">
        <v>1</v>
      </c>
      <c r="N1183" t="s">
        <v>8280</v>
      </c>
      <c r="O1183" t="s">
        <v>8302</v>
      </c>
      <c r="P1183">
        <f>ROUND(E1183/D1183*100,0)</f>
        <v>100</v>
      </c>
      <c r="Q1183">
        <f t="shared" si="18"/>
        <v>192.31</v>
      </c>
    </row>
    <row r="1184" spans="1:17" ht="18.5" hidden="1" customHeight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3">
        <v>40343.084421296298</v>
      </c>
      <c r="J1184" s="13">
        <v>40378.666666666664</v>
      </c>
      <c r="K1184" t="b">
        <v>1</v>
      </c>
      <c r="L1184">
        <v>50</v>
      </c>
      <c r="M1184" t="b">
        <v>1</v>
      </c>
      <c r="N1184" t="s">
        <v>8280</v>
      </c>
      <c r="O1184" t="s">
        <v>8281</v>
      </c>
      <c r="P1184">
        <f>ROUND(E1184/D1184*100,0)</f>
        <v>100</v>
      </c>
      <c r="Q1184">
        <f t="shared" si="18"/>
        <v>100</v>
      </c>
    </row>
    <row r="1185" spans="1:17" ht="18.5" hidden="1" customHeight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3">
        <v>42460.573611111111</v>
      </c>
      <c r="J1185" s="13">
        <v>42482.619444444441</v>
      </c>
      <c r="K1185" t="b">
        <v>0</v>
      </c>
      <c r="L1185">
        <v>27</v>
      </c>
      <c r="M1185" t="b">
        <v>1</v>
      </c>
      <c r="N1185" t="s">
        <v>8286</v>
      </c>
      <c r="O1185" t="s">
        <v>8300</v>
      </c>
      <c r="P1185">
        <f>ROUND(E1185/D1185*100,0)</f>
        <v>100</v>
      </c>
      <c r="Q1185">
        <f t="shared" si="18"/>
        <v>185.19</v>
      </c>
    </row>
    <row r="1186" spans="1:17" ht="18.5" hidden="1" customHeight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3">
        <v>42065.750300925924</v>
      </c>
      <c r="J1186" s="13">
        <v>42095.708634259259</v>
      </c>
      <c r="K1186" t="b">
        <v>0</v>
      </c>
      <c r="L1186">
        <v>77</v>
      </c>
      <c r="M1186" t="b">
        <v>1</v>
      </c>
      <c r="N1186" t="s">
        <v>8282</v>
      </c>
      <c r="O1186" t="s">
        <v>8294</v>
      </c>
      <c r="P1186">
        <f>ROUND(E1186/D1186*100,0)</f>
        <v>100</v>
      </c>
      <c r="Q1186">
        <f t="shared" si="18"/>
        <v>64.94</v>
      </c>
    </row>
    <row r="1187" spans="1:17" ht="18.5" hidden="1" customHeight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3">
        <v>41944.527627314819</v>
      </c>
      <c r="J1187" s="13">
        <v>42004.569293981483</v>
      </c>
      <c r="K1187" t="b">
        <v>0</v>
      </c>
      <c r="L1187">
        <v>28</v>
      </c>
      <c r="M1187" t="b">
        <v>1</v>
      </c>
      <c r="N1187" t="s">
        <v>8282</v>
      </c>
      <c r="O1187" t="s">
        <v>8285</v>
      </c>
      <c r="P1187">
        <f>ROUND(E1187/D1187*100,0)</f>
        <v>100</v>
      </c>
      <c r="Q1187">
        <f t="shared" si="18"/>
        <v>178.57</v>
      </c>
    </row>
    <row r="1188" spans="1:17" ht="18.5" hidden="1" customHeight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3">
        <v>42016.641435185185</v>
      </c>
      <c r="J1188" s="13">
        <v>42046.641435185185</v>
      </c>
      <c r="K1188" t="b">
        <v>0</v>
      </c>
      <c r="L1188">
        <v>76</v>
      </c>
      <c r="M1188" t="b">
        <v>1</v>
      </c>
      <c r="N1188" t="s">
        <v>8286</v>
      </c>
      <c r="O1188" t="s">
        <v>8288</v>
      </c>
      <c r="P1188">
        <f>ROUND(E1188/D1188*100,0)</f>
        <v>108</v>
      </c>
      <c r="Q1188">
        <f t="shared" si="18"/>
        <v>65.16</v>
      </c>
    </row>
    <row r="1189" spans="1:17" ht="18.5" hidden="1" customHeight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3">
        <v>42313.936365740738</v>
      </c>
      <c r="J1189" s="13">
        <v>42343.936365740738</v>
      </c>
      <c r="K1189" t="b">
        <v>0</v>
      </c>
      <c r="L1189">
        <v>16</v>
      </c>
      <c r="M1189" t="b">
        <v>0</v>
      </c>
      <c r="N1189" t="s">
        <v>8267</v>
      </c>
      <c r="O1189" t="s">
        <v>8269</v>
      </c>
      <c r="P1189">
        <f>ROUND(E1189/D1189*100,0)</f>
        <v>20</v>
      </c>
      <c r="Q1189">
        <f t="shared" si="18"/>
        <v>308.75</v>
      </c>
    </row>
    <row r="1190" spans="1:17" ht="18.5" hidden="1" customHeight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3">
        <v>41905.429155092592</v>
      </c>
      <c r="J1190" s="13">
        <v>41935.429155092592</v>
      </c>
      <c r="K1190" t="b">
        <v>0</v>
      </c>
      <c r="L1190">
        <v>38</v>
      </c>
      <c r="M1190" t="b">
        <v>0</v>
      </c>
      <c r="N1190" t="s">
        <v>8267</v>
      </c>
      <c r="O1190" t="s">
        <v>8277</v>
      </c>
      <c r="P1190">
        <f>ROUND(E1190/D1190*100,0)</f>
        <v>14</v>
      </c>
      <c r="Q1190">
        <f t="shared" si="18"/>
        <v>129.97</v>
      </c>
    </row>
    <row r="1191" spans="1:17" ht="18.5" hidden="1" customHeight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3">
        <v>41865.882928240739</v>
      </c>
      <c r="J1191" s="13">
        <v>41890.882928240739</v>
      </c>
      <c r="K1191" t="b">
        <v>0</v>
      </c>
      <c r="L1191">
        <v>52</v>
      </c>
      <c r="M1191" t="b">
        <v>1</v>
      </c>
      <c r="N1191" t="s">
        <v>8282</v>
      </c>
      <c r="O1191" t="s">
        <v>8294</v>
      </c>
      <c r="P1191">
        <f>ROUND(E1191/D1191*100,0)</f>
        <v>110</v>
      </c>
      <c r="Q1191">
        <f t="shared" si="18"/>
        <v>94.9</v>
      </c>
    </row>
    <row r="1192" spans="1:17" ht="18.5" hidden="1" customHeight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3">
        <v>42626.633703703701</v>
      </c>
      <c r="J1192" s="13">
        <v>42656.633703703701</v>
      </c>
      <c r="K1192" t="b">
        <v>0</v>
      </c>
      <c r="L1192">
        <v>90</v>
      </c>
      <c r="M1192" t="b">
        <v>0</v>
      </c>
      <c r="N1192" t="s">
        <v>8267</v>
      </c>
      <c r="O1192" t="s">
        <v>8269</v>
      </c>
      <c r="P1192">
        <f>ROUND(E1192/D1192*100,0)</f>
        <v>10</v>
      </c>
      <c r="Q1192">
        <f t="shared" si="18"/>
        <v>54.67</v>
      </c>
    </row>
    <row r="1193" spans="1:17" ht="18.5" hidden="1" customHeight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3">
        <v>41757.975011574075</v>
      </c>
      <c r="J1193" s="13">
        <v>41793.165972222225</v>
      </c>
      <c r="K1193" t="b">
        <v>0</v>
      </c>
      <c r="L1193">
        <v>124</v>
      </c>
      <c r="M1193" t="b">
        <v>0</v>
      </c>
      <c r="N1193" t="s">
        <v>8280</v>
      </c>
      <c r="O1193" t="s">
        <v>8298</v>
      </c>
      <c r="P1193">
        <f>ROUND(E1193/D1193*100,0)</f>
        <v>2</v>
      </c>
      <c r="Q1193">
        <f t="shared" si="18"/>
        <v>39.57</v>
      </c>
    </row>
    <row r="1194" spans="1:17" ht="18.5" hidden="1" customHeight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3">
        <v>42062.834444444445</v>
      </c>
      <c r="J1194" s="13">
        <v>42083.852083333331</v>
      </c>
      <c r="K1194" t="b">
        <v>0</v>
      </c>
      <c r="L1194">
        <v>33</v>
      </c>
      <c r="M1194" t="b">
        <v>1</v>
      </c>
      <c r="N1194" t="s">
        <v>8282</v>
      </c>
      <c r="O1194" t="s">
        <v>8285</v>
      </c>
      <c r="P1194">
        <f>ROUND(E1194/D1194*100,0)</f>
        <v>100</v>
      </c>
      <c r="Q1194">
        <f t="shared" si="18"/>
        <v>148.47999999999999</v>
      </c>
    </row>
    <row r="1195" spans="1:17" ht="18.5" hidden="1" customHeight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3">
        <v>41716.785011574073</v>
      </c>
      <c r="J1195" s="13">
        <v>41739.290972222225</v>
      </c>
      <c r="K1195" t="b">
        <v>0</v>
      </c>
      <c r="L1195">
        <v>120</v>
      </c>
      <c r="M1195" t="b">
        <v>1</v>
      </c>
      <c r="N1195" t="s">
        <v>8286</v>
      </c>
      <c r="O1195" t="s">
        <v>8288</v>
      </c>
      <c r="P1195">
        <f>ROUND(E1195/D1195*100,0)</f>
        <v>196</v>
      </c>
      <c r="Q1195">
        <f t="shared" si="18"/>
        <v>40.75</v>
      </c>
    </row>
    <row r="1196" spans="1:17" ht="18.5" hidden="1" customHeight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3">
        <v>41904.407812500001</v>
      </c>
      <c r="J1196" s="13">
        <v>41964.449479166666</v>
      </c>
      <c r="K1196" t="b">
        <v>0</v>
      </c>
      <c r="L1196">
        <v>55</v>
      </c>
      <c r="M1196" t="b">
        <v>0</v>
      </c>
      <c r="N1196" t="s">
        <v>8280</v>
      </c>
      <c r="O1196" t="s">
        <v>8298</v>
      </c>
      <c r="P1196">
        <f>ROUND(E1196/D1196*100,0)</f>
        <v>33</v>
      </c>
      <c r="Q1196">
        <f t="shared" si="18"/>
        <v>88.8</v>
      </c>
    </row>
    <row r="1197" spans="1:17" ht="18.5" hidden="1" customHeight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3">
        <v>41614.651493055557</v>
      </c>
      <c r="J1197" s="13">
        <v>41644.651493055557</v>
      </c>
      <c r="K1197" t="b">
        <v>0</v>
      </c>
      <c r="L1197">
        <v>75</v>
      </c>
      <c r="M1197" t="b">
        <v>1</v>
      </c>
      <c r="N1197" t="s">
        <v>8275</v>
      </c>
      <c r="O1197" t="s">
        <v>8276</v>
      </c>
      <c r="P1197">
        <f>ROUND(E1197/D1197*100,0)</f>
        <v>106</v>
      </c>
      <c r="Q1197">
        <f t="shared" si="18"/>
        <v>64.75</v>
      </c>
    </row>
    <row r="1198" spans="1:17" ht="18.5" hidden="1" customHeight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3">
        <v>41897.134895833333</v>
      </c>
      <c r="J1198" s="13">
        <v>41928</v>
      </c>
      <c r="K1198" t="b">
        <v>1</v>
      </c>
      <c r="L1198">
        <v>108</v>
      </c>
      <c r="M1198" t="b">
        <v>0</v>
      </c>
      <c r="N1198" t="s">
        <v>8272</v>
      </c>
      <c r="O1198" t="s">
        <v>8273</v>
      </c>
      <c r="P1198">
        <f>ROUND(E1198/D1198*100,0)</f>
        <v>20</v>
      </c>
      <c r="Q1198">
        <f t="shared" si="18"/>
        <v>44.94</v>
      </c>
    </row>
    <row r="1199" spans="1:17" ht="18.5" hidden="1" customHeight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3">
        <v>42526.874236111107</v>
      </c>
      <c r="J1199" s="13">
        <v>42556.874236111107</v>
      </c>
      <c r="K1199" t="b">
        <v>0</v>
      </c>
      <c r="L1199">
        <v>65</v>
      </c>
      <c r="M1199" t="b">
        <v>1</v>
      </c>
      <c r="N1199" t="s">
        <v>8286</v>
      </c>
      <c r="O1199" t="s">
        <v>8290</v>
      </c>
      <c r="P1199">
        <f>ROUND(E1199/D1199*100,0)</f>
        <v>110</v>
      </c>
      <c r="Q1199">
        <f t="shared" si="18"/>
        <v>74.25</v>
      </c>
    </row>
    <row r="1200" spans="1:17" ht="18.5" hidden="1" customHeight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3">
        <v>41543.988067129627</v>
      </c>
      <c r="J1200" s="13">
        <v>41571.988067129627</v>
      </c>
      <c r="K1200" t="b">
        <v>1</v>
      </c>
      <c r="L1200">
        <v>141</v>
      </c>
      <c r="M1200" t="b">
        <v>1</v>
      </c>
      <c r="N1200" t="s">
        <v>8286</v>
      </c>
      <c r="O1200" t="s">
        <v>8290</v>
      </c>
      <c r="P1200">
        <f>ROUND(E1200/D1200*100,0)</f>
        <v>138</v>
      </c>
      <c r="Q1200">
        <f t="shared" si="18"/>
        <v>34.17</v>
      </c>
    </row>
    <row r="1201" spans="1:17" ht="18.5" hidden="1" customHeight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3">
        <v>42469.874907407408</v>
      </c>
      <c r="J1201" s="13">
        <v>42487.083333333328</v>
      </c>
      <c r="K1201" t="b">
        <v>0</v>
      </c>
      <c r="L1201">
        <v>194</v>
      </c>
      <c r="M1201" t="b">
        <v>1</v>
      </c>
      <c r="N1201" t="s">
        <v>8275</v>
      </c>
      <c r="O1201" t="s">
        <v>8276</v>
      </c>
      <c r="P1201">
        <f>ROUND(E1201/D1201*100,0)</f>
        <v>320</v>
      </c>
      <c r="Q1201">
        <f t="shared" si="18"/>
        <v>24.76</v>
      </c>
    </row>
    <row r="1202" spans="1:17" ht="18.5" hidden="1" customHeight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3">
        <v>40526.36917824074</v>
      </c>
      <c r="J1202" s="13">
        <v>40576.332638888889</v>
      </c>
      <c r="K1202" t="b">
        <v>1</v>
      </c>
      <c r="L1202">
        <v>168</v>
      </c>
      <c r="M1202" t="b">
        <v>1</v>
      </c>
      <c r="N1202" t="s">
        <v>8280</v>
      </c>
      <c r="O1202" t="s">
        <v>8281</v>
      </c>
      <c r="P1202">
        <f>ROUND(E1202/D1202*100,0)</f>
        <v>107</v>
      </c>
      <c r="Q1202">
        <f t="shared" si="18"/>
        <v>28.58</v>
      </c>
    </row>
    <row r="1203" spans="1:17" ht="18.5" hidden="1" customHeight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3">
        <v>42051.148888888885</v>
      </c>
      <c r="J1203" s="13">
        <v>42079.107222222221</v>
      </c>
      <c r="K1203" t="b">
        <v>0</v>
      </c>
      <c r="L1203">
        <v>115</v>
      </c>
      <c r="M1203" t="b">
        <v>1</v>
      </c>
      <c r="N1203" t="s">
        <v>8286</v>
      </c>
      <c r="O1203" t="s">
        <v>8295</v>
      </c>
      <c r="P1203">
        <f>ROUND(E1203/D1203*100,0)</f>
        <v>120</v>
      </c>
      <c r="Q1203">
        <f t="shared" si="18"/>
        <v>41.7</v>
      </c>
    </row>
    <row r="1204" spans="1:17" ht="18.5" hidden="1" customHeight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3">
        <v>41375.702210648145</v>
      </c>
      <c r="J1204" s="13">
        <v>41400.702210648145</v>
      </c>
      <c r="K1204" t="b">
        <v>1</v>
      </c>
      <c r="L1204">
        <v>62</v>
      </c>
      <c r="M1204" t="b">
        <v>1</v>
      </c>
      <c r="N1204" t="s">
        <v>8282</v>
      </c>
      <c r="O1204" t="s">
        <v>8285</v>
      </c>
      <c r="P1204">
        <f>ROUND(E1204/D1204*100,0)</f>
        <v>114</v>
      </c>
      <c r="Q1204">
        <f t="shared" si="18"/>
        <v>77.34</v>
      </c>
    </row>
    <row r="1205" spans="1:17" ht="18.5" hidden="1" customHeight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3">
        <v>42089.412557870368</v>
      </c>
      <c r="J1205" s="13">
        <v>42117.770833333328</v>
      </c>
      <c r="K1205" t="b">
        <v>0</v>
      </c>
      <c r="L1205">
        <v>30</v>
      </c>
      <c r="M1205" t="b">
        <v>1</v>
      </c>
      <c r="N1205" t="s">
        <v>8282</v>
      </c>
      <c r="O1205" t="s">
        <v>8285</v>
      </c>
      <c r="P1205">
        <f>ROUND(E1205/D1205*100,0)</f>
        <v>120</v>
      </c>
      <c r="Q1205">
        <f t="shared" si="18"/>
        <v>159.47</v>
      </c>
    </row>
    <row r="1206" spans="1:17" ht="18.5" hidden="1" customHeight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3">
        <v>42145.919687500005</v>
      </c>
      <c r="J1206" s="13">
        <v>42175.919687500005</v>
      </c>
      <c r="K1206" t="b">
        <v>0</v>
      </c>
      <c r="L1206">
        <v>131</v>
      </c>
      <c r="M1206" t="b">
        <v>1</v>
      </c>
      <c r="N1206" t="s">
        <v>8286</v>
      </c>
      <c r="O1206" t="s">
        <v>8288</v>
      </c>
      <c r="P1206">
        <f>ROUND(E1206/D1206*100,0)</f>
        <v>237</v>
      </c>
      <c r="Q1206">
        <f t="shared" si="18"/>
        <v>36.21</v>
      </c>
    </row>
    <row r="1207" spans="1:17" ht="18.5" hidden="1" customHeight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3">
        <v>42186.257418981477</v>
      </c>
      <c r="J1207" s="13">
        <v>42217.207638888889</v>
      </c>
      <c r="K1207" t="b">
        <v>0</v>
      </c>
      <c r="L1207">
        <v>58</v>
      </c>
      <c r="M1207" t="b">
        <v>0</v>
      </c>
      <c r="N1207" t="s">
        <v>8280</v>
      </c>
      <c r="O1207" t="s">
        <v>8296</v>
      </c>
      <c r="P1207">
        <f>ROUND(E1207/D1207*100,0)</f>
        <v>3</v>
      </c>
      <c r="Q1207">
        <f t="shared" si="18"/>
        <v>81.239999999999995</v>
      </c>
    </row>
    <row r="1208" spans="1:17" ht="18.5" hidden="1" customHeight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3">
        <v>42024.702893518523</v>
      </c>
      <c r="J1208" s="13">
        <v>42045.702893518523</v>
      </c>
      <c r="K1208" t="b">
        <v>0</v>
      </c>
      <c r="L1208">
        <v>55</v>
      </c>
      <c r="M1208" t="b">
        <v>1</v>
      </c>
      <c r="N1208" t="s">
        <v>8282</v>
      </c>
      <c r="O1208" t="s">
        <v>8283</v>
      </c>
      <c r="P1208">
        <f>ROUND(E1208/D1208*100,0)</f>
        <v>117</v>
      </c>
      <c r="Q1208">
        <f t="shared" si="18"/>
        <v>85.18</v>
      </c>
    </row>
    <row r="1209" spans="1:17" ht="18.5" hidden="1" customHeight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3">
        <v>41373.690266203703</v>
      </c>
      <c r="J1209" s="13">
        <v>41403.690266203703</v>
      </c>
      <c r="K1209" t="b">
        <v>0</v>
      </c>
      <c r="L1209">
        <v>75</v>
      </c>
      <c r="M1209" t="b">
        <v>1</v>
      </c>
      <c r="N1209" t="s">
        <v>8286</v>
      </c>
      <c r="O1209" t="s">
        <v>8287</v>
      </c>
      <c r="P1209">
        <f>ROUND(E1209/D1209*100,0)</f>
        <v>134</v>
      </c>
      <c r="Q1209">
        <f t="shared" si="18"/>
        <v>62.38</v>
      </c>
    </row>
    <row r="1210" spans="1:17" ht="18.5" hidden="1" customHeight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3">
        <v>42707.074976851851</v>
      </c>
      <c r="J1210" s="13">
        <v>42727.074976851851</v>
      </c>
      <c r="K1210" t="b">
        <v>0</v>
      </c>
      <c r="L1210">
        <v>93</v>
      </c>
      <c r="M1210" t="b">
        <v>1</v>
      </c>
      <c r="N1210" t="s">
        <v>8286</v>
      </c>
      <c r="O1210" t="s">
        <v>8290</v>
      </c>
      <c r="P1210">
        <f>ROUND(E1210/D1210*100,0)</f>
        <v>212</v>
      </c>
      <c r="Q1210">
        <f t="shared" si="18"/>
        <v>50.25</v>
      </c>
    </row>
    <row r="1211" spans="1:17" ht="18.5" hidden="1" customHeight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3">
        <v>41921.263078703705</v>
      </c>
      <c r="J1211" s="13">
        <v>41973.957638888889</v>
      </c>
      <c r="K1211" t="b">
        <v>0</v>
      </c>
      <c r="L1211">
        <v>11</v>
      </c>
      <c r="M1211" t="b">
        <v>0</v>
      </c>
      <c r="N1211" t="s">
        <v>8267</v>
      </c>
      <c r="O1211" t="s">
        <v>8269</v>
      </c>
      <c r="P1211">
        <f>ROUND(E1211/D1211*100,0)</f>
        <v>2</v>
      </c>
      <c r="Q1211">
        <f t="shared" si="18"/>
        <v>424.45</v>
      </c>
    </row>
    <row r="1212" spans="1:17" ht="18.5" hidden="1" customHeight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3">
        <v>41923.783576388887</v>
      </c>
      <c r="J1212" s="13">
        <v>41963.825243055559</v>
      </c>
      <c r="K1212" t="b">
        <v>0</v>
      </c>
      <c r="L1212">
        <v>95</v>
      </c>
      <c r="M1212" t="b">
        <v>0</v>
      </c>
      <c r="N1212" t="s">
        <v>8275</v>
      </c>
      <c r="O1212" t="s">
        <v>8303</v>
      </c>
      <c r="P1212">
        <f>ROUND(E1212/D1212*100,0)</f>
        <v>72</v>
      </c>
      <c r="Q1212">
        <f t="shared" si="18"/>
        <v>49.12</v>
      </c>
    </row>
    <row r="1213" spans="1:17" ht="18.5" hidden="1" customHeight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3">
        <v>40663.08666666667</v>
      </c>
      <c r="J1213" s="13">
        <v>40706.166666666664</v>
      </c>
      <c r="K1213" t="b">
        <v>0</v>
      </c>
      <c r="L1213">
        <v>87</v>
      </c>
      <c r="M1213" t="b">
        <v>1</v>
      </c>
      <c r="N1213" t="s">
        <v>8286</v>
      </c>
      <c r="O1213" t="s">
        <v>8290</v>
      </c>
      <c r="P1213">
        <f>ROUND(E1213/D1213*100,0)</f>
        <v>104</v>
      </c>
      <c r="Q1213">
        <f t="shared" si="18"/>
        <v>53.56</v>
      </c>
    </row>
    <row r="1214" spans="1:17" ht="18.5" hidden="1" customHeight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3">
        <v>42126.87501157407</v>
      </c>
      <c r="J1214" s="13">
        <v>42158.290972222225</v>
      </c>
      <c r="K1214" t="b">
        <v>0</v>
      </c>
      <c r="L1214">
        <v>56</v>
      </c>
      <c r="M1214" t="b">
        <v>1</v>
      </c>
      <c r="N1214" t="s">
        <v>8282</v>
      </c>
      <c r="O1214" t="s">
        <v>8285</v>
      </c>
      <c r="P1214">
        <f>ROUND(E1214/D1214*100,0)</f>
        <v>155</v>
      </c>
      <c r="Q1214">
        <f t="shared" si="18"/>
        <v>83.14</v>
      </c>
    </row>
    <row r="1215" spans="1:17" ht="18.5" hidden="1" customHeight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3">
        <v>41701.901817129627</v>
      </c>
      <c r="J1215" s="13">
        <v>41721</v>
      </c>
      <c r="K1215" t="b">
        <v>0</v>
      </c>
      <c r="L1215">
        <v>108</v>
      </c>
      <c r="M1215" t="b">
        <v>1</v>
      </c>
      <c r="N1215" t="s">
        <v>8280</v>
      </c>
      <c r="O1215" t="s">
        <v>8302</v>
      </c>
      <c r="P1215">
        <f>ROUND(E1215/D1215*100,0)</f>
        <v>103</v>
      </c>
      <c r="Q1215">
        <f t="shared" si="18"/>
        <v>43.04</v>
      </c>
    </row>
    <row r="1216" spans="1:17" ht="18.5" hidden="1" customHeight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3">
        <v>41311.799513888887</v>
      </c>
      <c r="J1216" s="13">
        <v>41336.799513888887</v>
      </c>
      <c r="K1216" t="b">
        <v>0</v>
      </c>
      <c r="L1216">
        <v>48</v>
      </c>
      <c r="M1216" t="b">
        <v>1</v>
      </c>
      <c r="N1216" t="s">
        <v>8280</v>
      </c>
      <c r="O1216" t="s">
        <v>8302</v>
      </c>
      <c r="P1216">
        <f>ROUND(E1216/D1216*100,0)</f>
        <v>155</v>
      </c>
      <c r="Q1216">
        <f t="shared" si="18"/>
        <v>96.71</v>
      </c>
    </row>
    <row r="1217" spans="1:17" ht="18.5" hidden="1" customHeight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3">
        <v>42738.692233796297</v>
      </c>
      <c r="J1217" s="13">
        <v>42768.692233796297</v>
      </c>
      <c r="K1217" t="b">
        <v>0</v>
      </c>
      <c r="L1217">
        <v>67</v>
      </c>
      <c r="M1217" t="b">
        <v>1</v>
      </c>
      <c r="N1217" t="s">
        <v>8278</v>
      </c>
      <c r="O1217" t="s">
        <v>8279</v>
      </c>
      <c r="P1217">
        <f>ROUND(E1217/D1217*100,0)</f>
        <v>155</v>
      </c>
      <c r="Q1217">
        <f t="shared" si="18"/>
        <v>69.27</v>
      </c>
    </row>
    <row r="1218" spans="1:17" ht="18.5" hidden="1" customHeight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 s="13">
        <v>40847.171018518515</v>
      </c>
      <c r="J1218" s="13">
        <v>40889.212685185186</v>
      </c>
      <c r="K1218" t="b">
        <v>0</v>
      </c>
      <c r="L1218">
        <v>20</v>
      </c>
      <c r="M1218" t="b">
        <v>0</v>
      </c>
      <c r="N1218" t="s">
        <v>8286</v>
      </c>
      <c r="O1218" t="s">
        <v>8309</v>
      </c>
      <c r="P1218">
        <f>ROUND(E1218/D1218*100,0)</f>
        <v>31</v>
      </c>
      <c r="Q1218">
        <f t="shared" si="18"/>
        <v>231.75</v>
      </c>
    </row>
    <row r="1219" spans="1:17" ht="18.5" hidden="1" customHeight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 s="13">
        <v>42081.731273148151</v>
      </c>
      <c r="J1219" s="13">
        <v>42111.731273148151</v>
      </c>
      <c r="K1219" t="b">
        <v>0</v>
      </c>
      <c r="L1219">
        <v>37</v>
      </c>
      <c r="M1219" t="b">
        <v>0</v>
      </c>
      <c r="N1219" t="s">
        <v>8282</v>
      </c>
      <c r="O1219" t="s">
        <v>8283</v>
      </c>
      <c r="P1219">
        <f>ROUND(E1219/D1219*100,0)</f>
        <v>4</v>
      </c>
      <c r="Q1219">
        <f t="shared" ref="Q1219:Q1282" si="19">IFERROR(ROUND(E1219/L1219,2),0)</f>
        <v>125.27</v>
      </c>
    </row>
    <row r="1220" spans="1:17" ht="18.5" hidden="1" customHeight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3">
        <v>42668.726701388892</v>
      </c>
      <c r="J1220" s="13">
        <v>42698.768368055549</v>
      </c>
      <c r="K1220" t="b">
        <v>0</v>
      </c>
      <c r="L1220">
        <v>37</v>
      </c>
      <c r="M1220" t="b">
        <v>0</v>
      </c>
      <c r="N1220" t="s">
        <v>8267</v>
      </c>
      <c r="O1220" t="s">
        <v>8269</v>
      </c>
      <c r="P1220">
        <f>ROUND(E1220/D1220*100,0)</f>
        <v>31</v>
      </c>
      <c r="Q1220">
        <f t="shared" si="19"/>
        <v>124.92</v>
      </c>
    </row>
    <row r="1221" spans="1:17" ht="18.5" hidden="1" customHeight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3">
        <v>41791.993414351848</v>
      </c>
      <c r="J1221" s="13">
        <v>41821.993414351848</v>
      </c>
      <c r="K1221" t="b">
        <v>1</v>
      </c>
      <c r="L1221">
        <v>46</v>
      </c>
      <c r="M1221" t="b">
        <v>1</v>
      </c>
      <c r="N1221" t="s">
        <v>8282</v>
      </c>
      <c r="O1221" t="s">
        <v>8285</v>
      </c>
      <c r="P1221">
        <f>ROUND(E1221/D1221*100,0)</f>
        <v>107</v>
      </c>
      <c r="Q1221">
        <f t="shared" si="19"/>
        <v>100.22</v>
      </c>
    </row>
    <row r="1222" spans="1:17" ht="18.5" hidden="1" customHeight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3">
        <v>41943.753032407411</v>
      </c>
      <c r="J1222" s="13">
        <v>41973.794699074075</v>
      </c>
      <c r="K1222" t="b">
        <v>0</v>
      </c>
      <c r="L1222">
        <v>63</v>
      </c>
      <c r="M1222" t="b">
        <v>1</v>
      </c>
      <c r="N1222" t="s">
        <v>8282</v>
      </c>
      <c r="O1222" t="s">
        <v>8285</v>
      </c>
      <c r="P1222">
        <f>ROUND(E1222/D1222*100,0)</f>
        <v>102</v>
      </c>
      <c r="Q1222">
        <f t="shared" si="19"/>
        <v>72.89</v>
      </c>
    </row>
    <row r="1223" spans="1:17" ht="18.5" hidden="1" customHeight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3">
        <v>42034.928252314814</v>
      </c>
      <c r="J1223" s="13">
        <v>42090</v>
      </c>
      <c r="K1223" t="b">
        <v>0</v>
      </c>
      <c r="L1223">
        <v>65</v>
      </c>
      <c r="M1223" t="b">
        <v>1</v>
      </c>
      <c r="N1223" t="s">
        <v>8282</v>
      </c>
      <c r="O1223" t="s">
        <v>8285</v>
      </c>
      <c r="P1223">
        <f>ROUND(E1223/D1223*100,0)</f>
        <v>153</v>
      </c>
      <c r="Q1223">
        <f t="shared" si="19"/>
        <v>70.459999999999994</v>
      </c>
    </row>
    <row r="1224" spans="1:17" ht="18.5" hidden="1" customHeight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3">
        <v>41841.26489583333</v>
      </c>
      <c r="J1224" s="13">
        <v>41864.207638888889</v>
      </c>
      <c r="K1224" t="b">
        <v>1</v>
      </c>
      <c r="L1224">
        <v>57</v>
      </c>
      <c r="M1224" t="b">
        <v>1</v>
      </c>
      <c r="N1224" t="s">
        <v>8282</v>
      </c>
      <c r="O1224" t="s">
        <v>8285</v>
      </c>
      <c r="P1224">
        <f>ROUND(E1224/D1224*100,0)</f>
        <v>102</v>
      </c>
      <c r="Q1224">
        <f t="shared" si="19"/>
        <v>80.16</v>
      </c>
    </row>
    <row r="1225" spans="1:17" ht="18.5" hidden="1" customHeight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13">
        <v>41575.237430555557</v>
      </c>
      <c r="J1225" s="13">
        <v>41605.279097222221</v>
      </c>
      <c r="K1225" t="b">
        <v>0</v>
      </c>
      <c r="L1225">
        <v>89</v>
      </c>
      <c r="M1225" t="b">
        <v>0</v>
      </c>
      <c r="N1225" t="s">
        <v>8275</v>
      </c>
      <c r="O1225" t="s">
        <v>8293</v>
      </c>
      <c r="P1225">
        <f>ROUND(E1225/D1225*100,0)</f>
        <v>30</v>
      </c>
      <c r="Q1225">
        <f t="shared" si="19"/>
        <v>51.29</v>
      </c>
    </row>
    <row r="1226" spans="1:17" ht="18.5" hidden="1" customHeight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13">
        <v>41851.200150462959</v>
      </c>
      <c r="J1226" s="13">
        <v>41881.200150462959</v>
      </c>
      <c r="K1226" t="b">
        <v>0</v>
      </c>
      <c r="L1226">
        <v>40</v>
      </c>
      <c r="M1226" t="b">
        <v>1</v>
      </c>
      <c r="N1226" t="s">
        <v>8282</v>
      </c>
      <c r="O1226" t="s">
        <v>8285</v>
      </c>
      <c r="P1226">
        <f>ROUND(E1226/D1226*100,0)</f>
        <v>101</v>
      </c>
      <c r="Q1226">
        <f t="shared" si="19"/>
        <v>114.13</v>
      </c>
    </row>
    <row r="1227" spans="1:17" ht="18.5" hidden="1" customHeight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3">
        <v>42566.441203703704</v>
      </c>
      <c r="J1227" s="13">
        <v>42582.458333333328</v>
      </c>
      <c r="K1227" t="b">
        <v>0</v>
      </c>
      <c r="L1227">
        <v>108</v>
      </c>
      <c r="M1227" t="b">
        <v>1</v>
      </c>
      <c r="N1227" t="s">
        <v>8282</v>
      </c>
      <c r="O1227" t="s">
        <v>8285</v>
      </c>
      <c r="P1227">
        <f>ROUND(E1227/D1227*100,0)</f>
        <v>130</v>
      </c>
      <c r="Q1227">
        <f t="shared" si="19"/>
        <v>42.21</v>
      </c>
    </row>
    <row r="1228" spans="1:17" ht="18.5" hidden="1" customHeight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3">
        <v>41299.878148148149</v>
      </c>
      <c r="J1228" s="13">
        <v>41329.878148148149</v>
      </c>
      <c r="K1228" t="b">
        <v>0</v>
      </c>
      <c r="L1228">
        <v>59</v>
      </c>
      <c r="M1228" t="b">
        <v>1</v>
      </c>
      <c r="N1228" t="s">
        <v>8270</v>
      </c>
      <c r="O1228" t="s">
        <v>8292</v>
      </c>
      <c r="P1228">
        <f>ROUND(E1228/D1228*100,0)</f>
        <v>103</v>
      </c>
      <c r="Q1228">
        <f t="shared" si="19"/>
        <v>77.27</v>
      </c>
    </row>
    <row r="1229" spans="1:17" ht="18.5" hidden="1" customHeight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3">
        <v>41771.814791666664</v>
      </c>
      <c r="J1229" s="13">
        <v>41801.814791666664</v>
      </c>
      <c r="K1229" t="b">
        <v>0</v>
      </c>
      <c r="L1229">
        <v>17</v>
      </c>
      <c r="M1229" t="b">
        <v>1</v>
      </c>
      <c r="N1229" t="s">
        <v>8282</v>
      </c>
      <c r="O1229" t="s">
        <v>8294</v>
      </c>
      <c r="P1229">
        <f>ROUND(E1229/D1229*100,0)</f>
        <v>101</v>
      </c>
      <c r="Q1229">
        <f t="shared" si="19"/>
        <v>267.64999999999998</v>
      </c>
    </row>
    <row r="1230" spans="1:17" ht="18.5" hidden="1" customHeight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3">
        <v>42581.397546296299</v>
      </c>
      <c r="J1230" s="13">
        <v>42638.958333333328</v>
      </c>
      <c r="K1230" t="b">
        <v>0</v>
      </c>
      <c r="L1230">
        <v>80</v>
      </c>
      <c r="M1230" t="b">
        <v>1</v>
      </c>
      <c r="N1230" t="s">
        <v>8282</v>
      </c>
      <c r="O1230" t="s">
        <v>8285</v>
      </c>
      <c r="P1230">
        <f>ROUND(E1230/D1230*100,0)</f>
        <v>114</v>
      </c>
      <c r="Q1230">
        <f t="shared" si="19"/>
        <v>56.83</v>
      </c>
    </row>
    <row r="1231" spans="1:17" ht="18.5" hidden="1" customHeight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3">
        <v>41914.295104166667</v>
      </c>
      <c r="J1231" s="13">
        <v>41948.536111111112</v>
      </c>
      <c r="K1231" t="b">
        <v>0</v>
      </c>
      <c r="L1231">
        <v>114</v>
      </c>
      <c r="M1231" t="b">
        <v>1</v>
      </c>
      <c r="N1231" t="s">
        <v>8282</v>
      </c>
      <c r="O1231" t="s">
        <v>8285</v>
      </c>
      <c r="P1231">
        <f>ROUND(E1231/D1231*100,0)</f>
        <v>114</v>
      </c>
      <c r="Q1231">
        <f t="shared" si="19"/>
        <v>39.869999999999997</v>
      </c>
    </row>
    <row r="1232" spans="1:17" ht="18.5" hidden="1" customHeight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3">
        <v>41572.492974537039</v>
      </c>
      <c r="J1232" s="13">
        <v>41602.534641203703</v>
      </c>
      <c r="K1232" t="b">
        <v>0</v>
      </c>
      <c r="L1232">
        <v>70</v>
      </c>
      <c r="M1232" t="b">
        <v>1</v>
      </c>
      <c r="N1232" t="s">
        <v>8286</v>
      </c>
      <c r="O1232" t="s">
        <v>8297</v>
      </c>
      <c r="P1232">
        <f>ROUND(E1232/D1232*100,0)</f>
        <v>101</v>
      </c>
      <c r="Q1232">
        <f t="shared" si="19"/>
        <v>64.709999999999994</v>
      </c>
    </row>
    <row r="1233" spans="1:17" ht="18.5" hidden="1" customHeight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3">
        <v>42570.702986111108</v>
      </c>
      <c r="J1233" s="13">
        <v>42600.702986111108</v>
      </c>
      <c r="K1233" t="b">
        <v>1</v>
      </c>
      <c r="L1233">
        <v>140</v>
      </c>
      <c r="M1233" t="b">
        <v>1</v>
      </c>
      <c r="N1233" t="s">
        <v>8272</v>
      </c>
      <c r="O1233" t="s">
        <v>8273</v>
      </c>
      <c r="P1233">
        <f>ROUND(E1233/D1233*100,0)</f>
        <v>174</v>
      </c>
      <c r="Q1233">
        <f t="shared" si="19"/>
        <v>32.32</v>
      </c>
    </row>
    <row r="1234" spans="1:17" ht="18.5" hidden="1" customHeight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3">
        <v>40248.834999999999</v>
      </c>
      <c r="J1234" s="13">
        <v>40338.791666666664</v>
      </c>
      <c r="K1234" t="b">
        <v>0</v>
      </c>
      <c r="L1234">
        <v>27</v>
      </c>
      <c r="M1234" t="b">
        <v>1</v>
      </c>
      <c r="N1234" t="s">
        <v>8280</v>
      </c>
      <c r="O1234" t="s">
        <v>8302</v>
      </c>
      <c r="P1234">
        <f>ROUND(E1234/D1234*100,0)</f>
        <v>100</v>
      </c>
      <c r="Q1234">
        <f t="shared" si="19"/>
        <v>167.49</v>
      </c>
    </row>
    <row r="1235" spans="1:17" ht="18.5" hidden="1" customHeight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 s="13">
        <v>41953.091134259259</v>
      </c>
      <c r="J1235" s="13">
        <v>41981.207638888889</v>
      </c>
      <c r="K1235" t="b">
        <v>0</v>
      </c>
      <c r="L1235">
        <v>33</v>
      </c>
      <c r="M1235" t="b">
        <v>1</v>
      </c>
      <c r="N1235" t="s">
        <v>8286</v>
      </c>
      <c r="O1235" t="s">
        <v>8300</v>
      </c>
      <c r="P1235">
        <f>ROUND(E1235/D1235*100,0)</f>
        <v>113</v>
      </c>
      <c r="Q1235">
        <f t="shared" si="19"/>
        <v>136.91</v>
      </c>
    </row>
    <row r="1236" spans="1:17" ht="18.5" hidden="1" customHeight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 s="13">
        <v>42208.680023148147</v>
      </c>
      <c r="J1236" s="13">
        <v>42231.165972222225</v>
      </c>
      <c r="K1236" t="b">
        <v>0</v>
      </c>
      <c r="L1236">
        <v>61</v>
      </c>
      <c r="M1236" t="b">
        <v>1</v>
      </c>
      <c r="N1236" t="s">
        <v>8286</v>
      </c>
      <c r="O1236" t="s">
        <v>8300</v>
      </c>
      <c r="P1236">
        <f>ROUND(E1236/D1236*100,0)</f>
        <v>100</v>
      </c>
      <c r="Q1236">
        <f t="shared" si="19"/>
        <v>74.069999999999993</v>
      </c>
    </row>
    <row r="1237" spans="1:17" ht="18.5" hidden="1" customHeight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3">
        <v>40999.645925925928</v>
      </c>
      <c r="J1237" s="13">
        <v>41029.645925925928</v>
      </c>
      <c r="K1237" t="b">
        <v>0</v>
      </c>
      <c r="L1237">
        <v>95</v>
      </c>
      <c r="M1237" t="b">
        <v>1</v>
      </c>
      <c r="N1237" t="s">
        <v>8286</v>
      </c>
      <c r="O1237" t="s">
        <v>8287</v>
      </c>
      <c r="P1237">
        <f>ROUND(E1237/D1237*100,0)</f>
        <v>113</v>
      </c>
      <c r="Q1237">
        <f t="shared" si="19"/>
        <v>47.54</v>
      </c>
    </row>
    <row r="1238" spans="1:17" ht="18.5" hidden="1" customHeight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3">
        <v>42208.84646990741</v>
      </c>
      <c r="J1238" s="13">
        <v>42238.84646990741</v>
      </c>
      <c r="K1238" t="b">
        <v>0</v>
      </c>
      <c r="L1238">
        <v>69</v>
      </c>
      <c r="M1238" t="b">
        <v>1</v>
      </c>
      <c r="N1238" t="s">
        <v>8282</v>
      </c>
      <c r="O1238" t="s">
        <v>8285</v>
      </c>
      <c r="P1238">
        <f>ROUND(E1238/D1238*100,0)</f>
        <v>100</v>
      </c>
      <c r="Q1238">
        <f t="shared" si="19"/>
        <v>65.38</v>
      </c>
    </row>
    <row r="1239" spans="1:17" ht="18.5" hidden="1" customHeight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3">
        <v>40730.878912037035</v>
      </c>
      <c r="J1239" s="13">
        <v>40760.878912037035</v>
      </c>
      <c r="K1239" t="b">
        <v>0</v>
      </c>
      <c r="L1239">
        <v>56</v>
      </c>
      <c r="M1239" t="b">
        <v>1</v>
      </c>
      <c r="N1239" t="s">
        <v>8286</v>
      </c>
      <c r="O1239" t="s">
        <v>8287</v>
      </c>
      <c r="P1239">
        <f>ROUND(E1239/D1239*100,0)</f>
        <v>113</v>
      </c>
      <c r="Q1239">
        <f t="shared" si="19"/>
        <v>80.55</v>
      </c>
    </row>
    <row r="1240" spans="1:17" ht="18.5" hidden="1" customHeight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3">
        <v>41962.100532407407</v>
      </c>
      <c r="J1240" s="13">
        <v>41995.207638888889</v>
      </c>
      <c r="K1240" t="b">
        <v>0</v>
      </c>
      <c r="L1240">
        <v>43</v>
      </c>
      <c r="M1240" t="b">
        <v>1</v>
      </c>
      <c r="N1240" t="s">
        <v>8286</v>
      </c>
      <c r="O1240" t="s">
        <v>8290</v>
      </c>
      <c r="P1240">
        <f>ROUND(E1240/D1240*100,0)</f>
        <v>100</v>
      </c>
      <c r="Q1240">
        <f t="shared" si="19"/>
        <v>104.65</v>
      </c>
    </row>
    <row r="1241" spans="1:17" ht="18.5" hidden="1" customHeight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3">
        <v>42556.873020833329</v>
      </c>
      <c r="J1241" s="13">
        <v>42616.873020833329</v>
      </c>
      <c r="K1241" t="b">
        <v>0</v>
      </c>
      <c r="L1241">
        <v>31</v>
      </c>
      <c r="M1241" t="b">
        <v>1</v>
      </c>
      <c r="N1241" t="s">
        <v>8282</v>
      </c>
      <c r="O1241" t="s">
        <v>8285</v>
      </c>
      <c r="P1241">
        <f>ROUND(E1241/D1241*100,0)</f>
        <v>100</v>
      </c>
      <c r="Q1241">
        <f t="shared" si="19"/>
        <v>145.16</v>
      </c>
    </row>
    <row r="1242" spans="1:17" ht="18.5" hidden="1" customHeight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3">
        <v>41939.810300925928</v>
      </c>
      <c r="J1242" s="13">
        <v>41969.851967592593</v>
      </c>
      <c r="K1242" t="b">
        <v>0</v>
      </c>
      <c r="L1242">
        <v>12</v>
      </c>
      <c r="M1242" t="b">
        <v>0</v>
      </c>
      <c r="N1242" t="s">
        <v>8280</v>
      </c>
      <c r="O1242" t="s">
        <v>8284</v>
      </c>
      <c r="P1242">
        <f>ROUND(E1242/D1242*100,0)</f>
        <v>36</v>
      </c>
      <c r="Q1242">
        <f t="shared" si="19"/>
        <v>373.5</v>
      </c>
    </row>
    <row r="1243" spans="1:17" ht="18.5" hidden="1" customHeight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3">
        <v>40956.066087962965</v>
      </c>
      <c r="J1243" s="13">
        <v>41013.73333333333</v>
      </c>
      <c r="K1243" t="b">
        <v>0</v>
      </c>
      <c r="L1243">
        <v>72</v>
      </c>
      <c r="M1243" t="b">
        <v>1</v>
      </c>
      <c r="N1243" t="s">
        <v>8286</v>
      </c>
      <c r="O1243" t="s">
        <v>8288</v>
      </c>
      <c r="P1243">
        <f>ROUND(E1243/D1243*100,0)</f>
        <v>111</v>
      </c>
      <c r="Q1243">
        <f t="shared" si="19"/>
        <v>61.9</v>
      </c>
    </row>
    <row r="1244" spans="1:17" ht="18.5" hidden="1" customHeight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3">
        <v>42420.019097222219</v>
      </c>
      <c r="J1244" s="13">
        <v>42479.977430555555</v>
      </c>
      <c r="K1244" t="b">
        <v>0</v>
      </c>
      <c r="L1244">
        <v>61</v>
      </c>
      <c r="M1244" t="b">
        <v>1</v>
      </c>
      <c r="N1244" t="s">
        <v>8282</v>
      </c>
      <c r="O1244" t="s">
        <v>8285</v>
      </c>
      <c r="P1244">
        <f>ROUND(E1244/D1244*100,0)</f>
        <v>127</v>
      </c>
      <c r="Q1244">
        <f t="shared" si="19"/>
        <v>72.95</v>
      </c>
    </row>
    <row r="1245" spans="1:17" ht="18.5" hidden="1" customHeight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3">
        <v>41941.75203703704</v>
      </c>
      <c r="J1245" s="13">
        <v>41964.708333333328</v>
      </c>
      <c r="K1245" t="b">
        <v>0</v>
      </c>
      <c r="L1245">
        <v>65</v>
      </c>
      <c r="M1245" t="b">
        <v>1</v>
      </c>
      <c r="N1245" t="s">
        <v>8282</v>
      </c>
      <c r="O1245" t="s">
        <v>8285</v>
      </c>
      <c r="P1245">
        <f>ROUND(E1245/D1245*100,0)</f>
        <v>111</v>
      </c>
      <c r="Q1245">
        <f t="shared" si="19"/>
        <v>68.349999999999994</v>
      </c>
    </row>
    <row r="1246" spans="1:17" ht="18.5" hidden="1" customHeight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3">
        <v>42311.711979166663</v>
      </c>
      <c r="J1246" s="13">
        <v>42341.708333333328</v>
      </c>
      <c r="K1246" t="b">
        <v>1</v>
      </c>
      <c r="L1246">
        <v>63</v>
      </c>
      <c r="M1246" t="b">
        <v>1</v>
      </c>
      <c r="N1246" t="s">
        <v>8282</v>
      </c>
      <c r="O1246" t="s">
        <v>8285</v>
      </c>
      <c r="P1246">
        <f>ROUND(E1246/D1246*100,0)</f>
        <v>164</v>
      </c>
      <c r="Q1246">
        <f t="shared" si="19"/>
        <v>70.290000000000006</v>
      </c>
    </row>
    <row r="1247" spans="1:17" ht="18.5" hidden="1" customHeight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3">
        <v>42182.108252314814</v>
      </c>
      <c r="J1247" s="13">
        <v>42242.108252314814</v>
      </c>
      <c r="K1247" t="b">
        <v>0</v>
      </c>
      <c r="L1247">
        <v>88</v>
      </c>
      <c r="M1247" t="b">
        <v>1</v>
      </c>
      <c r="N1247" t="s">
        <v>8282</v>
      </c>
      <c r="O1247" t="s">
        <v>8294</v>
      </c>
      <c r="P1247">
        <f>ROUND(E1247/D1247*100,0)</f>
        <v>110</v>
      </c>
      <c r="Q1247">
        <f t="shared" si="19"/>
        <v>50.11</v>
      </c>
    </row>
    <row r="1248" spans="1:17" ht="18.5" hidden="1" customHeight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3">
        <v>42465.491435185191</v>
      </c>
      <c r="J1248" s="13">
        <v>42494.958333333328</v>
      </c>
      <c r="K1248" t="b">
        <v>0</v>
      </c>
      <c r="L1248">
        <v>89</v>
      </c>
      <c r="M1248" t="b">
        <v>1</v>
      </c>
      <c r="N1248" t="s">
        <v>8282</v>
      </c>
      <c r="O1248" t="s">
        <v>8285</v>
      </c>
      <c r="P1248">
        <f>ROUND(E1248/D1248*100,0)</f>
        <v>103</v>
      </c>
      <c r="Q1248">
        <f t="shared" si="19"/>
        <v>49.55</v>
      </c>
    </row>
    <row r="1249" spans="1:17" ht="18.5" hidden="1" customHeight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3">
        <v>42466.303715277783</v>
      </c>
      <c r="J1249" s="13">
        <v>42496.303715277783</v>
      </c>
      <c r="K1249" t="b">
        <v>0</v>
      </c>
      <c r="L1249">
        <v>89</v>
      </c>
      <c r="M1249" t="b">
        <v>1</v>
      </c>
      <c r="N1249" t="s">
        <v>8282</v>
      </c>
      <c r="O1249" t="s">
        <v>8285</v>
      </c>
      <c r="P1249">
        <f>ROUND(E1249/D1249*100,0)</f>
        <v>110</v>
      </c>
      <c r="Q1249">
        <f t="shared" si="19"/>
        <v>49.44</v>
      </c>
    </row>
    <row r="1250" spans="1:17" ht="18.5" hidden="1" customHeight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3">
        <v>42570.110243055555</v>
      </c>
      <c r="J1250" s="13">
        <v>42600.110243055555</v>
      </c>
      <c r="K1250" t="b">
        <v>0</v>
      </c>
      <c r="L1250">
        <v>23</v>
      </c>
      <c r="M1250" t="b">
        <v>1</v>
      </c>
      <c r="N1250" t="s">
        <v>8282</v>
      </c>
      <c r="O1250" t="s">
        <v>8283</v>
      </c>
      <c r="P1250">
        <f>ROUND(E1250/D1250*100,0)</f>
        <v>147</v>
      </c>
      <c r="Q1250">
        <f t="shared" si="19"/>
        <v>191.13</v>
      </c>
    </row>
    <row r="1251" spans="1:17" ht="18.5" hidden="1" customHeight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3">
        <v>41013.787569444445</v>
      </c>
      <c r="J1251" s="13">
        <v>41045.791666666664</v>
      </c>
      <c r="K1251" t="b">
        <v>1</v>
      </c>
      <c r="L1251">
        <v>77</v>
      </c>
      <c r="M1251" t="b">
        <v>1</v>
      </c>
      <c r="N1251" t="s">
        <v>8280</v>
      </c>
      <c r="O1251" t="s">
        <v>8281</v>
      </c>
      <c r="P1251">
        <f>ROUND(E1251/D1251*100,0)</f>
        <v>126</v>
      </c>
      <c r="Q1251">
        <f t="shared" si="19"/>
        <v>57.08</v>
      </c>
    </row>
    <row r="1252" spans="1:17" ht="18.5" hidden="1" customHeight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3">
        <v>42563.932951388888</v>
      </c>
      <c r="J1252" s="13">
        <v>42580.232638888891</v>
      </c>
      <c r="K1252" t="b">
        <v>0</v>
      </c>
      <c r="L1252">
        <v>47</v>
      </c>
      <c r="M1252" t="b">
        <v>1</v>
      </c>
      <c r="N1252" t="s">
        <v>8280</v>
      </c>
      <c r="O1252" t="s">
        <v>8291</v>
      </c>
      <c r="P1252">
        <f>ROUND(E1252/D1252*100,0)</f>
        <v>110</v>
      </c>
      <c r="Q1252">
        <f t="shared" si="19"/>
        <v>93.4</v>
      </c>
    </row>
    <row r="1253" spans="1:17" ht="18.5" hidden="1" customHeight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3">
        <v>41902.874432870369</v>
      </c>
      <c r="J1253" s="13">
        <v>41932.874432870369</v>
      </c>
      <c r="K1253" t="b">
        <v>1</v>
      </c>
      <c r="L1253">
        <v>159</v>
      </c>
      <c r="M1253" t="b">
        <v>1</v>
      </c>
      <c r="N1253" t="s">
        <v>8267</v>
      </c>
      <c r="O1253" t="s">
        <v>8274</v>
      </c>
      <c r="P1253">
        <f>ROUND(E1253/D1253*100,0)</f>
        <v>878</v>
      </c>
      <c r="Q1253">
        <f t="shared" si="19"/>
        <v>27.6</v>
      </c>
    </row>
    <row r="1254" spans="1:17" ht="18.5" hidden="1" customHeight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3">
        <v>41844.771793981483</v>
      </c>
      <c r="J1254" s="13">
        <v>41874.771793981483</v>
      </c>
      <c r="K1254" t="b">
        <v>0</v>
      </c>
      <c r="L1254">
        <v>65</v>
      </c>
      <c r="M1254" t="b">
        <v>1</v>
      </c>
      <c r="N1254" t="s">
        <v>8267</v>
      </c>
      <c r="O1254" t="s">
        <v>8268</v>
      </c>
      <c r="P1254">
        <f>ROUND(E1254/D1254*100,0)</f>
        <v>219</v>
      </c>
      <c r="Q1254">
        <f t="shared" si="19"/>
        <v>67.260000000000005</v>
      </c>
    </row>
    <row r="1255" spans="1:17" ht="18.5" hidden="1" customHeight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3">
        <v>42064.652673611112</v>
      </c>
      <c r="J1255" s="13">
        <v>42101.291666666672</v>
      </c>
      <c r="K1255" t="b">
        <v>0</v>
      </c>
      <c r="L1255">
        <v>42</v>
      </c>
      <c r="M1255" t="b">
        <v>1</v>
      </c>
      <c r="N1255" t="s">
        <v>8282</v>
      </c>
      <c r="O1255" t="s">
        <v>8285</v>
      </c>
      <c r="P1255">
        <f>ROUND(E1255/D1255*100,0)</f>
        <v>146</v>
      </c>
      <c r="Q1255">
        <f t="shared" si="19"/>
        <v>104.07</v>
      </c>
    </row>
    <row r="1256" spans="1:17" ht="18.5" hidden="1" customHeight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3">
        <v>42198.559479166666</v>
      </c>
      <c r="J1256" s="13">
        <v>42231.556944444441</v>
      </c>
      <c r="K1256" t="b">
        <v>0</v>
      </c>
      <c r="L1256">
        <v>39</v>
      </c>
      <c r="M1256" t="b">
        <v>0</v>
      </c>
      <c r="N1256" t="s">
        <v>8267</v>
      </c>
      <c r="O1256" t="s">
        <v>8301</v>
      </c>
      <c r="P1256">
        <f>ROUND(E1256/D1256*100,0)</f>
        <v>17</v>
      </c>
      <c r="Q1256">
        <f t="shared" si="19"/>
        <v>111.41</v>
      </c>
    </row>
    <row r="1257" spans="1:17" ht="18.5" hidden="1" customHeight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3">
        <v>42160.735208333332</v>
      </c>
      <c r="J1257" s="13">
        <v>42190.735208333332</v>
      </c>
      <c r="K1257" t="b">
        <v>0</v>
      </c>
      <c r="L1257">
        <v>63</v>
      </c>
      <c r="M1257" t="b">
        <v>1</v>
      </c>
      <c r="N1257" t="s">
        <v>8286</v>
      </c>
      <c r="O1257" t="s">
        <v>8290</v>
      </c>
      <c r="P1257">
        <f>ROUND(E1257/D1257*100,0)</f>
        <v>124</v>
      </c>
      <c r="Q1257">
        <f t="shared" si="19"/>
        <v>68.94</v>
      </c>
    </row>
    <row r="1258" spans="1:17" ht="18.5" hidden="1" customHeight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3">
        <v>41344.662858796299</v>
      </c>
      <c r="J1258" s="13">
        <v>41374.662858796299</v>
      </c>
      <c r="K1258" t="b">
        <v>1</v>
      </c>
      <c r="L1258">
        <v>150</v>
      </c>
      <c r="M1258" t="b">
        <v>1</v>
      </c>
      <c r="N1258" t="s">
        <v>8270</v>
      </c>
      <c r="O1258" t="s">
        <v>8271</v>
      </c>
      <c r="P1258">
        <f>ROUND(E1258/D1258*100,0)</f>
        <v>109</v>
      </c>
      <c r="Q1258">
        <f t="shared" si="19"/>
        <v>28.94</v>
      </c>
    </row>
    <row r="1259" spans="1:17" ht="18.5" hidden="1" customHeight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3">
        <v>42169.814340277779</v>
      </c>
      <c r="J1259" s="13">
        <v>42199.814340277779</v>
      </c>
      <c r="K1259" t="b">
        <v>0</v>
      </c>
      <c r="L1259">
        <v>32</v>
      </c>
      <c r="M1259" t="b">
        <v>1</v>
      </c>
      <c r="N1259" t="s">
        <v>8282</v>
      </c>
      <c r="O1259" t="s">
        <v>8285</v>
      </c>
      <c r="P1259">
        <f>ROUND(E1259/D1259*100,0)</f>
        <v>124</v>
      </c>
      <c r="Q1259">
        <f t="shared" si="19"/>
        <v>135.63</v>
      </c>
    </row>
    <row r="1260" spans="1:17" ht="18.5" hidden="1" customHeight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3">
        <v>40987.977060185185</v>
      </c>
      <c r="J1260" s="13">
        <v>41022.166666666664</v>
      </c>
      <c r="K1260" t="b">
        <v>0</v>
      </c>
      <c r="L1260">
        <v>43</v>
      </c>
      <c r="M1260" t="b">
        <v>1</v>
      </c>
      <c r="N1260" t="s">
        <v>8286</v>
      </c>
      <c r="O1260" t="s">
        <v>8290</v>
      </c>
      <c r="P1260">
        <f>ROUND(E1260/D1260*100,0)</f>
        <v>173</v>
      </c>
      <c r="Q1260">
        <f t="shared" si="19"/>
        <v>100.47</v>
      </c>
    </row>
    <row r="1261" spans="1:17" ht="18.5" hidden="1" customHeight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3">
        <v>41135.679791666669</v>
      </c>
      <c r="J1261" s="13">
        <v>41180.679791666669</v>
      </c>
      <c r="K1261" t="b">
        <v>0</v>
      </c>
      <c r="L1261">
        <v>39</v>
      </c>
      <c r="M1261" t="b">
        <v>0</v>
      </c>
      <c r="N1261" t="s">
        <v>8280</v>
      </c>
      <c r="O1261" t="s">
        <v>8298</v>
      </c>
      <c r="P1261">
        <f>ROUND(E1261/D1261*100,0)</f>
        <v>22</v>
      </c>
      <c r="Q1261">
        <f t="shared" si="19"/>
        <v>110.64</v>
      </c>
    </row>
    <row r="1262" spans="1:17" ht="18.5" hidden="1" customHeight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3">
        <v>41682.0705787037</v>
      </c>
      <c r="J1262" s="13">
        <v>41709.290972222225</v>
      </c>
      <c r="K1262" t="b">
        <v>0</v>
      </c>
      <c r="L1262">
        <v>82</v>
      </c>
      <c r="M1262" t="b">
        <v>1</v>
      </c>
      <c r="N1262" t="s">
        <v>8286</v>
      </c>
      <c r="O1262" t="s">
        <v>8297</v>
      </c>
      <c r="P1262">
        <f>ROUND(E1262/D1262*100,0)</f>
        <v>127</v>
      </c>
      <c r="Q1262">
        <f t="shared" si="19"/>
        <v>52.6</v>
      </c>
    </row>
    <row r="1263" spans="1:17" ht="18.5" hidden="1" customHeight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3">
        <v>42083.895532407405</v>
      </c>
      <c r="J1263" s="13">
        <v>42128.895532407405</v>
      </c>
      <c r="K1263" t="b">
        <v>0</v>
      </c>
      <c r="L1263">
        <v>46</v>
      </c>
      <c r="M1263" t="b">
        <v>1</v>
      </c>
      <c r="N1263" t="s">
        <v>8267</v>
      </c>
      <c r="O1263" t="s">
        <v>8299</v>
      </c>
      <c r="P1263">
        <f>ROUND(E1263/D1263*100,0)</f>
        <v>123</v>
      </c>
      <c r="Q1263">
        <f t="shared" si="19"/>
        <v>93.7</v>
      </c>
    </row>
    <row r="1264" spans="1:17" ht="18.5" hidden="1" customHeight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3">
        <v>42026.370717592596</v>
      </c>
      <c r="J1264" s="13">
        <v>42065.833333333328</v>
      </c>
      <c r="K1264" t="b">
        <v>0</v>
      </c>
      <c r="L1264">
        <v>410</v>
      </c>
      <c r="M1264" t="b">
        <v>1</v>
      </c>
      <c r="N1264" t="s">
        <v>8267</v>
      </c>
      <c r="O1264" t="s">
        <v>8268</v>
      </c>
      <c r="P1264">
        <f>ROUND(E1264/D1264*100,0)</f>
        <v>168</v>
      </c>
      <c r="Q1264">
        <f t="shared" si="19"/>
        <v>10.51</v>
      </c>
    </row>
    <row r="1265" spans="1:17" ht="18.5" hidden="1" customHeight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3">
        <v>41772.727893518517</v>
      </c>
      <c r="J1265" s="13">
        <v>41802.727893518517</v>
      </c>
      <c r="K1265" t="b">
        <v>0</v>
      </c>
      <c r="L1265">
        <v>58</v>
      </c>
      <c r="M1265" t="b">
        <v>1</v>
      </c>
      <c r="N1265" t="s">
        <v>8282</v>
      </c>
      <c r="O1265" t="s">
        <v>8294</v>
      </c>
      <c r="P1265">
        <f>ROUND(E1265/D1265*100,0)</f>
        <v>108</v>
      </c>
      <c r="Q1265">
        <f t="shared" si="19"/>
        <v>74.239999999999995</v>
      </c>
    </row>
    <row r="1266" spans="1:17" ht="18.5" hidden="1" customHeight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3">
        <v>42270.875706018516</v>
      </c>
      <c r="J1266" s="13">
        <v>42298.958333333328</v>
      </c>
      <c r="K1266" t="b">
        <v>0</v>
      </c>
      <c r="L1266">
        <v>105</v>
      </c>
      <c r="M1266" t="b">
        <v>0</v>
      </c>
      <c r="N1266" t="s">
        <v>8267</v>
      </c>
      <c r="O1266" t="s">
        <v>8277</v>
      </c>
      <c r="P1266">
        <f>ROUND(E1266/D1266*100,0)</f>
        <v>43</v>
      </c>
      <c r="Q1266">
        <f t="shared" si="19"/>
        <v>40.98</v>
      </c>
    </row>
    <row r="1267" spans="1:17" ht="18.5" hidden="1" customHeight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3">
        <v>42611.801412037035</v>
      </c>
      <c r="J1267" s="13">
        <v>42627.791666666672</v>
      </c>
      <c r="K1267" t="b">
        <v>1</v>
      </c>
      <c r="L1267">
        <v>21</v>
      </c>
      <c r="M1267" t="b">
        <v>1</v>
      </c>
      <c r="N1267" t="s">
        <v>8282</v>
      </c>
      <c r="O1267" t="s">
        <v>8285</v>
      </c>
      <c r="P1267">
        <f>ROUND(E1267/D1267*100,0)</f>
        <v>107</v>
      </c>
      <c r="Q1267">
        <f t="shared" si="19"/>
        <v>204.57</v>
      </c>
    </row>
    <row r="1268" spans="1:17" ht="18.5" hidden="1" customHeight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3">
        <v>42217.834525462968</v>
      </c>
      <c r="J1268" s="13">
        <v>42236.458333333328</v>
      </c>
      <c r="K1268" t="b">
        <v>0</v>
      </c>
      <c r="L1268">
        <v>81</v>
      </c>
      <c r="M1268" t="b">
        <v>1</v>
      </c>
      <c r="N1268" t="s">
        <v>8286</v>
      </c>
      <c r="O1268" t="s">
        <v>8300</v>
      </c>
      <c r="P1268">
        <f>ROUND(E1268/D1268*100,0)</f>
        <v>107</v>
      </c>
      <c r="Q1268">
        <f t="shared" si="19"/>
        <v>52.96</v>
      </c>
    </row>
    <row r="1269" spans="1:17" ht="18.5" hidden="1" customHeight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3">
        <v>41914.917858796296</v>
      </c>
      <c r="J1269" s="13">
        <v>41944.917858796296</v>
      </c>
      <c r="K1269" t="b">
        <v>0</v>
      </c>
      <c r="L1269">
        <v>43</v>
      </c>
      <c r="M1269" t="b">
        <v>1</v>
      </c>
      <c r="N1269" t="s">
        <v>8286</v>
      </c>
      <c r="O1269" t="s">
        <v>8290</v>
      </c>
      <c r="P1269">
        <f>ROUND(E1269/D1269*100,0)</f>
        <v>107</v>
      </c>
      <c r="Q1269">
        <f t="shared" si="19"/>
        <v>99.53</v>
      </c>
    </row>
    <row r="1270" spans="1:17" ht="18.5" hidden="1" customHeight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3">
        <v>42452.876909722225</v>
      </c>
      <c r="J1270" s="13">
        <v>42473.876909722225</v>
      </c>
      <c r="K1270" t="b">
        <v>0</v>
      </c>
      <c r="L1270">
        <v>57</v>
      </c>
      <c r="M1270" t="b">
        <v>1</v>
      </c>
      <c r="N1270" t="s">
        <v>8282</v>
      </c>
      <c r="O1270" t="s">
        <v>8285</v>
      </c>
      <c r="P1270">
        <f>ROUND(E1270/D1270*100,0)</f>
        <v>122</v>
      </c>
      <c r="Q1270">
        <f t="shared" si="19"/>
        <v>75.09</v>
      </c>
    </row>
    <row r="1271" spans="1:17" ht="18.5" hidden="1" customHeight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3">
        <v>41370.292303240742</v>
      </c>
      <c r="J1271" s="13">
        <v>41400.292303240742</v>
      </c>
      <c r="K1271" t="b">
        <v>1</v>
      </c>
      <c r="L1271">
        <v>50</v>
      </c>
      <c r="M1271" t="b">
        <v>1</v>
      </c>
      <c r="N1271" t="s">
        <v>8286</v>
      </c>
      <c r="O1271" t="s">
        <v>8290</v>
      </c>
      <c r="P1271">
        <f>ROUND(E1271/D1271*100,0)</f>
        <v>122</v>
      </c>
      <c r="Q1271">
        <f t="shared" si="19"/>
        <v>85.5</v>
      </c>
    </row>
    <row r="1272" spans="1:17" ht="18.5" hidden="1" customHeight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3">
        <v>42160.708530092597</v>
      </c>
      <c r="J1272" s="13">
        <v>42190.708530092597</v>
      </c>
      <c r="K1272" t="b">
        <v>0</v>
      </c>
      <c r="L1272">
        <v>40</v>
      </c>
      <c r="M1272" t="b">
        <v>1</v>
      </c>
      <c r="N1272" t="s">
        <v>8286</v>
      </c>
      <c r="O1272" t="s">
        <v>8287</v>
      </c>
      <c r="P1272">
        <f>ROUND(E1272/D1272*100,0)</f>
        <v>107</v>
      </c>
      <c r="Q1272">
        <f t="shared" si="19"/>
        <v>106.53</v>
      </c>
    </row>
    <row r="1273" spans="1:17" ht="18.5" hidden="1" customHeight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3">
        <v>42746.057106481487</v>
      </c>
      <c r="J1273" s="13">
        <v>42791.057106481487</v>
      </c>
      <c r="K1273" t="b">
        <v>0</v>
      </c>
      <c r="L1273">
        <v>23</v>
      </c>
      <c r="M1273" t="b">
        <v>1</v>
      </c>
      <c r="N1273" t="s">
        <v>8282</v>
      </c>
      <c r="O1273" t="s">
        <v>8285</v>
      </c>
      <c r="P1273">
        <f>ROUND(E1273/D1273*100,0)</f>
        <v>106</v>
      </c>
      <c r="Q1273">
        <f t="shared" si="19"/>
        <v>184.78</v>
      </c>
    </row>
    <row r="1274" spans="1:17" ht="18.5" hidden="1" customHeight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3">
        <v>42188.467499999999</v>
      </c>
      <c r="J1274" s="13">
        <v>42218.666666666672</v>
      </c>
      <c r="K1274" t="b">
        <v>0</v>
      </c>
      <c r="L1274">
        <v>169</v>
      </c>
      <c r="M1274" t="b">
        <v>1</v>
      </c>
      <c r="N1274" t="s">
        <v>8282</v>
      </c>
      <c r="O1274" t="s">
        <v>8285</v>
      </c>
      <c r="P1274">
        <f>ROUND(E1274/D1274*100,0)</f>
        <v>142</v>
      </c>
      <c r="Q1274">
        <f t="shared" si="19"/>
        <v>25.13</v>
      </c>
    </row>
    <row r="1275" spans="1:17" ht="18.5" hidden="1" customHeight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3">
        <v>42141.95711805555</v>
      </c>
      <c r="J1275" s="13">
        <v>42177.208333333328</v>
      </c>
      <c r="K1275" t="b">
        <v>0</v>
      </c>
      <c r="L1275">
        <v>47</v>
      </c>
      <c r="M1275" t="b">
        <v>1</v>
      </c>
      <c r="N1275" t="s">
        <v>8286</v>
      </c>
      <c r="O1275" t="s">
        <v>8290</v>
      </c>
      <c r="P1275">
        <f>ROUND(E1275/D1275*100,0)</f>
        <v>106</v>
      </c>
      <c r="Q1275">
        <f t="shared" si="19"/>
        <v>90.28</v>
      </c>
    </row>
    <row r="1276" spans="1:17" ht="18.5" hidden="1" customHeight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3">
        <v>42163.29833333334</v>
      </c>
      <c r="J1276" s="13">
        <v>42205.916666666672</v>
      </c>
      <c r="K1276" t="b">
        <v>0</v>
      </c>
      <c r="L1276">
        <v>41</v>
      </c>
      <c r="M1276" t="b">
        <v>1</v>
      </c>
      <c r="N1276" t="s">
        <v>8282</v>
      </c>
      <c r="O1276" t="s">
        <v>8283</v>
      </c>
      <c r="P1276">
        <f>ROUND(E1276/D1276*100,0)</f>
        <v>101</v>
      </c>
      <c r="Q1276">
        <f t="shared" si="19"/>
        <v>103.17</v>
      </c>
    </row>
    <row r="1277" spans="1:17" ht="18.5" hidden="1" customHeight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3">
        <v>41719.887928240743</v>
      </c>
      <c r="J1277" s="13">
        <v>41764.887928240743</v>
      </c>
      <c r="K1277" t="b">
        <v>0</v>
      </c>
      <c r="L1277">
        <v>191</v>
      </c>
      <c r="M1277" t="b">
        <v>1</v>
      </c>
      <c r="N1277" t="s">
        <v>8267</v>
      </c>
      <c r="O1277" t="s">
        <v>8268</v>
      </c>
      <c r="P1277">
        <f>ROUND(E1277/D1277*100,0)</f>
        <v>384</v>
      </c>
      <c r="Q1277">
        <f t="shared" si="19"/>
        <v>22.12</v>
      </c>
    </row>
    <row r="1278" spans="1:17" ht="18.5" hidden="1" customHeight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3">
        <v>40939.02002314815</v>
      </c>
      <c r="J1278" s="13">
        <v>40973.125</v>
      </c>
      <c r="K1278" t="b">
        <v>0</v>
      </c>
      <c r="L1278">
        <v>72</v>
      </c>
      <c r="M1278" t="b">
        <v>1</v>
      </c>
      <c r="N1278" t="s">
        <v>8286</v>
      </c>
      <c r="O1278" t="s">
        <v>8287</v>
      </c>
      <c r="P1278">
        <f>ROUND(E1278/D1278*100,0)</f>
        <v>121</v>
      </c>
      <c r="Q1278">
        <f t="shared" si="19"/>
        <v>58.6</v>
      </c>
    </row>
    <row r="1279" spans="1:17" ht="18.5" hidden="1" customHeight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3">
        <v>42430.839398148149</v>
      </c>
      <c r="J1279" s="13">
        <v>42445.165972222225</v>
      </c>
      <c r="K1279" t="b">
        <v>0</v>
      </c>
      <c r="L1279">
        <v>31</v>
      </c>
      <c r="M1279" t="b">
        <v>1</v>
      </c>
      <c r="N1279" t="s">
        <v>8282</v>
      </c>
      <c r="O1279" t="s">
        <v>8285</v>
      </c>
      <c r="P1279">
        <f>ROUND(E1279/D1279*100,0)</f>
        <v>105</v>
      </c>
      <c r="Q1279">
        <f t="shared" si="19"/>
        <v>136</v>
      </c>
    </row>
    <row r="1280" spans="1:17" ht="18.5" hidden="1" customHeight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3">
        <v>42759.628599537042</v>
      </c>
      <c r="J1280" s="13">
        <v>42795.083333333328</v>
      </c>
      <c r="K1280" t="b">
        <v>0</v>
      </c>
      <c r="L1280">
        <v>57</v>
      </c>
      <c r="M1280" t="b">
        <v>1</v>
      </c>
      <c r="N1280" t="s">
        <v>8286</v>
      </c>
      <c r="O1280" t="s">
        <v>8290</v>
      </c>
      <c r="P1280">
        <f>ROUND(E1280/D1280*100,0)</f>
        <v>105</v>
      </c>
      <c r="Q1280">
        <f t="shared" si="19"/>
        <v>73.77</v>
      </c>
    </row>
    <row r="1281" spans="1:17" ht="18.5" hidden="1" customHeight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3">
        <v>42515.439421296294</v>
      </c>
      <c r="J1281" s="13">
        <v>42575.439421296294</v>
      </c>
      <c r="K1281" t="b">
        <v>1</v>
      </c>
      <c r="L1281">
        <v>86</v>
      </c>
      <c r="M1281" t="b">
        <v>0</v>
      </c>
      <c r="N1281" t="s">
        <v>8272</v>
      </c>
      <c r="O1281" t="s">
        <v>8273</v>
      </c>
      <c r="P1281">
        <f>ROUND(E1281/D1281*100,0)</f>
        <v>22</v>
      </c>
      <c r="Q1281">
        <f t="shared" si="19"/>
        <v>48.72</v>
      </c>
    </row>
    <row r="1282" spans="1:17" ht="18.5" hidden="1" customHeight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3">
        <v>42128.820231481484</v>
      </c>
      <c r="J1282" s="13">
        <v>42159</v>
      </c>
      <c r="K1282" t="b">
        <v>0</v>
      </c>
      <c r="L1282">
        <v>98</v>
      </c>
      <c r="M1282" t="b">
        <v>1</v>
      </c>
      <c r="N1282" t="s">
        <v>8286</v>
      </c>
      <c r="O1282" t="s">
        <v>8295</v>
      </c>
      <c r="P1282">
        <f>ROUND(E1282/D1282*100,0)</f>
        <v>105</v>
      </c>
      <c r="Q1282">
        <f t="shared" si="19"/>
        <v>42.72</v>
      </c>
    </row>
    <row r="1283" spans="1:17" ht="18.5" hidden="1" customHeight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3">
        <v>40564.649456018517</v>
      </c>
      <c r="J1283" s="13">
        <v>40596.125</v>
      </c>
      <c r="K1283" t="b">
        <v>0</v>
      </c>
      <c r="L1283">
        <v>93</v>
      </c>
      <c r="M1283" t="b">
        <v>1</v>
      </c>
      <c r="N1283" t="s">
        <v>8286</v>
      </c>
      <c r="O1283" t="s">
        <v>8297</v>
      </c>
      <c r="P1283">
        <f>ROUND(E1283/D1283*100,0)</f>
        <v>119</v>
      </c>
      <c r="Q1283">
        <f t="shared" ref="Q1283:Q1346" si="20">IFERROR(ROUND(E1283/L1283,2),0)</f>
        <v>44.96</v>
      </c>
    </row>
    <row r="1284" spans="1:17" ht="18.5" hidden="1" customHeight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3">
        <v>40771.916701388887</v>
      </c>
      <c r="J1284" s="13">
        <v>40801.916701388887</v>
      </c>
      <c r="K1284" t="b">
        <v>0</v>
      </c>
      <c r="L1284">
        <v>90</v>
      </c>
      <c r="M1284" t="b">
        <v>1</v>
      </c>
      <c r="N1284" t="s">
        <v>8286</v>
      </c>
      <c r="O1284" t="s">
        <v>8287</v>
      </c>
      <c r="P1284">
        <f>ROUND(E1284/D1284*100,0)</f>
        <v>119</v>
      </c>
      <c r="Q1284">
        <f t="shared" si="20"/>
        <v>46.4</v>
      </c>
    </row>
    <row r="1285" spans="1:17" ht="18.5" hidden="1" customHeight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 s="13">
        <v>41772.685393518521</v>
      </c>
      <c r="J1285" s="13">
        <v>41806.290972222225</v>
      </c>
      <c r="K1285" t="b">
        <v>0</v>
      </c>
      <c r="L1285">
        <v>67</v>
      </c>
      <c r="M1285" t="b">
        <v>1</v>
      </c>
      <c r="N1285" t="s">
        <v>8282</v>
      </c>
      <c r="O1285" t="s">
        <v>8285</v>
      </c>
      <c r="P1285">
        <f>ROUND(E1285/D1285*100,0)</f>
        <v>139</v>
      </c>
      <c r="Q1285">
        <f t="shared" si="20"/>
        <v>62.33</v>
      </c>
    </row>
    <row r="1286" spans="1:17" ht="18.5" hidden="1" customHeight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 s="13">
        <v>41968.938993055555</v>
      </c>
      <c r="J1286" s="13">
        <v>41989.938993055555</v>
      </c>
      <c r="K1286" t="b">
        <v>0</v>
      </c>
      <c r="L1286">
        <v>24</v>
      </c>
      <c r="M1286" t="b">
        <v>0</v>
      </c>
      <c r="N1286" t="s">
        <v>8282</v>
      </c>
      <c r="O1286" t="s">
        <v>8294</v>
      </c>
      <c r="P1286">
        <f>ROUND(E1286/D1286*100,0)</f>
        <v>60</v>
      </c>
      <c r="Q1286">
        <f t="shared" si="20"/>
        <v>174</v>
      </c>
    </row>
    <row r="1287" spans="1:17" ht="18.5" hidden="1" customHeight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3">
        <v>40465.655266203699</v>
      </c>
      <c r="J1287" s="13">
        <v>40512.655266203699</v>
      </c>
      <c r="K1287" t="b">
        <v>1</v>
      </c>
      <c r="L1287">
        <v>66</v>
      </c>
      <c r="M1287" t="b">
        <v>1</v>
      </c>
      <c r="N1287" t="s">
        <v>8286</v>
      </c>
      <c r="O1287" t="s">
        <v>8290</v>
      </c>
      <c r="P1287">
        <f>ROUND(E1287/D1287*100,0)</f>
        <v>119</v>
      </c>
      <c r="Q1287">
        <f t="shared" si="20"/>
        <v>63.18</v>
      </c>
    </row>
    <row r="1288" spans="1:17" ht="18.5" hidden="1" customHeight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3">
        <v>40299.239953703705</v>
      </c>
      <c r="J1288" s="13">
        <v>40330.207638888889</v>
      </c>
      <c r="K1288" t="b">
        <v>0</v>
      </c>
      <c r="L1288">
        <v>89</v>
      </c>
      <c r="M1288" t="b">
        <v>1</v>
      </c>
      <c r="N1288" t="s">
        <v>8286</v>
      </c>
      <c r="O1288" t="s">
        <v>8287</v>
      </c>
      <c r="P1288">
        <f>ROUND(E1288/D1288*100,0)</f>
        <v>166</v>
      </c>
      <c r="Q1288">
        <f t="shared" si="20"/>
        <v>46.65</v>
      </c>
    </row>
    <row r="1289" spans="1:17" ht="18.5" hidden="1" customHeight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3">
        <v>41628.833680555559</v>
      </c>
      <c r="J1289" s="13">
        <v>41658.833680555559</v>
      </c>
      <c r="K1289" t="b">
        <v>0</v>
      </c>
      <c r="L1289">
        <v>52</v>
      </c>
      <c r="M1289" t="b">
        <v>1</v>
      </c>
      <c r="N1289" t="s">
        <v>8286</v>
      </c>
      <c r="O1289" t="s">
        <v>8290</v>
      </c>
      <c r="P1289">
        <f>ROUND(E1289/D1289*100,0)</f>
        <v>104</v>
      </c>
      <c r="Q1289">
        <f t="shared" si="20"/>
        <v>79.83</v>
      </c>
    </row>
    <row r="1290" spans="1:17" ht="18.5" hidden="1" customHeight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3">
        <v>41796.771597222221</v>
      </c>
      <c r="J1290" s="13">
        <v>41826.771597222221</v>
      </c>
      <c r="K1290" t="b">
        <v>0</v>
      </c>
      <c r="L1290">
        <v>80</v>
      </c>
      <c r="M1290" t="b">
        <v>1</v>
      </c>
      <c r="N1290" t="s">
        <v>8282</v>
      </c>
      <c r="O1290" t="s">
        <v>8285</v>
      </c>
      <c r="P1290">
        <f>ROUND(E1290/D1290*100,0)</f>
        <v>138</v>
      </c>
      <c r="Q1290">
        <f t="shared" si="20"/>
        <v>51.88</v>
      </c>
    </row>
    <row r="1291" spans="1:17" ht="18.5" hidden="1" customHeight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3">
        <v>42685.974004629628</v>
      </c>
      <c r="J1291" s="13">
        <v>42710.974004629628</v>
      </c>
      <c r="K1291" t="b">
        <v>0</v>
      </c>
      <c r="L1291">
        <v>38</v>
      </c>
      <c r="M1291" t="b">
        <v>1</v>
      </c>
      <c r="N1291" t="s">
        <v>8282</v>
      </c>
      <c r="O1291" t="s">
        <v>8285</v>
      </c>
      <c r="P1291">
        <f>ROUND(E1291/D1291*100,0)</f>
        <v>138</v>
      </c>
      <c r="Q1291">
        <f t="shared" si="20"/>
        <v>109.08</v>
      </c>
    </row>
    <row r="1292" spans="1:17" ht="18.5" hidden="1" customHeight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3">
        <v>41852.730219907404</v>
      </c>
      <c r="J1292" s="13">
        <v>41882.730219907404</v>
      </c>
      <c r="K1292" t="b">
        <v>1</v>
      </c>
      <c r="L1292">
        <v>54</v>
      </c>
      <c r="M1292" t="b">
        <v>1</v>
      </c>
      <c r="N1292" t="s">
        <v>8286</v>
      </c>
      <c r="O1292" t="s">
        <v>8290</v>
      </c>
      <c r="P1292">
        <f>ROUND(E1292/D1292*100,0)</f>
        <v>104</v>
      </c>
      <c r="Q1292">
        <f t="shared" si="20"/>
        <v>76.67</v>
      </c>
    </row>
    <row r="1293" spans="1:17" ht="18.5" hidden="1" customHeight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3">
        <v>42155.696793981479</v>
      </c>
      <c r="J1293" s="13">
        <v>42190.696793981479</v>
      </c>
      <c r="K1293" t="b">
        <v>1</v>
      </c>
      <c r="L1293">
        <v>113</v>
      </c>
      <c r="M1293" t="b">
        <v>1</v>
      </c>
      <c r="N1293" t="s">
        <v>8282</v>
      </c>
      <c r="O1293" t="s">
        <v>8285</v>
      </c>
      <c r="P1293">
        <f>ROUND(E1293/D1293*100,0)</f>
        <v>103</v>
      </c>
      <c r="Q1293">
        <f t="shared" si="20"/>
        <v>36.61</v>
      </c>
    </row>
    <row r="1294" spans="1:17" ht="18.5" hidden="1" customHeight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3">
        <v>41941.802384259259</v>
      </c>
      <c r="J1294" s="13">
        <v>41974.125</v>
      </c>
      <c r="K1294" t="b">
        <v>1</v>
      </c>
      <c r="L1294">
        <v>73</v>
      </c>
      <c r="M1294" t="b">
        <v>1</v>
      </c>
      <c r="N1294" t="s">
        <v>8272</v>
      </c>
      <c r="O1294" t="s">
        <v>8273</v>
      </c>
      <c r="P1294">
        <f>ROUND(E1294/D1294*100,0)</f>
        <v>176</v>
      </c>
      <c r="Q1294">
        <f t="shared" si="20"/>
        <v>56.64</v>
      </c>
    </row>
    <row r="1295" spans="1:17" ht="18.5" hidden="1" customHeight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3">
        <v>42799.260428240741</v>
      </c>
      <c r="J1295" s="13">
        <v>42829.21876157407</v>
      </c>
      <c r="K1295" t="b">
        <v>0</v>
      </c>
      <c r="L1295">
        <v>64</v>
      </c>
      <c r="M1295" t="b">
        <v>0</v>
      </c>
      <c r="N1295" t="s">
        <v>8278</v>
      </c>
      <c r="O1295" t="s">
        <v>8279</v>
      </c>
      <c r="P1295">
        <f>ROUND(E1295/D1295*100,0)</f>
        <v>39</v>
      </c>
      <c r="Q1295">
        <f t="shared" si="20"/>
        <v>64.53</v>
      </c>
    </row>
    <row r="1296" spans="1:17" ht="18.5" hidden="1" customHeight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3">
        <v>41032.071134259262</v>
      </c>
      <c r="J1296" s="13">
        <v>41062.071134259262</v>
      </c>
      <c r="K1296" t="b">
        <v>1</v>
      </c>
      <c r="L1296">
        <v>82</v>
      </c>
      <c r="M1296" t="b">
        <v>1</v>
      </c>
      <c r="N1296" t="s">
        <v>8280</v>
      </c>
      <c r="O1296" t="s">
        <v>8281</v>
      </c>
      <c r="P1296">
        <f>ROUND(E1296/D1296*100,0)</f>
        <v>137</v>
      </c>
      <c r="Q1296">
        <f t="shared" si="20"/>
        <v>50.29</v>
      </c>
    </row>
    <row r="1297" spans="1:17" ht="18.5" hidden="1" customHeight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3">
        <v>42465.542905092589</v>
      </c>
      <c r="J1297" s="13">
        <v>42495.542905092589</v>
      </c>
      <c r="K1297" t="b">
        <v>0</v>
      </c>
      <c r="L1297">
        <v>63</v>
      </c>
      <c r="M1297" t="b">
        <v>1</v>
      </c>
      <c r="N1297" t="s">
        <v>8286</v>
      </c>
      <c r="O1297" t="s">
        <v>8290</v>
      </c>
      <c r="P1297">
        <f>ROUND(E1297/D1297*100,0)</f>
        <v>103</v>
      </c>
      <c r="Q1297">
        <f t="shared" si="20"/>
        <v>65.38</v>
      </c>
    </row>
    <row r="1298" spans="1:17" ht="18.5" hidden="1" customHeight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3">
        <v>41451.062905092593</v>
      </c>
      <c r="J1298" s="13">
        <v>41481.062905092593</v>
      </c>
      <c r="K1298" t="b">
        <v>0</v>
      </c>
      <c r="L1298">
        <v>66</v>
      </c>
      <c r="M1298" t="b">
        <v>1</v>
      </c>
      <c r="N1298" t="s">
        <v>8286</v>
      </c>
      <c r="O1298" t="s">
        <v>8290</v>
      </c>
      <c r="P1298">
        <f>ROUND(E1298/D1298*100,0)</f>
        <v>103</v>
      </c>
      <c r="Q1298">
        <f t="shared" si="20"/>
        <v>62.17</v>
      </c>
    </row>
    <row r="1299" spans="1:17" ht="18.5" hidden="1" customHeight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3">
        <v>42433.726168981477</v>
      </c>
      <c r="J1299" s="13">
        <v>42463.68450231482</v>
      </c>
      <c r="K1299" t="b">
        <v>0</v>
      </c>
      <c r="L1299">
        <v>92</v>
      </c>
      <c r="M1299" t="b">
        <v>0</v>
      </c>
      <c r="N1299" t="s">
        <v>8272</v>
      </c>
      <c r="O1299" t="s">
        <v>8310</v>
      </c>
      <c r="P1299">
        <f>ROUND(E1299/D1299*100,0)</f>
        <v>29</v>
      </c>
      <c r="Q1299">
        <f t="shared" si="20"/>
        <v>44.48</v>
      </c>
    </row>
    <row r="1300" spans="1:17" ht="18.5" hidden="1" customHeight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3">
        <v>42044.184988425928</v>
      </c>
      <c r="J1300" s="13">
        <v>42074.143321759257</v>
      </c>
      <c r="K1300" t="b">
        <v>0</v>
      </c>
      <c r="L1300">
        <v>48</v>
      </c>
      <c r="M1300" t="b">
        <v>1</v>
      </c>
      <c r="N1300" t="s">
        <v>8282</v>
      </c>
      <c r="O1300" t="s">
        <v>8285</v>
      </c>
      <c r="P1300">
        <f>ROUND(E1300/D1300*100,0)</f>
        <v>102</v>
      </c>
      <c r="Q1300">
        <f t="shared" si="20"/>
        <v>85.21</v>
      </c>
    </row>
    <row r="1301" spans="1:17" ht="18.5" hidden="1" customHeight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3">
        <v>41546.75105324074</v>
      </c>
      <c r="J1301" s="13">
        <v>41565.165972222225</v>
      </c>
      <c r="K1301" t="b">
        <v>0</v>
      </c>
      <c r="L1301">
        <v>71</v>
      </c>
      <c r="M1301" t="b">
        <v>1</v>
      </c>
      <c r="N1301" t="s">
        <v>8286</v>
      </c>
      <c r="O1301" t="s">
        <v>8300</v>
      </c>
      <c r="P1301">
        <f>ROUND(E1301/D1301*100,0)</f>
        <v>102</v>
      </c>
      <c r="Q1301">
        <f t="shared" si="20"/>
        <v>57.54</v>
      </c>
    </row>
    <row r="1302" spans="1:17" ht="18.5" hidden="1" customHeight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3">
        <v>42102.743773148148</v>
      </c>
      <c r="J1302" s="13">
        <v>42123.743773148148</v>
      </c>
      <c r="K1302" t="b">
        <v>0</v>
      </c>
      <c r="L1302">
        <v>88</v>
      </c>
      <c r="M1302" t="b">
        <v>1</v>
      </c>
      <c r="N1302" t="s">
        <v>8282</v>
      </c>
      <c r="O1302" t="s">
        <v>8285</v>
      </c>
      <c r="P1302">
        <f>ROUND(E1302/D1302*100,0)</f>
        <v>136</v>
      </c>
      <c r="Q1302">
        <f t="shared" si="20"/>
        <v>46.42</v>
      </c>
    </row>
    <row r="1303" spans="1:17" ht="18.5" hidden="1" customHeight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3">
        <v>42186.855879629627</v>
      </c>
      <c r="J1303" s="13">
        <v>42216.855879629627</v>
      </c>
      <c r="K1303" t="b">
        <v>0</v>
      </c>
      <c r="L1303">
        <v>20</v>
      </c>
      <c r="M1303" t="b">
        <v>1</v>
      </c>
      <c r="N1303" t="s">
        <v>8282</v>
      </c>
      <c r="O1303" t="s">
        <v>8285</v>
      </c>
      <c r="P1303">
        <f>ROUND(E1303/D1303*100,0)</f>
        <v>102</v>
      </c>
      <c r="Q1303">
        <f t="shared" si="20"/>
        <v>204.05</v>
      </c>
    </row>
    <row r="1304" spans="1:17" ht="18.5" hidden="1" customHeight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3">
        <v>41918.670115740737</v>
      </c>
      <c r="J1304" s="13">
        <v>41948.731944444444</v>
      </c>
      <c r="K1304" t="b">
        <v>1</v>
      </c>
      <c r="L1304">
        <v>67</v>
      </c>
      <c r="M1304" t="b">
        <v>1</v>
      </c>
      <c r="N1304" t="s">
        <v>8278</v>
      </c>
      <c r="O1304" t="s">
        <v>8279</v>
      </c>
      <c r="P1304">
        <f>ROUND(E1304/D1304*100,0)</f>
        <v>102</v>
      </c>
      <c r="Q1304">
        <f t="shared" si="20"/>
        <v>60.87</v>
      </c>
    </row>
    <row r="1305" spans="1:17" ht="18.5" hidden="1" customHeight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3">
        <v>41846.667326388888</v>
      </c>
      <c r="J1305" s="13">
        <v>41867.667326388888</v>
      </c>
      <c r="K1305" t="b">
        <v>0</v>
      </c>
      <c r="L1305">
        <v>48</v>
      </c>
      <c r="M1305" t="b">
        <v>1</v>
      </c>
      <c r="N1305" t="s">
        <v>8282</v>
      </c>
      <c r="O1305" t="s">
        <v>8285</v>
      </c>
      <c r="P1305">
        <f>ROUND(E1305/D1305*100,0)</f>
        <v>102</v>
      </c>
      <c r="Q1305">
        <f t="shared" si="20"/>
        <v>84.85</v>
      </c>
    </row>
    <row r="1306" spans="1:17" ht="18.5" hidden="1" customHeight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3">
        <v>42568.759374999994</v>
      </c>
      <c r="J1306" s="13">
        <v>42583.759374999994</v>
      </c>
      <c r="K1306" t="b">
        <v>0</v>
      </c>
      <c r="L1306">
        <v>133</v>
      </c>
      <c r="M1306" t="b">
        <v>1</v>
      </c>
      <c r="N1306" t="s">
        <v>8286</v>
      </c>
      <c r="O1306" t="s">
        <v>8290</v>
      </c>
      <c r="P1306">
        <f>ROUND(E1306/D1306*100,0)</f>
        <v>203</v>
      </c>
      <c r="Q1306">
        <f t="shared" si="20"/>
        <v>30.58</v>
      </c>
    </row>
    <row r="1307" spans="1:17" ht="18.5" hidden="1" customHeight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3">
        <v>41766.617291666669</v>
      </c>
      <c r="J1307" s="13">
        <v>41793.290972222225</v>
      </c>
      <c r="K1307" t="b">
        <v>1</v>
      </c>
      <c r="L1307">
        <v>50</v>
      </c>
      <c r="M1307" t="b">
        <v>0</v>
      </c>
      <c r="N1307" t="s">
        <v>8282</v>
      </c>
      <c r="O1307" t="s">
        <v>8285</v>
      </c>
      <c r="P1307">
        <f>ROUND(E1307/D1307*100,0)</f>
        <v>41</v>
      </c>
      <c r="Q1307">
        <f t="shared" si="20"/>
        <v>81.319999999999993</v>
      </c>
    </row>
    <row r="1308" spans="1:17" ht="18.5" hidden="1" customHeight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3">
        <v>40750.340902777774</v>
      </c>
      <c r="J1308" s="13">
        <v>40810.340902777774</v>
      </c>
      <c r="K1308" t="b">
        <v>0</v>
      </c>
      <c r="L1308">
        <v>47</v>
      </c>
      <c r="M1308" t="b">
        <v>1</v>
      </c>
      <c r="N1308" t="s">
        <v>8286</v>
      </c>
      <c r="O1308" t="s">
        <v>8290</v>
      </c>
      <c r="P1308">
        <f>ROUND(E1308/D1308*100,0)</f>
        <v>102</v>
      </c>
      <c r="Q1308">
        <f t="shared" si="20"/>
        <v>86.49</v>
      </c>
    </row>
    <row r="1309" spans="1:17" ht="18.5" hidden="1" customHeight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13">
        <v>42004.703865740739</v>
      </c>
      <c r="J1309" s="13">
        <v>42034.703865740739</v>
      </c>
      <c r="K1309" t="b">
        <v>0</v>
      </c>
      <c r="L1309">
        <v>32</v>
      </c>
      <c r="M1309" t="b">
        <v>1</v>
      </c>
      <c r="N1309" t="s">
        <v>8282</v>
      </c>
      <c r="O1309" t="s">
        <v>8294</v>
      </c>
      <c r="P1309">
        <f>ROUND(E1309/D1309*100,0)</f>
        <v>101</v>
      </c>
      <c r="Q1309">
        <f t="shared" si="20"/>
        <v>126.72</v>
      </c>
    </row>
    <row r="1310" spans="1:17" ht="18.5" hidden="1" customHeight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13">
        <v>41884.056747685187</v>
      </c>
      <c r="J1310" s="13">
        <v>41903.083333333336</v>
      </c>
      <c r="K1310" t="b">
        <v>0</v>
      </c>
      <c r="L1310">
        <v>87</v>
      </c>
      <c r="M1310" t="b">
        <v>1</v>
      </c>
      <c r="N1310" t="s">
        <v>8282</v>
      </c>
      <c r="O1310" t="s">
        <v>8285</v>
      </c>
      <c r="P1310">
        <f>ROUND(E1310/D1310*100,0)</f>
        <v>108</v>
      </c>
      <c r="Q1310">
        <f t="shared" si="20"/>
        <v>46.61</v>
      </c>
    </row>
    <row r="1311" spans="1:17" ht="18.5" hidden="1" customHeight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3">
        <v>41842.292997685188</v>
      </c>
      <c r="J1311" s="13">
        <v>41872.292997685188</v>
      </c>
      <c r="K1311" t="b">
        <v>0</v>
      </c>
      <c r="L1311">
        <v>53</v>
      </c>
      <c r="M1311" t="b">
        <v>1</v>
      </c>
      <c r="N1311" t="s">
        <v>8280</v>
      </c>
      <c r="O1311" t="s">
        <v>8291</v>
      </c>
      <c r="P1311">
        <f>ROUND(E1311/D1311*100,0)</f>
        <v>101</v>
      </c>
      <c r="Q1311">
        <f t="shared" si="20"/>
        <v>76.45</v>
      </c>
    </row>
    <row r="1312" spans="1:17" ht="18.5" hidden="1" customHeight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 s="13">
        <v>42483.675208333334</v>
      </c>
      <c r="J1312" s="13">
        <v>42522.789583333331</v>
      </c>
      <c r="K1312" t="b">
        <v>0</v>
      </c>
      <c r="L1312">
        <v>24</v>
      </c>
      <c r="M1312" t="b">
        <v>1</v>
      </c>
      <c r="N1312" t="s">
        <v>8282</v>
      </c>
      <c r="O1312" t="s">
        <v>8285</v>
      </c>
      <c r="P1312">
        <f>ROUND(E1312/D1312*100,0)</f>
        <v>135</v>
      </c>
      <c r="Q1312">
        <f t="shared" si="20"/>
        <v>168.75</v>
      </c>
    </row>
    <row r="1313" spans="1:17" ht="18.5" hidden="1" customHeight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 s="13">
        <v>41964.716319444444</v>
      </c>
      <c r="J1313" s="13">
        <v>41994.716319444444</v>
      </c>
      <c r="K1313" t="b">
        <v>0</v>
      </c>
      <c r="L1313">
        <v>23</v>
      </c>
      <c r="M1313" t="b">
        <v>1</v>
      </c>
      <c r="N1313" t="s">
        <v>8282</v>
      </c>
      <c r="O1313" t="s">
        <v>8285</v>
      </c>
      <c r="P1313">
        <f>ROUND(E1313/D1313*100,0)</f>
        <v>119</v>
      </c>
      <c r="Q1313">
        <f t="shared" si="20"/>
        <v>176.09</v>
      </c>
    </row>
    <row r="1314" spans="1:17" ht="18.5" hidden="1" customHeight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3">
        <v>42606.347233796296</v>
      </c>
      <c r="J1314" s="13">
        <v>42666.347233796296</v>
      </c>
      <c r="K1314" t="b">
        <v>1</v>
      </c>
      <c r="L1314">
        <v>71</v>
      </c>
      <c r="M1314" t="b">
        <v>1</v>
      </c>
      <c r="N1314" t="s">
        <v>8272</v>
      </c>
      <c r="O1314" t="s">
        <v>8273</v>
      </c>
      <c r="P1314">
        <f>ROUND(E1314/D1314*100,0)</f>
        <v>108</v>
      </c>
      <c r="Q1314">
        <f t="shared" si="20"/>
        <v>56.98</v>
      </c>
    </row>
    <row r="1315" spans="1:17" ht="18.5" hidden="1" customHeight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 s="13">
        <v>41357.209166666667</v>
      </c>
      <c r="J1315" s="13">
        <v>41387.209166666667</v>
      </c>
      <c r="K1315" t="b">
        <v>0</v>
      </c>
      <c r="L1315">
        <v>47</v>
      </c>
      <c r="M1315" t="b">
        <v>1</v>
      </c>
      <c r="N1315" t="s">
        <v>8280</v>
      </c>
      <c r="O1315" t="s">
        <v>8302</v>
      </c>
      <c r="P1315">
        <f>ROUND(E1315/D1315*100,0)</f>
        <v>115</v>
      </c>
      <c r="Q1315">
        <f t="shared" si="20"/>
        <v>85.96</v>
      </c>
    </row>
    <row r="1316" spans="1:17" ht="18.5" hidden="1" customHeight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 s="13">
        <v>41829.788252314815</v>
      </c>
      <c r="J1316" s="13">
        <v>41839.208333333336</v>
      </c>
      <c r="K1316" t="b">
        <v>1</v>
      </c>
      <c r="L1316">
        <v>41</v>
      </c>
      <c r="M1316" t="b">
        <v>1</v>
      </c>
      <c r="N1316" t="s">
        <v>8282</v>
      </c>
      <c r="O1316" t="s">
        <v>8285</v>
      </c>
      <c r="P1316">
        <f>ROUND(E1316/D1316*100,0)</f>
        <v>101</v>
      </c>
      <c r="Q1316">
        <f t="shared" si="20"/>
        <v>98.54</v>
      </c>
    </row>
    <row r="1317" spans="1:17" ht="18.5" hidden="1" customHeight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3">
        <v>41774.737060185187</v>
      </c>
      <c r="J1317" s="13">
        <v>41807.737060185187</v>
      </c>
      <c r="K1317" t="b">
        <v>0</v>
      </c>
      <c r="L1317">
        <v>88</v>
      </c>
      <c r="M1317" t="b">
        <v>1</v>
      </c>
      <c r="N1317" t="s">
        <v>8286</v>
      </c>
      <c r="O1317" t="s">
        <v>8290</v>
      </c>
      <c r="P1317">
        <f>ROUND(E1317/D1317*100,0)</f>
        <v>101</v>
      </c>
      <c r="Q1317">
        <f t="shared" si="20"/>
        <v>45.88</v>
      </c>
    </row>
    <row r="1318" spans="1:17" ht="18.5" hidden="1" customHeight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3">
        <v>41752.83457175926</v>
      </c>
      <c r="J1318" s="13">
        <v>41782.83457175926</v>
      </c>
      <c r="K1318" t="b">
        <v>0</v>
      </c>
      <c r="L1318">
        <v>56</v>
      </c>
      <c r="M1318" t="b">
        <v>1</v>
      </c>
      <c r="N1318" t="s">
        <v>8282</v>
      </c>
      <c r="O1318" t="s">
        <v>8285</v>
      </c>
      <c r="P1318">
        <f>ROUND(E1318/D1318*100,0)</f>
        <v>101</v>
      </c>
      <c r="Q1318">
        <f t="shared" si="20"/>
        <v>72.05</v>
      </c>
    </row>
    <row r="1319" spans="1:17" ht="18.5" hidden="1" customHeight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3">
        <v>42102.866307870368</v>
      </c>
      <c r="J1319" s="13">
        <v>42133.866307870368</v>
      </c>
      <c r="K1319" t="b">
        <v>0</v>
      </c>
      <c r="L1319">
        <v>13</v>
      </c>
      <c r="M1319" t="b">
        <v>1</v>
      </c>
      <c r="N1319" t="s">
        <v>8282</v>
      </c>
      <c r="O1319" t="s">
        <v>8285</v>
      </c>
      <c r="P1319">
        <f>ROUND(E1319/D1319*100,0)</f>
        <v>101</v>
      </c>
      <c r="Q1319">
        <f t="shared" si="20"/>
        <v>310</v>
      </c>
    </row>
    <row r="1320" spans="1:17" ht="18.5" hidden="1" customHeight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3">
        <v>40860.67050925926</v>
      </c>
      <c r="J1320" s="13">
        <v>40891.207638888889</v>
      </c>
      <c r="K1320" t="b">
        <v>0</v>
      </c>
      <c r="L1320">
        <v>35</v>
      </c>
      <c r="M1320" t="b">
        <v>1</v>
      </c>
      <c r="N1320" t="s">
        <v>8286</v>
      </c>
      <c r="O1320" t="s">
        <v>8287</v>
      </c>
      <c r="P1320">
        <f>ROUND(E1320/D1320*100,0)</f>
        <v>101</v>
      </c>
      <c r="Q1320">
        <f t="shared" si="20"/>
        <v>115.09</v>
      </c>
    </row>
    <row r="1321" spans="1:17" ht="18.5" hidden="1" customHeight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3">
        <v>41331.253159722226</v>
      </c>
      <c r="J1321" s="13">
        <v>41361.211493055554</v>
      </c>
      <c r="K1321" t="b">
        <v>0</v>
      </c>
      <c r="L1321">
        <v>98</v>
      </c>
      <c r="M1321" t="b">
        <v>1</v>
      </c>
      <c r="N1321" t="s">
        <v>8286</v>
      </c>
      <c r="O1321" t="s">
        <v>8297</v>
      </c>
      <c r="P1321">
        <f>ROUND(E1321/D1321*100,0)</f>
        <v>161</v>
      </c>
      <c r="Q1321">
        <f t="shared" si="20"/>
        <v>41.04</v>
      </c>
    </row>
    <row r="1322" spans="1:17" ht="18.5" hidden="1" customHeight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3">
        <v>41882.590127314819</v>
      </c>
      <c r="J1322" s="13">
        <v>41912.590127314819</v>
      </c>
      <c r="K1322" t="b">
        <v>0</v>
      </c>
      <c r="L1322">
        <v>87</v>
      </c>
      <c r="M1322" t="b">
        <v>1</v>
      </c>
      <c r="N1322" t="s">
        <v>8286</v>
      </c>
      <c r="O1322" t="s">
        <v>8290</v>
      </c>
      <c r="P1322">
        <f>ROUND(E1322/D1322*100,0)</f>
        <v>115</v>
      </c>
      <c r="Q1322">
        <f t="shared" si="20"/>
        <v>46.22</v>
      </c>
    </row>
    <row r="1323" spans="1:17" ht="18.5" hidden="1" customHeight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3">
        <v>42561.154664351852</v>
      </c>
      <c r="J1323" s="13">
        <v>42592.166666666672</v>
      </c>
      <c r="K1323" t="b">
        <v>0</v>
      </c>
      <c r="L1323">
        <v>61</v>
      </c>
      <c r="M1323" t="b">
        <v>1</v>
      </c>
      <c r="N1323" t="s">
        <v>8282</v>
      </c>
      <c r="O1323" t="s">
        <v>8285</v>
      </c>
      <c r="P1323">
        <f>ROUND(E1323/D1323*100,0)</f>
        <v>100</v>
      </c>
      <c r="Q1323">
        <f t="shared" si="20"/>
        <v>65.87</v>
      </c>
    </row>
    <row r="1324" spans="1:17" ht="18.5" hidden="1" customHeight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3">
        <v>42734.789444444439</v>
      </c>
      <c r="J1324" s="13">
        <v>42767.979861111111</v>
      </c>
      <c r="K1324" t="b">
        <v>0</v>
      </c>
      <c r="L1324">
        <v>115</v>
      </c>
      <c r="M1324" t="b">
        <v>1</v>
      </c>
      <c r="N1324" t="s">
        <v>8282</v>
      </c>
      <c r="O1324" t="s">
        <v>8285</v>
      </c>
      <c r="P1324">
        <f>ROUND(E1324/D1324*100,0)</f>
        <v>100</v>
      </c>
      <c r="Q1324">
        <f t="shared" si="20"/>
        <v>34.92</v>
      </c>
    </row>
    <row r="1325" spans="1:17" ht="18.5" hidden="1" customHeight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3">
        <v>41004.156886574077</v>
      </c>
      <c r="J1325" s="13">
        <v>41045.207638888889</v>
      </c>
      <c r="K1325" t="b">
        <v>0</v>
      </c>
      <c r="L1325">
        <v>55</v>
      </c>
      <c r="M1325" t="b">
        <v>1</v>
      </c>
      <c r="N1325" t="s">
        <v>8286</v>
      </c>
      <c r="O1325" t="s">
        <v>8287</v>
      </c>
      <c r="P1325">
        <f>ROUND(E1325/D1325*100,0)</f>
        <v>115</v>
      </c>
      <c r="Q1325">
        <f t="shared" si="20"/>
        <v>72.91</v>
      </c>
    </row>
    <row r="1326" spans="1:17" ht="18.5" hidden="1" customHeight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3">
        <v>41995.870486111111</v>
      </c>
      <c r="J1326" s="13">
        <v>42015.870486111111</v>
      </c>
      <c r="K1326" t="b">
        <v>0</v>
      </c>
      <c r="L1326">
        <v>33</v>
      </c>
      <c r="M1326" t="b">
        <v>1</v>
      </c>
      <c r="N1326" t="s">
        <v>8282</v>
      </c>
      <c r="O1326" t="s">
        <v>8285</v>
      </c>
      <c r="P1326">
        <f>ROUND(E1326/D1326*100,0)</f>
        <v>100</v>
      </c>
      <c r="Q1326">
        <f t="shared" si="20"/>
        <v>121.36</v>
      </c>
    </row>
    <row r="1327" spans="1:17" ht="18.5" hidden="1" customHeight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3">
        <v>42538.73583333334</v>
      </c>
      <c r="J1327" s="13">
        <v>42583.290972222225</v>
      </c>
      <c r="K1327" t="b">
        <v>0</v>
      </c>
      <c r="L1327">
        <v>70</v>
      </c>
      <c r="M1327" t="b">
        <v>1</v>
      </c>
      <c r="N1327" t="s">
        <v>8282</v>
      </c>
      <c r="O1327" t="s">
        <v>8285</v>
      </c>
      <c r="P1327">
        <f>ROUND(E1327/D1327*100,0)</f>
        <v>133</v>
      </c>
      <c r="Q1327">
        <f t="shared" si="20"/>
        <v>57.2</v>
      </c>
    </row>
    <row r="1328" spans="1:17" ht="18.5" hidden="1" customHeight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3">
        <v>42447.894432870366</v>
      </c>
      <c r="J1328" s="13">
        <v>42507.894432870366</v>
      </c>
      <c r="K1328" t="b">
        <v>0</v>
      </c>
      <c r="L1328">
        <v>49</v>
      </c>
      <c r="M1328" t="b">
        <v>1</v>
      </c>
      <c r="N1328" t="s">
        <v>8282</v>
      </c>
      <c r="O1328" t="s">
        <v>8285</v>
      </c>
      <c r="P1328">
        <f>ROUND(E1328/D1328*100,0)</f>
        <v>100</v>
      </c>
      <c r="Q1328">
        <f t="shared" si="20"/>
        <v>81.67</v>
      </c>
    </row>
    <row r="1329" spans="1:17" ht="18.5" hidden="1" customHeight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3">
        <v>40795.820150462961</v>
      </c>
      <c r="J1329" s="13">
        <v>40825.820150462961</v>
      </c>
      <c r="K1329" t="b">
        <v>0</v>
      </c>
      <c r="L1329">
        <v>100</v>
      </c>
      <c r="M1329" t="b">
        <v>1</v>
      </c>
      <c r="N1329" t="s">
        <v>8280</v>
      </c>
      <c r="O1329" t="s">
        <v>8302</v>
      </c>
      <c r="P1329">
        <f>ROUND(E1329/D1329*100,0)</f>
        <v>100</v>
      </c>
      <c r="Q1329">
        <f t="shared" si="20"/>
        <v>40.01</v>
      </c>
    </row>
    <row r="1330" spans="1:17" ht="18.5" hidden="1" customHeight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3">
        <v>42268.009224537032</v>
      </c>
      <c r="J1330" s="13">
        <v>42303.009224537032</v>
      </c>
      <c r="K1330" t="b">
        <v>0</v>
      </c>
      <c r="L1330">
        <v>35</v>
      </c>
      <c r="M1330" t="b">
        <v>1</v>
      </c>
      <c r="N1330" t="s">
        <v>8282</v>
      </c>
      <c r="O1330" t="s">
        <v>8285</v>
      </c>
      <c r="P1330">
        <f>ROUND(E1330/D1330*100,0)</f>
        <v>105</v>
      </c>
      <c r="Q1330">
        <f t="shared" si="20"/>
        <v>114.29</v>
      </c>
    </row>
    <row r="1331" spans="1:17" ht="18.5" hidden="1" customHeight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13">
        <v>42676.065150462964</v>
      </c>
      <c r="J1331" s="13">
        <v>42721.290972222225</v>
      </c>
      <c r="K1331" t="b">
        <v>0</v>
      </c>
      <c r="L1331">
        <v>31</v>
      </c>
      <c r="M1331" t="b">
        <v>1</v>
      </c>
      <c r="N1331" t="s">
        <v>8282</v>
      </c>
      <c r="O1331" t="s">
        <v>8285</v>
      </c>
      <c r="P1331">
        <f>ROUND(E1331/D1331*100,0)</f>
        <v>100</v>
      </c>
      <c r="Q1331">
        <f t="shared" si="20"/>
        <v>129.03</v>
      </c>
    </row>
    <row r="1332" spans="1:17" ht="18.5" hidden="1" customHeight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 s="13">
        <v>42139.014525462961</v>
      </c>
      <c r="J1332" s="13">
        <v>42169.014525462961</v>
      </c>
      <c r="K1332" t="b">
        <v>0</v>
      </c>
      <c r="L1332">
        <v>54</v>
      </c>
      <c r="M1332" t="b">
        <v>1</v>
      </c>
      <c r="N1332" t="s">
        <v>8282</v>
      </c>
      <c r="O1332" t="s">
        <v>8283</v>
      </c>
      <c r="P1332">
        <f>ROUND(E1332/D1332*100,0)</f>
        <v>107</v>
      </c>
      <c r="Q1332">
        <f t="shared" si="20"/>
        <v>74.069999999999993</v>
      </c>
    </row>
    <row r="1333" spans="1:17" ht="18.5" hidden="1" customHeight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 s="13">
        <v>41794.817523148151</v>
      </c>
      <c r="J1333" s="13">
        <v>41824.458333333336</v>
      </c>
      <c r="K1333" t="b">
        <v>0</v>
      </c>
      <c r="L1333">
        <v>13</v>
      </c>
      <c r="M1333" t="b">
        <v>1</v>
      </c>
      <c r="N1333" t="s">
        <v>8282</v>
      </c>
      <c r="O1333" t="s">
        <v>8285</v>
      </c>
      <c r="P1333">
        <f>ROUND(E1333/D1333*100,0)</f>
        <v>100</v>
      </c>
      <c r="Q1333">
        <f t="shared" si="20"/>
        <v>307.69</v>
      </c>
    </row>
    <row r="1334" spans="1:17" ht="18.5" hidden="1" customHeight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3">
        <v>42585.691898148143</v>
      </c>
      <c r="J1334" s="13">
        <v>42615.691898148143</v>
      </c>
      <c r="K1334" t="b">
        <v>1</v>
      </c>
      <c r="L1334">
        <v>38</v>
      </c>
      <c r="M1334" t="b">
        <v>0</v>
      </c>
      <c r="N1334" t="s">
        <v>8272</v>
      </c>
      <c r="O1334" t="s">
        <v>8273</v>
      </c>
      <c r="P1334">
        <f>ROUND(E1334/D1334*100,0)</f>
        <v>36</v>
      </c>
      <c r="Q1334">
        <f t="shared" si="20"/>
        <v>104.89</v>
      </c>
    </row>
    <row r="1335" spans="1:17" ht="18.5" hidden="1" customHeight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3">
        <v>40213.323599537034</v>
      </c>
      <c r="J1335" s="13">
        <v>40253.29583333333</v>
      </c>
      <c r="K1335" t="b">
        <v>1</v>
      </c>
      <c r="L1335">
        <v>84</v>
      </c>
      <c r="M1335" t="b">
        <v>1</v>
      </c>
      <c r="N1335" t="s">
        <v>8280</v>
      </c>
      <c r="O1335" t="s">
        <v>8281</v>
      </c>
      <c r="P1335">
        <f>ROUND(E1335/D1335*100,0)</f>
        <v>114</v>
      </c>
      <c r="Q1335">
        <f t="shared" si="20"/>
        <v>47.4</v>
      </c>
    </row>
    <row r="1336" spans="1:17" ht="18.5" hidden="1" customHeight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3">
        <v>40595.497164351851</v>
      </c>
      <c r="J1336" s="13">
        <v>40641.455497685187</v>
      </c>
      <c r="K1336" t="b">
        <v>0</v>
      </c>
      <c r="L1336">
        <v>57</v>
      </c>
      <c r="M1336" t="b">
        <v>1</v>
      </c>
      <c r="N1336" t="s">
        <v>8280</v>
      </c>
      <c r="O1336" t="s">
        <v>8302</v>
      </c>
      <c r="P1336">
        <f>ROUND(E1336/D1336*100,0)</f>
        <v>114</v>
      </c>
      <c r="Q1336">
        <f t="shared" si="20"/>
        <v>69.790000000000006</v>
      </c>
    </row>
    <row r="1337" spans="1:17" ht="18.5" hidden="1" customHeight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3">
        <v>41367.572280092594</v>
      </c>
      <c r="J1337" s="13">
        <v>41397.572280092594</v>
      </c>
      <c r="K1337" t="b">
        <v>0</v>
      </c>
      <c r="L1337">
        <v>74</v>
      </c>
      <c r="M1337" t="b">
        <v>1</v>
      </c>
      <c r="N1337" t="s">
        <v>8270</v>
      </c>
      <c r="O1337" t="s">
        <v>8292</v>
      </c>
      <c r="P1337">
        <f>ROUND(E1337/D1337*100,0)</f>
        <v>179</v>
      </c>
      <c r="Q1337">
        <f t="shared" si="20"/>
        <v>53.73</v>
      </c>
    </row>
    <row r="1338" spans="1:17" ht="18.5" hidden="1" customHeight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3">
        <v>42173.746342592596</v>
      </c>
      <c r="J1338" s="13">
        <v>42187.152777777781</v>
      </c>
      <c r="K1338" t="b">
        <v>0</v>
      </c>
      <c r="L1338">
        <v>63</v>
      </c>
      <c r="M1338" t="b">
        <v>1</v>
      </c>
      <c r="N1338" t="s">
        <v>8286</v>
      </c>
      <c r="O1338" t="s">
        <v>8287</v>
      </c>
      <c r="P1338">
        <f>ROUND(E1338/D1338*100,0)</f>
        <v>132</v>
      </c>
      <c r="Q1338">
        <f t="shared" si="20"/>
        <v>63.03</v>
      </c>
    </row>
    <row r="1339" spans="1:17" ht="18.5" hidden="1" customHeight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3">
        <v>40778.770011574074</v>
      </c>
      <c r="J1339" s="13">
        <v>40808.770011574074</v>
      </c>
      <c r="K1339" t="b">
        <v>0</v>
      </c>
      <c r="L1339">
        <v>56</v>
      </c>
      <c r="M1339" t="b">
        <v>1</v>
      </c>
      <c r="N1339" t="s">
        <v>8286</v>
      </c>
      <c r="O1339" t="s">
        <v>8290</v>
      </c>
      <c r="P1339">
        <f>ROUND(E1339/D1339*100,0)</f>
        <v>132</v>
      </c>
      <c r="Q1339">
        <f t="shared" si="20"/>
        <v>70.63</v>
      </c>
    </row>
    <row r="1340" spans="1:17" ht="18.5" hidden="1" customHeight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3">
        <v>41780.745254629634</v>
      </c>
      <c r="J1340" s="13">
        <v>41810.917361111111</v>
      </c>
      <c r="K1340" t="b">
        <v>1</v>
      </c>
      <c r="L1340">
        <v>73</v>
      </c>
      <c r="M1340" t="b">
        <v>1</v>
      </c>
      <c r="N1340" t="s">
        <v>8282</v>
      </c>
      <c r="O1340" t="s">
        <v>8283</v>
      </c>
      <c r="P1340">
        <f>ROUND(E1340/D1340*100,0)</f>
        <v>101</v>
      </c>
      <c r="Q1340">
        <f t="shared" si="20"/>
        <v>53.95</v>
      </c>
    </row>
    <row r="1341" spans="1:17" ht="18.5" hidden="1" customHeight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3">
        <v>41605.868449074071</v>
      </c>
      <c r="J1341" s="13">
        <v>41639.291666666664</v>
      </c>
      <c r="K1341" t="b">
        <v>1</v>
      </c>
      <c r="L1341">
        <v>85</v>
      </c>
      <c r="M1341" t="b">
        <v>1</v>
      </c>
      <c r="N1341" t="s">
        <v>8286</v>
      </c>
      <c r="O1341" t="s">
        <v>8287</v>
      </c>
      <c r="P1341">
        <f>ROUND(E1341/D1341*100,0)</f>
        <v>171</v>
      </c>
      <c r="Q1341">
        <f t="shared" si="20"/>
        <v>46.18</v>
      </c>
    </row>
    <row r="1342" spans="1:17" ht="18.5" hidden="1" customHeight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3">
        <v>42719.90834490741</v>
      </c>
      <c r="J1342" s="13">
        <v>42749.90834490741</v>
      </c>
      <c r="K1342" t="b">
        <v>0</v>
      </c>
      <c r="L1342">
        <v>82</v>
      </c>
      <c r="M1342" t="b">
        <v>1</v>
      </c>
      <c r="N1342" t="s">
        <v>8286</v>
      </c>
      <c r="O1342" t="s">
        <v>8290</v>
      </c>
      <c r="P1342">
        <f>ROUND(E1342/D1342*100,0)</f>
        <v>112</v>
      </c>
      <c r="Q1342">
        <f t="shared" si="20"/>
        <v>47.76</v>
      </c>
    </row>
    <row r="1343" spans="1:17" ht="18.5" hidden="1" customHeight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3">
        <v>41524.858553240738</v>
      </c>
      <c r="J1343" s="13">
        <v>41552.208333333336</v>
      </c>
      <c r="K1343" t="b">
        <v>0</v>
      </c>
      <c r="L1343">
        <v>65</v>
      </c>
      <c r="M1343" t="b">
        <v>1</v>
      </c>
      <c r="N1343" t="s">
        <v>8286</v>
      </c>
      <c r="O1343" t="s">
        <v>8300</v>
      </c>
      <c r="P1343">
        <f>ROUND(E1343/D1343*100,0)</f>
        <v>112</v>
      </c>
      <c r="Q1343">
        <f t="shared" si="20"/>
        <v>60.15</v>
      </c>
    </row>
    <row r="1344" spans="1:17" ht="18.5" hidden="1" customHeight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3">
        <v>42566.604826388888</v>
      </c>
      <c r="J1344" s="13">
        <v>42596.604826388888</v>
      </c>
      <c r="K1344" t="b">
        <v>0</v>
      </c>
      <c r="L1344">
        <v>64</v>
      </c>
      <c r="M1344" t="b">
        <v>1</v>
      </c>
      <c r="N1344" t="s">
        <v>8282</v>
      </c>
      <c r="O1344" t="s">
        <v>8285</v>
      </c>
      <c r="P1344">
        <f>ROUND(E1344/D1344*100,0)</f>
        <v>130</v>
      </c>
      <c r="Q1344">
        <f t="shared" si="20"/>
        <v>61.06</v>
      </c>
    </row>
    <row r="1345" spans="1:17" ht="18.5" hidden="1" customHeight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3">
        <v>42027.13817129629</v>
      </c>
      <c r="J1345" s="13">
        <v>42062.020833333328</v>
      </c>
      <c r="K1345" t="b">
        <v>0</v>
      </c>
      <c r="L1345">
        <v>61</v>
      </c>
      <c r="M1345" t="b">
        <v>1</v>
      </c>
      <c r="N1345" t="s">
        <v>8286</v>
      </c>
      <c r="O1345" t="s">
        <v>8300</v>
      </c>
      <c r="P1345">
        <f>ROUND(E1345/D1345*100,0)</f>
        <v>195</v>
      </c>
      <c r="Q1345">
        <f t="shared" si="20"/>
        <v>64.03</v>
      </c>
    </row>
    <row r="1346" spans="1:17" ht="18.5" hidden="1" customHeight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3">
        <v>42469.68414351852</v>
      </c>
      <c r="J1346" s="13">
        <v>42499.166666666672</v>
      </c>
      <c r="K1346" t="b">
        <v>0</v>
      </c>
      <c r="L1346">
        <v>37</v>
      </c>
      <c r="M1346" t="b">
        <v>0</v>
      </c>
      <c r="N1346" t="s">
        <v>8282</v>
      </c>
      <c r="O1346" t="s">
        <v>8285</v>
      </c>
      <c r="P1346">
        <f>ROUND(E1346/D1346*100,0)</f>
        <v>78</v>
      </c>
      <c r="Q1346">
        <f t="shared" si="20"/>
        <v>105.54</v>
      </c>
    </row>
    <row r="1347" spans="1:17" ht="18.5" hidden="1" customHeight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3">
        <v>42179.344988425932</v>
      </c>
      <c r="J1347" s="13">
        <v>42219.75</v>
      </c>
      <c r="K1347" t="b">
        <v>0</v>
      </c>
      <c r="L1347">
        <v>39</v>
      </c>
      <c r="M1347" t="b">
        <v>1</v>
      </c>
      <c r="N1347" t="s">
        <v>8282</v>
      </c>
      <c r="O1347" t="s">
        <v>8285</v>
      </c>
      <c r="P1347">
        <f>ROUND(E1347/D1347*100,0)</f>
        <v>118</v>
      </c>
      <c r="Q1347">
        <f t="shared" ref="Q1347:Q1410" si="21">IFERROR(ROUND(E1347/L1347,2),0)</f>
        <v>100.06</v>
      </c>
    </row>
    <row r="1348" spans="1:17" ht="18.5" hidden="1" customHeight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3">
        <v>41853.240208333329</v>
      </c>
      <c r="J1348" s="13">
        <v>41876.207638888889</v>
      </c>
      <c r="K1348" t="b">
        <v>0</v>
      </c>
      <c r="L1348">
        <v>31</v>
      </c>
      <c r="M1348" t="b">
        <v>1</v>
      </c>
      <c r="N1348" t="s">
        <v>8282</v>
      </c>
      <c r="O1348" t="s">
        <v>8285</v>
      </c>
      <c r="P1348">
        <f>ROUND(E1348/D1348*100,0)</f>
        <v>111</v>
      </c>
      <c r="Q1348">
        <f t="shared" si="21"/>
        <v>125.81</v>
      </c>
    </row>
    <row r="1349" spans="1:17" ht="18.5" hidden="1" customHeight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3">
        <v>42633.116851851853</v>
      </c>
      <c r="J1349" s="13">
        <v>42663.116851851853</v>
      </c>
      <c r="K1349" t="b">
        <v>0</v>
      </c>
      <c r="L1349">
        <v>66</v>
      </c>
      <c r="M1349" t="b">
        <v>1</v>
      </c>
      <c r="N1349" t="s">
        <v>8282</v>
      </c>
      <c r="O1349" t="s">
        <v>8285</v>
      </c>
      <c r="P1349">
        <f>ROUND(E1349/D1349*100,0)</f>
        <v>111</v>
      </c>
      <c r="Q1349">
        <f t="shared" si="21"/>
        <v>58.79</v>
      </c>
    </row>
    <row r="1350" spans="1:17" ht="18.5" hidden="1" customHeight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3">
        <v>41747.86986111111</v>
      </c>
      <c r="J1350" s="13">
        <v>41779.290972222225</v>
      </c>
      <c r="K1350" t="b">
        <v>0</v>
      </c>
      <c r="L1350">
        <v>46</v>
      </c>
      <c r="M1350" t="b">
        <v>0</v>
      </c>
      <c r="N1350" t="s">
        <v>8282</v>
      </c>
      <c r="O1350" t="s">
        <v>8285</v>
      </c>
      <c r="P1350">
        <f>ROUND(E1350/D1350*100,0)</f>
        <v>35</v>
      </c>
      <c r="Q1350">
        <f t="shared" si="21"/>
        <v>84.28</v>
      </c>
    </row>
    <row r="1351" spans="1:17" ht="18.5" hidden="1" customHeight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3">
        <v>42780.600532407407</v>
      </c>
      <c r="J1351" s="13">
        <v>42808.558865740735</v>
      </c>
      <c r="K1351" t="b">
        <v>1</v>
      </c>
      <c r="L1351">
        <v>70</v>
      </c>
      <c r="M1351" t="b">
        <v>1</v>
      </c>
      <c r="N1351" t="s">
        <v>8272</v>
      </c>
      <c r="O1351" t="s">
        <v>8273</v>
      </c>
      <c r="P1351">
        <f>ROUND(E1351/D1351*100,0)</f>
        <v>110</v>
      </c>
      <c r="Q1351">
        <f t="shared" si="21"/>
        <v>55.22</v>
      </c>
    </row>
    <row r="1352" spans="1:17" ht="18.5" hidden="1" customHeight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3">
        <v>41304.833194444444</v>
      </c>
      <c r="J1352" s="13">
        <v>41334.833194444444</v>
      </c>
      <c r="K1352" t="b">
        <v>1</v>
      </c>
      <c r="L1352">
        <v>120</v>
      </c>
      <c r="M1352" t="b">
        <v>1</v>
      </c>
      <c r="N1352" t="s">
        <v>8280</v>
      </c>
      <c r="O1352" t="s">
        <v>8281</v>
      </c>
      <c r="P1352">
        <f>ROUND(E1352/D1352*100,0)</f>
        <v>385</v>
      </c>
      <c r="Q1352">
        <f t="shared" si="21"/>
        <v>32.1</v>
      </c>
    </row>
    <row r="1353" spans="1:17" ht="18.5" hidden="1" customHeight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3">
        <v>41737.684664351851</v>
      </c>
      <c r="J1353" s="13">
        <v>41782.684664351851</v>
      </c>
      <c r="K1353" t="b">
        <v>0</v>
      </c>
      <c r="L1353">
        <v>81</v>
      </c>
      <c r="M1353" t="b">
        <v>1</v>
      </c>
      <c r="N1353" t="s">
        <v>8286</v>
      </c>
      <c r="O1353" t="s">
        <v>8297</v>
      </c>
      <c r="P1353">
        <f>ROUND(E1353/D1353*100,0)</f>
        <v>101</v>
      </c>
      <c r="Q1353">
        <f t="shared" si="21"/>
        <v>47.19</v>
      </c>
    </row>
    <row r="1354" spans="1:17" ht="18.5" hidden="1" customHeight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3">
        <v>42492.717233796298</v>
      </c>
      <c r="J1354" s="13">
        <v>42522.717233796298</v>
      </c>
      <c r="K1354" t="b">
        <v>0</v>
      </c>
      <c r="L1354">
        <v>130</v>
      </c>
      <c r="M1354" t="b">
        <v>1</v>
      </c>
      <c r="N1354" t="s">
        <v>8282</v>
      </c>
      <c r="O1354" t="s">
        <v>8285</v>
      </c>
      <c r="P1354">
        <f>ROUND(E1354/D1354*100,0)</f>
        <v>109</v>
      </c>
      <c r="Q1354">
        <f t="shared" si="21"/>
        <v>29.26</v>
      </c>
    </row>
    <row r="1355" spans="1:17" ht="18.5" hidden="1" customHeight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3">
        <v>42086.614942129629</v>
      </c>
      <c r="J1355" s="13">
        <v>42117.290972222225</v>
      </c>
      <c r="K1355" t="b">
        <v>0</v>
      </c>
      <c r="L1355">
        <v>86</v>
      </c>
      <c r="M1355" t="b">
        <v>1</v>
      </c>
      <c r="N1355" t="s">
        <v>8282</v>
      </c>
      <c r="O1355" t="s">
        <v>8285</v>
      </c>
      <c r="P1355">
        <f>ROUND(E1355/D1355*100,0)</f>
        <v>109</v>
      </c>
      <c r="Q1355">
        <f t="shared" si="21"/>
        <v>44.19</v>
      </c>
    </row>
    <row r="1356" spans="1:17" ht="18.5" hidden="1" customHeight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3">
        <v>41954.850868055553</v>
      </c>
      <c r="J1356" s="13">
        <v>41974.850868055553</v>
      </c>
      <c r="K1356" t="b">
        <v>0</v>
      </c>
      <c r="L1356">
        <v>50</v>
      </c>
      <c r="M1356" t="b">
        <v>1</v>
      </c>
      <c r="N1356" t="s">
        <v>8282</v>
      </c>
      <c r="O1356" t="s">
        <v>8294</v>
      </c>
      <c r="P1356">
        <f>ROUND(E1356/D1356*100,0)</f>
        <v>109</v>
      </c>
      <c r="Q1356">
        <f t="shared" si="21"/>
        <v>75.959999999999994</v>
      </c>
    </row>
    <row r="1357" spans="1:17" ht="18.5" hidden="1" customHeight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3">
        <v>41767.656863425924</v>
      </c>
      <c r="J1357" s="13">
        <v>41803.290972222225</v>
      </c>
      <c r="K1357" t="b">
        <v>1</v>
      </c>
      <c r="L1357">
        <v>59</v>
      </c>
      <c r="M1357" t="b">
        <v>1</v>
      </c>
      <c r="N1357" t="s">
        <v>8286</v>
      </c>
      <c r="O1357" t="s">
        <v>8290</v>
      </c>
      <c r="P1357">
        <f>ROUND(E1357/D1357*100,0)</f>
        <v>152</v>
      </c>
      <c r="Q1357">
        <f t="shared" si="21"/>
        <v>64.25</v>
      </c>
    </row>
    <row r="1358" spans="1:17" ht="18.5" hidden="1" customHeight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3">
        <v>40215.919050925928</v>
      </c>
      <c r="J1358" s="13">
        <v>40252.913194444445</v>
      </c>
      <c r="K1358" t="b">
        <v>1</v>
      </c>
      <c r="L1358">
        <v>79</v>
      </c>
      <c r="M1358" t="b">
        <v>1</v>
      </c>
      <c r="N1358" t="s">
        <v>8267</v>
      </c>
      <c r="O1358" t="s">
        <v>8268</v>
      </c>
      <c r="P1358">
        <f>ROUND(E1358/D1358*100,0)</f>
        <v>126</v>
      </c>
      <c r="Q1358">
        <f t="shared" si="21"/>
        <v>47.91</v>
      </c>
    </row>
    <row r="1359" spans="1:17" ht="18.5" hidden="1" customHeight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3">
        <v>42173.275740740741</v>
      </c>
      <c r="J1359" s="13">
        <v>42217.745138888888</v>
      </c>
      <c r="K1359" t="b">
        <v>0</v>
      </c>
      <c r="L1359">
        <v>28</v>
      </c>
      <c r="M1359" t="b">
        <v>0</v>
      </c>
      <c r="N1359" t="s">
        <v>8267</v>
      </c>
      <c r="O1359" t="s">
        <v>8301</v>
      </c>
      <c r="P1359">
        <f>ROUND(E1359/D1359*100,0)</f>
        <v>5</v>
      </c>
      <c r="Q1359">
        <f t="shared" si="21"/>
        <v>135.04</v>
      </c>
    </row>
    <row r="1360" spans="1:17" ht="18.5" hidden="1" customHeight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3">
        <v>40961.252141203702</v>
      </c>
      <c r="J1360" s="13">
        <v>40989.866666666669</v>
      </c>
      <c r="K1360" t="b">
        <v>0</v>
      </c>
      <c r="L1360">
        <v>56</v>
      </c>
      <c r="M1360" t="b">
        <v>1</v>
      </c>
      <c r="N1360" t="s">
        <v>8286</v>
      </c>
      <c r="O1360" t="s">
        <v>8300</v>
      </c>
      <c r="P1360">
        <f>ROUND(E1360/D1360*100,0)</f>
        <v>103</v>
      </c>
      <c r="Q1360">
        <f t="shared" si="21"/>
        <v>67.42</v>
      </c>
    </row>
    <row r="1361" spans="1:17" ht="18.5" hidden="1" customHeight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3">
        <v>41013.936562499999</v>
      </c>
      <c r="J1361" s="13">
        <v>41061.165972222225</v>
      </c>
      <c r="K1361" t="b">
        <v>1</v>
      </c>
      <c r="L1361">
        <v>60</v>
      </c>
      <c r="M1361" t="b">
        <v>1</v>
      </c>
      <c r="N1361" t="s">
        <v>8282</v>
      </c>
      <c r="O1361" t="s">
        <v>8285</v>
      </c>
      <c r="P1361">
        <f>ROUND(E1361/D1361*100,0)</f>
        <v>126</v>
      </c>
      <c r="Q1361">
        <f t="shared" si="21"/>
        <v>62.88</v>
      </c>
    </row>
    <row r="1362" spans="1:17" ht="18.5" hidden="1" customHeight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3">
        <v>42490.133877314816</v>
      </c>
      <c r="J1362" s="13">
        <v>42527.083333333328</v>
      </c>
      <c r="K1362" t="b">
        <v>0</v>
      </c>
      <c r="L1362">
        <v>60</v>
      </c>
      <c r="M1362" t="b">
        <v>1</v>
      </c>
      <c r="N1362" t="s">
        <v>8282</v>
      </c>
      <c r="O1362" t="s">
        <v>8285</v>
      </c>
      <c r="P1362">
        <f>ROUND(E1362/D1362*100,0)</f>
        <v>107</v>
      </c>
      <c r="Q1362">
        <f t="shared" si="21"/>
        <v>62.67</v>
      </c>
    </row>
    <row r="1363" spans="1:17" ht="18.5" hidden="1" customHeight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3">
        <v>41666.842824074076</v>
      </c>
      <c r="J1363" s="13">
        <v>41696.842824074076</v>
      </c>
      <c r="K1363" t="b">
        <v>1</v>
      </c>
      <c r="L1363">
        <v>74</v>
      </c>
      <c r="M1363" t="b">
        <v>1</v>
      </c>
      <c r="N1363" t="s">
        <v>8286</v>
      </c>
      <c r="O1363" t="s">
        <v>8290</v>
      </c>
      <c r="P1363">
        <f>ROUND(E1363/D1363*100,0)</f>
        <v>114</v>
      </c>
      <c r="Q1363">
        <f t="shared" si="21"/>
        <v>50.69</v>
      </c>
    </row>
    <row r="1364" spans="1:17" ht="18.5" hidden="1" customHeight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3">
        <v>42044.765960648147</v>
      </c>
      <c r="J1364" s="13">
        <v>42058.765960648147</v>
      </c>
      <c r="K1364" t="b">
        <v>0</v>
      </c>
      <c r="L1364">
        <v>50</v>
      </c>
      <c r="M1364" t="b">
        <v>1</v>
      </c>
      <c r="N1364" t="s">
        <v>8282</v>
      </c>
      <c r="O1364" t="s">
        <v>8294</v>
      </c>
      <c r="P1364">
        <f>ROUND(E1364/D1364*100,0)</f>
        <v>125</v>
      </c>
      <c r="Q1364">
        <f t="shared" si="21"/>
        <v>75</v>
      </c>
    </row>
    <row r="1365" spans="1:17" ht="18.5" hidden="1" customHeight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3">
        <v>41483.449282407404</v>
      </c>
      <c r="J1365" s="13">
        <v>41543.449282407404</v>
      </c>
      <c r="K1365" t="b">
        <v>0</v>
      </c>
      <c r="L1365">
        <v>63</v>
      </c>
      <c r="M1365" t="b">
        <v>1</v>
      </c>
      <c r="N1365" t="s">
        <v>8286</v>
      </c>
      <c r="O1365" t="s">
        <v>8300</v>
      </c>
      <c r="P1365">
        <f>ROUND(E1365/D1365*100,0)</f>
        <v>107</v>
      </c>
      <c r="Q1365">
        <f t="shared" si="21"/>
        <v>59.46</v>
      </c>
    </row>
    <row r="1366" spans="1:17" ht="18.5" hidden="1" customHeight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3">
        <v>40948.16815972222</v>
      </c>
      <c r="J1366" s="13">
        <v>40978.16815972222</v>
      </c>
      <c r="K1366" t="b">
        <v>1</v>
      </c>
      <c r="L1366">
        <v>73</v>
      </c>
      <c r="M1366" t="b">
        <v>1</v>
      </c>
      <c r="N1366" t="s">
        <v>8286</v>
      </c>
      <c r="O1366" t="s">
        <v>8287</v>
      </c>
      <c r="P1366">
        <f>ROUND(E1366/D1366*100,0)</f>
        <v>107</v>
      </c>
      <c r="Q1366">
        <f t="shared" si="21"/>
        <v>51.19</v>
      </c>
    </row>
    <row r="1367" spans="1:17" ht="18.5" hidden="1" customHeight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3">
        <v>41894.879606481481</v>
      </c>
      <c r="J1367" s="13">
        <v>41913.165972222225</v>
      </c>
      <c r="K1367" t="b">
        <v>1</v>
      </c>
      <c r="L1367">
        <v>55</v>
      </c>
      <c r="M1367" t="b">
        <v>1</v>
      </c>
      <c r="N1367" t="s">
        <v>8280</v>
      </c>
      <c r="O1367" t="s">
        <v>8281</v>
      </c>
      <c r="P1367">
        <f>ROUND(E1367/D1367*100,0)</f>
        <v>107</v>
      </c>
      <c r="Q1367">
        <f t="shared" si="21"/>
        <v>67.91</v>
      </c>
    </row>
    <row r="1368" spans="1:17" ht="18.5" hidden="1" customHeight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3">
        <v>42584.846828703703</v>
      </c>
      <c r="J1368" s="13">
        <v>42624.846828703703</v>
      </c>
      <c r="K1368" t="b">
        <v>0</v>
      </c>
      <c r="L1368">
        <v>78</v>
      </c>
      <c r="M1368" t="b">
        <v>1</v>
      </c>
      <c r="N1368" t="s">
        <v>8282</v>
      </c>
      <c r="O1368" t="s">
        <v>8285</v>
      </c>
      <c r="P1368">
        <f>ROUND(E1368/D1368*100,0)</f>
        <v>124</v>
      </c>
      <c r="Q1368">
        <f t="shared" si="21"/>
        <v>47.85</v>
      </c>
    </row>
    <row r="1369" spans="1:17" ht="18.5" hidden="1" customHeight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3">
        <v>42275.731666666667</v>
      </c>
      <c r="J1369" s="13">
        <v>42305.731666666667</v>
      </c>
      <c r="K1369" t="b">
        <v>0</v>
      </c>
      <c r="L1369">
        <v>52</v>
      </c>
      <c r="M1369" t="b">
        <v>1</v>
      </c>
      <c r="N1369" t="s">
        <v>8282</v>
      </c>
      <c r="O1369" t="s">
        <v>8285</v>
      </c>
      <c r="P1369">
        <f>ROUND(E1369/D1369*100,0)</f>
        <v>107</v>
      </c>
      <c r="Q1369">
        <f t="shared" si="21"/>
        <v>71.73</v>
      </c>
    </row>
    <row r="1370" spans="1:17" ht="18.5" hidden="1" customHeight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3">
        <v>42585.523842592593</v>
      </c>
      <c r="J1370" s="13">
        <v>42599.165972222225</v>
      </c>
      <c r="K1370" t="b">
        <v>0</v>
      </c>
      <c r="L1370">
        <v>47</v>
      </c>
      <c r="M1370" t="b">
        <v>1</v>
      </c>
      <c r="N1370" t="s">
        <v>8282</v>
      </c>
      <c r="O1370" t="s">
        <v>8285</v>
      </c>
      <c r="P1370">
        <f>ROUND(E1370/D1370*100,0)</f>
        <v>106</v>
      </c>
      <c r="Q1370">
        <f t="shared" si="21"/>
        <v>78.94</v>
      </c>
    </row>
    <row r="1371" spans="1:17" ht="18.5" hidden="1" customHeight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13">
        <v>41812.67324074074</v>
      </c>
      <c r="J1371" s="13">
        <v>41842.67324074074</v>
      </c>
      <c r="K1371" t="b">
        <v>0</v>
      </c>
      <c r="L1371">
        <v>117</v>
      </c>
      <c r="M1371" t="b">
        <v>1</v>
      </c>
      <c r="N1371" t="s">
        <v>8280</v>
      </c>
      <c r="O1371" t="s">
        <v>8291</v>
      </c>
      <c r="P1371">
        <f>ROUND(E1371/D1371*100,0)</f>
        <v>123</v>
      </c>
      <c r="Q1371">
        <f t="shared" si="21"/>
        <v>31.62</v>
      </c>
    </row>
    <row r="1372" spans="1:17" ht="18.5" hidden="1" customHeight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3">
        <v>41365.613078703704</v>
      </c>
      <c r="J1372" s="13">
        <v>41425.613078703704</v>
      </c>
      <c r="K1372" t="b">
        <v>0</v>
      </c>
      <c r="L1372">
        <v>47</v>
      </c>
      <c r="M1372" t="b">
        <v>1</v>
      </c>
      <c r="N1372" t="s">
        <v>8280</v>
      </c>
      <c r="O1372" t="s">
        <v>8302</v>
      </c>
      <c r="P1372">
        <f>ROUND(E1372/D1372*100,0)</f>
        <v>247</v>
      </c>
      <c r="Q1372">
        <f t="shared" si="21"/>
        <v>78.72</v>
      </c>
    </row>
    <row r="1373" spans="1:17" ht="18.5" hidden="1" customHeight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3">
        <v>41903.882951388885</v>
      </c>
      <c r="J1373" s="13">
        <v>41933.882951388885</v>
      </c>
      <c r="K1373" t="b">
        <v>0</v>
      </c>
      <c r="L1373">
        <v>25</v>
      </c>
      <c r="M1373" t="b">
        <v>0</v>
      </c>
      <c r="N1373" t="s">
        <v>8282</v>
      </c>
      <c r="O1373" t="s">
        <v>8285</v>
      </c>
      <c r="P1373">
        <f>ROUND(E1373/D1373*100,0)</f>
        <v>37</v>
      </c>
      <c r="Q1373">
        <f t="shared" si="21"/>
        <v>147.4</v>
      </c>
    </row>
    <row r="1374" spans="1:17" ht="18.5" hidden="1" customHeight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3">
        <v>42125.078275462962</v>
      </c>
      <c r="J1374" s="13">
        <v>42156.165972222225</v>
      </c>
      <c r="K1374" t="b">
        <v>0</v>
      </c>
      <c r="L1374">
        <v>67</v>
      </c>
      <c r="M1374" t="b">
        <v>1</v>
      </c>
      <c r="N1374" t="s">
        <v>8286</v>
      </c>
      <c r="O1374" t="s">
        <v>8300</v>
      </c>
      <c r="P1374">
        <f>ROUND(E1374/D1374*100,0)</f>
        <v>123</v>
      </c>
      <c r="Q1374">
        <f t="shared" si="21"/>
        <v>54.99</v>
      </c>
    </row>
    <row r="1375" spans="1:17" ht="18.5" hidden="1" customHeight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3">
        <v>42656.805497685185</v>
      </c>
      <c r="J1375" s="13">
        <v>42667.875</v>
      </c>
      <c r="K1375" t="b">
        <v>0</v>
      </c>
      <c r="L1375">
        <v>62</v>
      </c>
      <c r="M1375" t="b">
        <v>1</v>
      </c>
      <c r="N1375" t="s">
        <v>8286</v>
      </c>
      <c r="O1375" t="s">
        <v>8295</v>
      </c>
      <c r="P1375">
        <f>ROUND(E1375/D1375*100,0)</f>
        <v>105</v>
      </c>
      <c r="Q1375">
        <f t="shared" si="21"/>
        <v>59.26</v>
      </c>
    </row>
    <row r="1376" spans="1:17" ht="18.5" hidden="1" customHeight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3">
        <v>42157.591064814813</v>
      </c>
      <c r="J1376" s="13">
        <v>42179.083333333328</v>
      </c>
      <c r="K1376" t="b">
        <v>0</v>
      </c>
      <c r="L1376">
        <v>29</v>
      </c>
      <c r="M1376" t="b">
        <v>1</v>
      </c>
      <c r="N1376" t="s">
        <v>8282</v>
      </c>
      <c r="O1376" t="s">
        <v>8285</v>
      </c>
      <c r="P1376">
        <f>ROUND(E1376/D1376*100,0)</f>
        <v>108</v>
      </c>
      <c r="Q1376">
        <f t="shared" si="21"/>
        <v>126.55</v>
      </c>
    </row>
    <row r="1377" spans="1:17" ht="18.5" hidden="1" customHeight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3">
        <v>42148.676851851851</v>
      </c>
      <c r="J1377" s="13">
        <v>42170.676851851851</v>
      </c>
      <c r="K1377" t="b">
        <v>0</v>
      </c>
      <c r="L1377">
        <v>111</v>
      </c>
      <c r="M1377" t="b">
        <v>1</v>
      </c>
      <c r="N1377" t="s">
        <v>8282</v>
      </c>
      <c r="O1377" t="s">
        <v>8285</v>
      </c>
      <c r="P1377">
        <f>ROUND(E1377/D1377*100,0)</f>
        <v>105</v>
      </c>
      <c r="Q1377">
        <f t="shared" si="21"/>
        <v>32.97</v>
      </c>
    </row>
    <row r="1378" spans="1:17" ht="18.5" hidden="1" customHeight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3">
        <v>42341.180636574078</v>
      </c>
      <c r="J1378" s="13">
        <v>42373.180636574078</v>
      </c>
      <c r="K1378" t="b">
        <v>0</v>
      </c>
      <c r="L1378">
        <v>46</v>
      </c>
      <c r="M1378" t="b">
        <v>1</v>
      </c>
      <c r="N1378" t="s">
        <v>8282</v>
      </c>
      <c r="O1378" t="s">
        <v>8285</v>
      </c>
      <c r="P1378">
        <f>ROUND(E1378/D1378*100,0)</f>
        <v>105</v>
      </c>
      <c r="Q1378">
        <f t="shared" si="21"/>
        <v>79.540000000000006</v>
      </c>
    </row>
    <row r="1379" spans="1:17" ht="18.5" hidden="1" customHeight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3">
        <v>42302.701516203699</v>
      </c>
      <c r="J1379" s="13">
        <v>42337.958333333328</v>
      </c>
      <c r="K1379" t="b">
        <v>0</v>
      </c>
      <c r="L1379">
        <v>51</v>
      </c>
      <c r="M1379" t="b">
        <v>1</v>
      </c>
      <c r="N1379" t="s">
        <v>8282</v>
      </c>
      <c r="O1379" t="s">
        <v>8285</v>
      </c>
      <c r="P1379">
        <f>ROUND(E1379/D1379*100,0)</f>
        <v>104</v>
      </c>
      <c r="Q1379">
        <f t="shared" si="21"/>
        <v>71.67</v>
      </c>
    </row>
    <row r="1380" spans="1:17" ht="18.5" hidden="1" customHeight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3">
        <v>41059.185682870368</v>
      </c>
      <c r="J1380" s="13">
        <v>41089.185682870368</v>
      </c>
      <c r="K1380" t="b">
        <v>0</v>
      </c>
      <c r="L1380">
        <v>79</v>
      </c>
      <c r="M1380" t="b">
        <v>1</v>
      </c>
      <c r="N1380" t="s">
        <v>8286</v>
      </c>
      <c r="O1380" t="s">
        <v>8290</v>
      </c>
      <c r="P1380">
        <f>ROUND(E1380/D1380*100,0)</f>
        <v>121</v>
      </c>
      <c r="Q1380">
        <f t="shared" si="21"/>
        <v>46.09</v>
      </c>
    </row>
    <row r="1381" spans="1:17" ht="18.5" hidden="1" customHeight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3">
        <v>42438.827789351853</v>
      </c>
      <c r="J1381" s="13">
        <v>42468.786122685182</v>
      </c>
      <c r="K1381" t="b">
        <v>1</v>
      </c>
      <c r="L1381">
        <v>29</v>
      </c>
      <c r="M1381" t="b">
        <v>1</v>
      </c>
      <c r="N1381" t="s">
        <v>8280</v>
      </c>
      <c r="O1381" t="s">
        <v>8281</v>
      </c>
      <c r="P1381">
        <f>ROUND(E1381/D1381*100,0)</f>
        <v>104</v>
      </c>
      <c r="Q1381">
        <f t="shared" si="21"/>
        <v>125.45</v>
      </c>
    </row>
    <row r="1382" spans="1:17" ht="18.5" hidden="1" customHeight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3">
        <v>42087.768055555556</v>
      </c>
      <c r="J1382" s="13">
        <v>42111.666666666672</v>
      </c>
      <c r="K1382" t="b">
        <v>0</v>
      </c>
      <c r="L1382">
        <v>29</v>
      </c>
      <c r="M1382" t="b">
        <v>1</v>
      </c>
      <c r="N1382" t="s">
        <v>8282</v>
      </c>
      <c r="O1382" t="s">
        <v>8285</v>
      </c>
      <c r="P1382">
        <f>ROUND(E1382/D1382*100,0)</f>
        <v>121</v>
      </c>
      <c r="Q1382">
        <f t="shared" si="21"/>
        <v>125.38</v>
      </c>
    </row>
    <row r="1383" spans="1:17" ht="18.5" hidden="1" customHeight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3">
        <v>41786.65892361111</v>
      </c>
      <c r="J1383" s="13">
        <v>41812.65892361111</v>
      </c>
      <c r="K1383" t="b">
        <v>0</v>
      </c>
      <c r="L1383">
        <v>60</v>
      </c>
      <c r="M1383" t="b">
        <v>1</v>
      </c>
      <c r="N1383" t="s">
        <v>8280</v>
      </c>
      <c r="O1383" t="s">
        <v>8302</v>
      </c>
      <c r="P1383">
        <f>ROUND(E1383/D1383*100,0)</f>
        <v>103</v>
      </c>
      <c r="Q1383">
        <f t="shared" si="21"/>
        <v>60</v>
      </c>
    </row>
    <row r="1384" spans="1:17" ht="18.5" hidden="1" customHeight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3">
        <v>40619.402361111112</v>
      </c>
      <c r="J1384" s="13">
        <v>40680.402361111112</v>
      </c>
      <c r="K1384" t="b">
        <v>0</v>
      </c>
      <c r="L1384">
        <v>46</v>
      </c>
      <c r="M1384" t="b">
        <v>1</v>
      </c>
      <c r="N1384" t="s">
        <v>8280</v>
      </c>
      <c r="O1384" t="s">
        <v>8302</v>
      </c>
      <c r="P1384">
        <f>ROUND(E1384/D1384*100,0)</f>
        <v>120</v>
      </c>
      <c r="Q1384">
        <f t="shared" si="21"/>
        <v>78.260000000000005</v>
      </c>
    </row>
    <row r="1385" spans="1:17" ht="18.5" hidden="1" customHeight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3">
        <v>42250.685706018514</v>
      </c>
      <c r="J1385" s="13">
        <v>42288.208333333328</v>
      </c>
      <c r="K1385" t="b">
        <v>0</v>
      </c>
      <c r="L1385">
        <v>57</v>
      </c>
      <c r="M1385" t="b">
        <v>0</v>
      </c>
      <c r="N1385" t="s">
        <v>8270</v>
      </c>
      <c r="O1385" t="s">
        <v>8311</v>
      </c>
      <c r="P1385">
        <f>ROUND(E1385/D1385*100,0)</f>
        <v>51</v>
      </c>
      <c r="Q1385">
        <f t="shared" si="21"/>
        <v>63.12</v>
      </c>
    </row>
    <row r="1386" spans="1:17" ht="18.5" hidden="1" customHeight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3">
        <v>42036.995590277773</v>
      </c>
      <c r="J1386" s="13">
        <v>42094.536111111112</v>
      </c>
      <c r="K1386" t="b">
        <v>0</v>
      </c>
      <c r="L1386">
        <v>27</v>
      </c>
      <c r="M1386" t="b">
        <v>1</v>
      </c>
      <c r="N1386" t="s">
        <v>8282</v>
      </c>
      <c r="O1386" t="s">
        <v>8285</v>
      </c>
      <c r="P1386">
        <f>ROUND(E1386/D1386*100,0)</f>
        <v>103</v>
      </c>
      <c r="Q1386">
        <f t="shared" si="21"/>
        <v>132.96</v>
      </c>
    </row>
    <row r="1387" spans="1:17" ht="18.5" hidden="1" customHeight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3">
        <v>41157.947337962964</v>
      </c>
      <c r="J1387" s="13">
        <v>41187.947337962964</v>
      </c>
      <c r="K1387" t="b">
        <v>0</v>
      </c>
      <c r="L1387">
        <v>69</v>
      </c>
      <c r="M1387" t="b">
        <v>1</v>
      </c>
      <c r="N1387" t="s">
        <v>8286</v>
      </c>
      <c r="O1387" t="s">
        <v>8290</v>
      </c>
      <c r="P1387">
        <f>ROUND(E1387/D1387*100,0)</f>
        <v>119</v>
      </c>
      <c r="Q1387">
        <f t="shared" si="21"/>
        <v>51.81</v>
      </c>
    </row>
    <row r="1388" spans="1:17" ht="18.5" hidden="1" customHeight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3">
        <v>42693.742604166662</v>
      </c>
      <c r="J1388" s="13">
        <v>42718.742604166662</v>
      </c>
      <c r="K1388" t="b">
        <v>0</v>
      </c>
      <c r="L1388">
        <v>96</v>
      </c>
      <c r="M1388" t="b">
        <v>1</v>
      </c>
      <c r="N1388" t="s">
        <v>8282</v>
      </c>
      <c r="O1388" t="s">
        <v>8285</v>
      </c>
      <c r="P1388">
        <f>ROUND(E1388/D1388*100,0)</f>
        <v>128</v>
      </c>
      <c r="Q1388">
        <f t="shared" si="21"/>
        <v>37.21</v>
      </c>
    </row>
    <row r="1389" spans="1:17" ht="18.5" hidden="1" customHeight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3">
        <v>42422.254328703704</v>
      </c>
      <c r="J1389" s="13">
        <v>42482.21266203704</v>
      </c>
      <c r="K1389" t="b">
        <v>0</v>
      </c>
      <c r="L1389">
        <v>81</v>
      </c>
      <c r="M1389" t="b">
        <v>0</v>
      </c>
      <c r="N1389" t="s">
        <v>8267</v>
      </c>
      <c r="O1389" t="s">
        <v>8269</v>
      </c>
      <c r="P1389">
        <f>ROUND(E1389/D1389*100,0)</f>
        <v>18</v>
      </c>
      <c r="Q1389">
        <f t="shared" si="21"/>
        <v>43.98</v>
      </c>
    </row>
    <row r="1390" spans="1:17" ht="18.5" hidden="1" customHeight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3">
        <v>40713.630497685182</v>
      </c>
      <c r="J1390" s="13">
        <v>40759.630497685182</v>
      </c>
      <c r="K1390" t="b">
        <v>0</v>
      </c>
      <c r="L1390">
        <v>62</v>
      </c>
      <c r="M1390" t="b">
        <v>1</v>
      </c>
      <c r="N1390" t="s">
        <v>8270</v>
      </c>
      <c r="O1390" t="s">
        <v>8292</v>
      </c>
      <c r="P1390">
        <f>ROUND(E1390/D1390*100,0)</f>
        <v>119</v>
      </c>
      <c r="Q1390">
        <f t="shared" si="21"/>
        <v>57.34</v>
      </c>
    </row>
    <row r="1391" spans="1:17" ht="18.5" hidden="1" customHeight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13">
        <v>42711.750613425931</v>
      </c>
      <c r="J1391" s="13">
        <v>42771.750613425931</v>
      </c>
      <c r="K1391" t="b">
        <v>0</v>
      </c>
      <c r="L1391">
        <v>6</v>
      </c>
      <c r="M1391" t="b">
        <v>0</v>
      </c>
      <c r="N1391" t="s">
        <v>8267</v>
      </c>
      <c r="O1391" t="s">
        <v>8269</v>
      </c>
      <c r="P1391">
        <f>ROUND(E1391/D1391*100,0)</f>
        <v>4</v>
      </c>
      <c r="Q1391">
        <f t="shared" si="21"/>
        <v>591.66999999999996</v>
      </c>
    </row>
    <row r="1392" spans="1:17" ht="18.5" hidden="1" customHeight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3">
        <v>42147.826840277776</v>
      </c>
      <c r="J1392" s="13">
        <v>42176.934027777781</v>
      </c>
      <c r="K1392" t="b">
        <v>0</v>
      </c>
      <c r="L1392">
        <v>62</v>
      </c>
      <c r="M1392" t="b">
        <v>1</v>
      </c>
      <c r="N1392" t="s">
        <v>8282</v>
      </c>
      <c r="O1392" t="s">
        <v>8285</v>
      </c>
      <c r="P1392">
        <f>ROUND(E1392/D1392*100,0)</f>
        <v>118</v>
      </c>
      <c r="Q1392">
        <f t="shared" si="21"/>
        <v>57.26</v>
      </c>
    </row>
    <row r="1393" spans="1:17" ht="18.5" hidden="1" customHeight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3">
        <v>41452.060601851852</v>
      </c>
      <c r="J1393" s="13">
        <v>41482.060601851852</v>
      </c>
      <c r="K1393" t="b">
        <v>0</v>
      </c>
      <c r="L1393">
        <v>69</v>
      </c>
      <c r="M1393" t="b">
        <v>1</v>
      </c>
      <c r="N1393" t="s">
        <v>8286</v>
      </c>
      <c r="O1393" t="s">
        <v>8288</v>
      </c>
      <c r="P1393">
        <f>ROUND(E1393/D1393*100,0)</f>
        <v>101</v>
      </c>
      <c r="Q1393">
        <f t="shared" si="21"/>
        <v>51.3</v>
      </c>
    </row>
    <row r="1394" spans="1:17" ht="18.5" hidden="1" customHeight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3">
        <v>40478.263923611114</v>
      </c>
      <c r="J1394" s="13">
        <v>40568.166666666664</v>
      </c>
      <c r="K1394" t="b">
        <v>1</v>
      </c>
      <c r="L1394">
        <v>104</v>
      </c>
      <c r="M1394" t="b">
        <v>1</v>
      </c>
      <c r="N1394" t="s">
        <v>8282</v>
      </c>
      <c r="O1394" t="s">
        <v>8285</v>
      </c>
      <c r="P1394">
        <f>ROUND(E1394/D1394*100,0)</f>
        <v>101</v>
      </c>
      <c r="Q1394">
        <f t="shared" si="21"/>
        <v>33.99</v>
      </c>
    </row>
    <row r="1395" spans="1:17" ht="18.5" hidden="1" customHeight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3">
        <v>42553.583425925928</v>
      </c>
      <c r="J1395" s="13">
        <v>42611.708333333328</v>
      </c>
      <c r="K1395" t="b">
        <v>0</v>
      </c>
      <c r="L1395">
        <v>39</v>
      </c>
      <c r="M1395" t="b">
        <v>1</v>
      </c>
      <c r="N1395" t="s">
        <v>8282</v>
      </c>
      <c r="O1395" t="s">
        <v>8294</v>
      </c>
      <c r="P1395">
        <f>ROUND(E1395/D1395*100,0)</f>
        <v>101</v>
      </c>
      <c r="Q1395">
        <f t="shared" si="21"/>
        <v>90.54</v>
      </c>
    </row>
    <row r="1396" spans="1:17" ht="18.5" hidden="1" customHeight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 s="13">
        <v>41820.62809027778</v>
      </c>
      <c r="J1396" s="13">
        <v>41841.165972222225</v>
      </c>
      <c r="K1396" t="b">
        <v>0</v>
      </c>
      <c r="L1396">
        <v>40</v>
      </c>
      <c r="M1396" t="b">
        <v>1</v>
      </c>
      <c r="N1396" t="s">
        <v>8282</v>
      </c>
      <c r="O1396" t="s">
        <v>8285</v>
      </c>
      <c r="P1396">
        <f>ROUND(E1396/D1396*100,0)</f>
        <v>101</v>
      </c>
      <c r="Q1396">
        <f t="shared" si="21"/>
        <v>88.25</v>
      </c>
    </row>
    <row r="1397" spans="1:17" ht="18.5" hidden="1" customHeight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 s="13">
        <v>42053.049375000002</v>
      </c>
      <c r="J1397" s="13">
        <v>42096.041666666672</v>
      </c>
      <c r="K1397" t="b">
        <v>0</v>
      </c>
      <c r="L1397">
        <v>33</v>
      </c>
      <c r="M1397" t="b">
        <v>0</v>
      </c>
      <c r="N1397" t="s">
        <v>8282</v>
      </c>
      <c r="O1397" t="s">
        <v>8285</v>
      </c>
      <c r="P1397">
        <f>ROUND(E1397/D1397*100,0)</f>
        <v>71</v>
      </c>
      <c r="Q1397">
        <f t="shared" si="21"/>
        <v>106.97</v>
      </c>
    </row>
    <row r="1398" spans="1:17" ht="18.5" hidden="1" customHeight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3">
        <v>42559.431203703702</v>
      </c>
      <c r="J1398" s="13">
        <v>42583.957638888889</v>
      </c>
      <c r="K1398" t="b">
        <v>0</v>
      </c>
      <c r="L1398">
        <v>46</v>
      </c>
      <c r="M1398" t="b">
        <v>1</v>
      </c>
      <c r="N1398" t="s">
        <v>8282</v>
      </c>
      <c r="O1398" t="s">
        <v>8285</v>
      </c>
      <c r="P1398">
        <f>ROUND(E1398/D1398*100,0)</f>
        <v>101</v>
      </c>
      <c r="Q1398">
        <f t="shared" si="21"/>
        <v>76.650000000000006</v>
      </c>
    </row>
    <row r="1399" spans="1:17" ht="18.5" hidden="1" customHeight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3">
        <v>41862.83997685185</v>
      </c>
      <c r="J1399" s="13">
        <v>41892.83997685185</v>
      </c>
      <c r="K1399" t="b">
        <v>1</v>
      </c>
      <c r="L1399">
        <v>34</v>
      </c>
      <c r="M1399" t="b">
        <v>1</v>
      </c>
      <c r="N1399" t="s">
        <v>8282</v>
      </c>
      <c r="O1399" t="s">
        <v>8285</v>
      </c>
      <c r="P1399">
        <f>ROUND(E1399/D1399*100,0)</f>
        <v>100</v>
      </c>
      <c r="Q1399">
        <f t="shared" si="21"/>
        <v>103.35</v>
      </c>
    </row>
    <row r="1400" spans="1:17" ht="18.5" hidden="1" customHeight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3">
        <v>40637.866550925923</v>
      </c>
      <c r="J1400" s="13">
        <v>40688.166666666664</v>
      </c>
      <c r="K1400" t="b">
        <v>1</v>
      </c>
      <c r="L1400">
        <v>61</v>
      </c>
      <c r="M1400" t="b">
        <v>1</v>
      </c>
      <c r="N1400" t="s">
        <v>8280</v>
      </c>
      <c r="O1400" t="s">
        <v>8281</v>
      </c>
      <c r="P1400">
        <f>ROUND(E1400/D1400*100,0)</f>
        <v>153</v>
      </c>
      <c r="Q1400">
        <f t="shared" si="21"/>
        <v>57.54</v>
      </c>
    </row>
    <row r="1401" spans="1:17" ht="18.5" hidden="1" customHeight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3">
        <v>41785.72729166667</v>
      </c>
      <c r="J1401" s="13">
        <v>41801.166666666664</v>
      </c>
      <c r="K1401" t="b">
        <v>0</v>
      </c>
      <c r="L1401">
        <v>40</v>
      </c>
      <c r="M1401" t="b">
        <v>1</v>
      </c>
      <c r="N1401" t="s">
        <v>8282</v>
      </c>
      <c r="O1401" t="s">
        <v>8283</v>
      </c>
      <c r="P1401">
        <f>ROUND(E1401/D1401*100,0)</f>
        <v>103</v>
      </c>
      <c r="Q1401">
        <f t="shared" si="21"/>
        <v>87.7</v>
      </c>
    </row>
    <row r="1402" spans="1:17" ht="18.5" hidden="1" customHeight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3">
        <v>41947.762592592589</v>
      </c>
      <c r="J1402" s="13">
        <v>41987.762592592597</v>
      </c>
      <c r="K1402" t="b">
        <v>0</v>
      </c>
      <c r="L1402">
        <v>35</v>
      </c>
      <c r="M1402" t="b">
        <v>1</v>
      </c>
      <c r="N1402" t="s">
        <v>8282</v>
      </c>
      <c r="O1402" t="s">
        <v>8285</v>
      </c>
      <c r="P1402">
        <f>ROUND(E1402/D1402*100,0)</f>
        <v>117</v>
      </c>
      <c r="Q1402">
        <f t="shared" si="21"/>
        <v>100.17</v>
      </c>
    </row>
    <row r="1403" spans="1:17" ht="18.5" hidden="1" customHeight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3">
        <v>42468.94458333333</v>
      </c>
      <c r="J1403" s="13">
        <v>42475.875</v>
      </c>
      <c r="K1403" t="b">
        <v>0</v>
      </c>
      <c r="L1403">
        <v>12</v>
      </c>
      <c r="M1403" t="b">
        <v>1</v>
      </c>
      <c r="N1403" t="s">
        <v>8280</v>
      </c>
      <c r="O1403" t="s">
        <v>8291</v>
      </c>
      <c r="P1403">
        <f>ROUND(E1403/D1403*100,0)</f>
        <v>100</v>
      </c>
      <c r="Q1403">
        <f t="shared" si="21"/>
        <v>291.79000000000002</v>
      </c>
    </row>
    <row r="1404" spans="1:17" ht="18.5" hidden="1" customHeight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13">
        <v>41274.776736111111</v>
      </c>
      <c r="J1404" s="13">
        <v>41298.776736111111</v>
      </c>
      <c r="K1404" t="b">
        <v>0</v>
      </c>
      <c r="L1404">
        <v>35</v>
      </c>
      <c r="M1404" t="b">
        <v>1</v>
      </c>
      <c r="N1404" t="s">
        <v>8280</v>
      </c>
      <c r="O1404" t="s">
        <v>8302</v>
      </c>
      <c r="P1404">
        <f>ROUND(E1404/D1404*100,0)</f>
        <v>100</v>
      </c>
      <c r="Q1404">
        <f t="shared" si="21"/>
        <v>100</v>
      </c>
    </row>
    <row r="1405" spans="1:17" ht="18.5" hidden="1" customHeight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 s="13">
        <v>40996.646921296298</v>
      </c>
      <c r="J1405" s="13">
        <v>41026.646921296298</v>
      </c>
      <c r="K1405" t="b">
        <v>0</v>
      </c>
      <c r="L1405">
        <v>20</v>
      </c>
      <c r="M1405" t="b">
        <v>1</v>
      </c>
      <c r="N1405" t="s">
        <v>8286</v>
      </c>
      <c r="O1405" t="s">
        <v>8290</v>
      </c>
      <c r="P1405">
        <f>ROUND(E1405/D1405*100,0)</f>
        <v>233</v>
      </c>
      <c r="Q1405">
        <f t="shared" si="21"/>
        <v>175</v>
      </c>
    </row>
    <row r="1406" spans="1:17" ht="18.5" hidden="1" customHeight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 s="13">
        <v>40723.068807870368</v>
      </c>
      <c r="J1406" s="13">
        <v>40746.068807870368</v>
      </c>
      <c r="K1406" t="b">
        <v>0</v>
      </c>
      <c r="L1406">
        <v>56</v>
      </c>
      <c r="M1406" t="b">
        <v>1</v>
      </c>
      <c r="N1406" t="s">
        <v>8286</v>
      </c>
      <c r="O1406" t="s">
        <v>8297</v>
      </c>
      <c r="P1406">
        <f>ROUND(E1406/D1406*100,0)</f>
        <v>175</v>
      </c>
      <c r="Q1406">
        <f t="shared" si="21"/>
        <v>62.5</v>
      </c>
    </row>
    <row r="1407" spans="1:17" ht="18.5" hidden="1" customHeight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3">
        <v>41877.912187499998</v>
      </c>
      <c r="J1407" s="13">
        <v>41898.912187499998</v>
      </c>
      <c r="K1407" t="b">
        <v>0</v>
      </c>
      <c r="L1407">
        <v>82</v>
      </c>
      <c r="M1407" t="b">
        <v>1</v>
      </c>
      <c r="N1407" t="s">
        <v>8267</v>
      </c>
      <c r="O1407" t="s">
        <v>8269</v>
      </c>
      <c r="P1407">
        <f>ROUND(E1407/D1407*100,0)</f>
        <v>140</v>
      </c>
      <c r="Q1407">
        <f t="shared" si="21"/>
        <v>42.67</v>
      </c>
    </row>
    <row r="1408" spans="1:17" ht="18.5" hidden="1" customHeight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3">
        <v>42261.917395833334</v>
      </c>
      <c r="J1408" s="13">
        <v>42291.917395833334</v>
      </c>
      <c r="K1408" t="b">
        <v>0</v>
      </c>
      <c r="L1408">
        <v>63</v>
      </c>
      <c r="M1408" t="b">
        <v>1</v>
      </c>
      <c r="N1408" t="s">
        <v>8282</v>
      </c>
      <c r="O1408" t="s">
        <v>8285</v>
      </c>
      <c r="P1408">
        <f>ROUND(E1408/D1408*100,0)</f>
        <v>116</v>
      </c>
      <c r="Q1408">
        <f t="shared" si="21"/>
        <v>55.33</v>
      </c>
    </row>
    <row r="1409" spans="1:17" ht="18.5" hidden="1" customHeight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3">
        <v>41839.175706018519</v>
      </c>
      <c r="J1409" s="13">
        <v>41853.175706018519</v>
      </c>
      <c r="K1409" t="b">
        <v>1</v>
      </c>
      <c r="L1409">
        <v>55</v>
      </c>
      <c r="M1409" t="b">
        <v>1</v>
      </c>
      <c r="N1409" t="s">
        <v>8282</v>
      </c>
      <c r="O1409" t="s">
        <v>8285</v>
      </c>
      <c r="P1409">
        <f>ROUND(E1409/D1409*100,0)</f>
        <v>116</v>
      </c>
      <c r="Q1409">
        <f t="shared" si="21"/>
        <v>63.36</v>
      </c>
    </row>
    <row r="1410" spans="1:17" ht="18.5" hidden="1" customHeight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3">
        <v>42115.889652777783</v>
      </c>
      <c r="J1410" s="13">
        <v>42151.114583333328</v>
      </c>
      <c r="K1410" t="b">
        <v>0</v>
      </c>
      <c r="L1410">
        <v>74</v>
      </c>
      <c r="M1410" t="b">
        <v>1</v>
      </c>
      <c r="N1410" t="s">
        <v>8282</v>
      </c>
      <c r="O1410" t="s">
        <v>8285</v>
      </c>
      <c r="P1410">
        <f>ROUND(E1410/D1410*100,0)</f>
        <v>108</v>
      </c>
      <c r="Q1410">
        <f t="shared" si="21"/>
        <v>46.89</v>
      </c>
    </row>
    <row r="1411" spans="1:17" ht="18.5" hidden="1" customHeight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 s="13">
        <v>42438.667071759264</v>
      </c>
      <c r="J1411" s="13">
        <v>42468.625405092593</v>
      </c>
      <c r="K1411" t="b">
        <v>0</v>
      </c>
      <c r="L1411">
        <v>117</v>
      </c>
      <c r="M1411" t="b">
        <v>1</v>
      </c>
      <c r="N1411" t="s">
        <v>8286</v>
      </c>
      <c r="O1411" t="s">
        <v>8290</v>
      </c>
      <c r="P1411">
        <f>ROUND(E1411/D1411*100,0)</f>
        <v>139</v>
      </c>
      <c r="Q1411">
        <f t="shared" ref="Q1411:Q1474" si="22">IFERROR(ROUND(E1411/L1411,2),0)</f>
        <v>29.62</v>
      </c>
    </row>
    <row r="1412" spans="1:17" ht="18.5" hidden="1" customHeight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 s="13">
        <v>42394.900462962964</v>
      </c>
      <c r="J1412" s="13">
        <v>42454.858796296292</v>
      </c>
      <c r="K1412" t="b">
        <v>0</v>
      </c>
      <c r="L1412">
        <v>30</v>
      </c>
      <c r="M1412" t="b">
        <v>0</v>
      </c>
      <c r="N1412" t="s">
        <v>8278</v>
      </c>
      <c r="O1412" t="s">
        <v>8304</v>
      </c>
      <c r="P1412">
        <f>ROUND(E1412/D1412*100,0)</f>
        <v>7</v>
      </c>
      <c r="Q1412">
        <f t="shared" si="22"/>
        <v>115.53</v>
      </c>
    </row>
    <row r="1413" spans="1:17" ht="18.5" hidden="1" customHeight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3">
        <v>40395.714722222219</v>
      </c>
      <c r="J1413" s="13">
        <v>40432.165972222225</v>
      </c>
      <c r="K1413" t="b">
        <v>0</v>
      </c>
      <c r="L1413">
        <v>75</v>
      </c>
      <c r="M1413" t="b">
        <v>1</v>
      </c>
      <c r="N1413" t="s">
        <v>8286</v>
      </c>
      <c r="O1413" t="s">
        <v>8287</v>
      </c>
      <c r="P1413">
        <f>ROUND(E1413/D1413*100,0)</f>
        <v>116</v>
      </c>
      <c r="Q1413">
        <f t="shared" si="22"/>
        <v>46.2</v>
      </c>
    </row>
    <row r="1414" spans="1:17" ht="18.5" hidden="1" customHeight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3">
        <v>42168.316481481481</v>
      </c>
      <c r="J1414" s="13">
        <v>42198.316481481481</v>
      </c>
      <c r="K1414" t="b">
        <v>0</v>
      </c>
      <c r="L1414">
        <v>112</v>
      </c>
      <c r="M1414" t="b">
        <v>1</v>
      </c>
      <c r="N1414" t="s">
        <v>8282</v>
      </c>
      <c r="O1414" t="s">
        <v>8285</v>
      </c>
      <c r="P1414">
        <f>ROUND(E1414/D1414*100,0)</f>
        <v>116</v>
      </c>
      <c r="Q1414">
        <f t="shared" si="22"/>
        <v>30.94</v>
      </c>
    </row>
    <row r="1415" spans="1:17" ht="18.5" hidden="1" customHeight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3">
        <v>40973.72623842593</v>
      </c>
      <c r="J1415" s="13">
        <v>41020.165972222225</v>
      </c>
      <c r="K1415" t="b">
        <v>0</v>
      </c>
      <c r="L1415">
        <v>42</v>
      </c>
      <c r="M1415" t="b">
        <v>1</v>
      </c>
      <c r="N1415" t="s">
        <v>8286</v>
      </c>
      <c r="O1415" t="s">
        <v>8297</v>
      </c>
      <c r="P1415">
        <f>ROUND(E1415/D1415*100,0)</f>
        <v>115</v>
      </c>
      <c r="Q1415">
        <f t="shared" si="22"/>
        <v>82.38</v>
      </c>
    </row>
    <row r="1416" spans="1:17" ht="18.5" hidden="1" customHeight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3">
        <v>42043.152650462958</v>
      </c>
      <c r="J1416" s="13">
        <v>42073.110983796301</v>
      </c>
      <c r="K1416" t="b">
        <v>0</v>
      </c>
      <c r="L1416">
        <v>70</v>
      </c>
      <c r="M1416" t="b">
        <v>1</v>
      </c>
      <c r="N1416" t="s">
        <v>8286</v>
      </c>
      <c r="O1416" t="s">
        <v>8287</v>
      </c>
      <c r="P1416">
        <f>ROUND(E1416/D1416*100,0)</f>
        <v>173</v>
      </c>
      <c r="Q1416">
        <f t="shared" si="22"/>
        <v>49.34</v>
      </c>
    </row>
    <row r="1417" spans="1:17" ht="18.5" hidden="1" customHeight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3">
        <v>42165.993125000001</v>
      </c>
      <c r="J1417" s="13">
        <v>42187.993125000001</v>
      </c>
      <c r="K1417" t="b">
        <v>0</v>
      </c>
      <c r="L1417">
        <v>40</v>
      </c>
      <c r="M1417" t="b">
        <v>1</v>
      </c>
      <c r="N1417" t="s">
        <v>8282</v>
      </c>
      <c r="O1417" t="s">
        <v>8285</v>
      </c>
      <c r="P1417">
        <f>ROUND(E1417/D1417*100,0)</f>
        <v>105</v>
      </c>
      <c r="Q1417">
        <f t="shared" si="22"/>
        <v>86.23</v>
      </c>
    </row>
    <row r="1418" spans="1:17" ht="18.5" hidden="1" customHeight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3">
        <v>42800.801817129628</v>
      </c>
      <c r="J1418" s="13">
        <v>42830.760150462964</v>
      </c>
      <c r="K1418" t="b">
        <v>1</v>
      </c>
      <c r="L1418">
        <v>26</v>
      </c>
      <c r="M1418" t="b">
        <v>0</v>
      </c>
      <c r="N1418" t="s">
        <v>8282</v>
      </c>
      <c r="O1418" t="s">
        <v>8283</v>
      </c>
      <c r="P1418">
        <f>ROUND(E1418/D1418*100,0)</f>
        <v>34</v>
      </c>
      <c r="Q1418">
        <f t="shared" si="22"/>
        <v>132.35</v>
      </c>
    </row>
    <row r="1419" spans="1:17" ht="18.5" hidden="1" customHeight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3">
        <v>42430.040798611109</v>
      </c>
      <c r="J1419" s="13">
        <v>42449.999131944445</v>
      </c>
      <c r="K1419" t="b">
        <v>0</v>
      </c>
      <c r="L1419">
        <v>31</v>
      </c>
      <c r="M1419" t="b">
        <v>1</v>
      </c>
      <c r="N1419" t="s">
        <v>8282</v>
      </c>
      <c r="O1419" t="s">
        <v>8285</v>
      </c>
      <c r="P1419">
        <f>ROUND(E1419/D1419*100,0)</f>
        <v>115</v>
      </c>
      <c r="Q1419">
        <f t="shared" si="22"/>
        <v>110.97</v>
      </c>
    </row>
    <row r="1420" spans="1:17" ht="18.5" hidden="1" customHeight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3">
        <v>41626.761053240742</v>
      </c>
      <c r="J1420" s="13">
        <v>41654.814583333333</v>
      </c>
      <c r="K1420" t="b">
        <v>0</v>
      </c>
      <c r="L1420">
        <v>33</v>
      </c>
      <c r="M1420" t="b">
        <v>1</v>
      </c>
      <c r="N1420" t="s">
        <v>8286</v>
      </c>
      <c r="O1420" t="s">
        <v>8287</v>
      </c>
      <c r="P1420">
        <f>ROUND(E1420/D1420*100,0)</f>
        <v>114</v>
      </c>
      <c r="Q1420">
        <f t="shared" si="22"/>
        <v>104</v>
      </c>
    </row>
    <row r="1421" spans="1:17" ht="18.5" hidden="1" customHeight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3">
        <v>40945.845312500001</v>
      </c>
      <c r="J1421" s="13">
        <v>40985.80364583333</v>
      </c>
      <c r="K1421" t="b">
        <v>0</v>
      </c>
      <c r="L1421">
        <v>70</v>
      </c>
      <c r="M1421" t="b">
        <v>1</v>
      </c>
      <c r="N1421" t="s">
        <v>8286</v>
      </c>
      <c r="O1421" t="s">
        <v>8290</v>
      </c>
      <c r="P1421">
        <f>ROUND(E1421/D1421*100,0)</f>
        <v>122</v>
      </c>
      <c r="Q1421">
        <f t="shared" si="22"/>
        <v>48.84</v>
      </c>
    </row>
    <row r="1422" spans="1:17" ht="18.5" hidden="1" customHeight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3">
        <v>42569.50409722222</v>
      </c>
      <c r="J1422" s="13">
        <v>42599.50409722222</v>
      </c>
      <c r="K1422" t="b">
        <v>0</v>
      </c>
      <c r="L1422">
        <v>34</v>
      </c>
      <c r="M1422" t="b">
        <v>0</v>
      </c>
      <c r="N1422" t="s">
        <v>8267</v>
      </c>
      <c r="O1422" t="s">
        <v>8269</v>
      </c>
      <c r="P1422">
        <f>ROUND(E1422/D1422*100,0)</f>
        <v>1</v>
      </c>
      <c r="Q1422">
        <f t="shared" si="22"/>
        <v>100.5</v>
      </c>
    </row>
    <row r="1423" spans="1:17" ht="18.5" hidden="1" customHeight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3">
        <v>41793.029432870368</v>
      </c>
      <c r="J1423" s="13">
        <v>41823.029432870368</v>
      </c>
      <c r="K1423" t="b">
        <v>0</v>
      </c>
      <c r="L1423">
        <v>27</v>
      </c>
      <c r="M1423" t="b">
        <v>0</v>
      </c>
      <c r="N1423" t="s">
        <v>8267</v>
      </c>
      <c r="O1423" t="s">
        <v>8299</v>
      </c>
      <c r="P1423">
        <f>ROUND(E1423/D1423*100,0)</f>
        <v>18</v>
      </c>
      <c r="Q1423">
        <f t="shared" si="22"/>
        <v>126.48</v>
      </c>
    </row>
    <row r="1424" spans="1:17" ht="18.5" hidden="1" customHeight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3">
        <v>41962.062326388885</v>
      </c>
      <c r="J1424" s="13">
        <v>41997.062326388885</v>
      </c>
      <c r="K1424" t="b">
        <v>0</v>
      </c>
      <c r="L1424">
        <v>22</v>
      </c>
      <c r="M1424" t="b">
        <v>0</v>
      </c>
      <c r="N1424" t="s">
        <v>8270</v>
      </c>
      <c r="O1424" t="s">
        <v>8308</v>
      </c>
      <c r="P1424">
        <f>ROUND(E1424/D1424*100,0)</f>
        <v>14</v>
      </c>
      <c r="Q1424">
        <f t="shared" si="22"/>
        <v>155</v>
      </c>
    </row>
    <row r="1425" spans="1:17" ht="18.5" hidden="1" customHeight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13">
        <v>41613.172974537039</v>
      </c>
      <c r="J1425" s="13">
        <v>41643.172974537039</v>
      </c>
      <c r="K1425" t="b">
        <v>0</v>
      </c>
      <c r="L1425">
        <v>30</v>
      </c>
      <c r="M1425" t="b">
        <v>0</v>
      </c>
      <c r="N1425" t="s">
        <v>8275</v>
      </c>
      <c r="O1425" t="s">
        <v>8293</v>
      </c>
      <c r="P1425">
        <f>ROUND(E1425/D1425*100,0)</f>
        <v>6</v>
      </c>
      <c r="Q1425">
        <f t="shared" si="22"/>
        <v>113.57</v>
      </c>
    </row>
    <row r="1426" spans="1:17" ht="18.5" hidden="1" customHeight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13">
        <v>42026.88118055556</v>
      </c>
      <c r="J1426" s="13">
        <v>42086.093055555553</v>
      </c>
      <c r="K1426" t="b">
        <v>0</v>
      </c>
      <c r="L1426">
        <v>30</v>
      </c>
      <c r="M1426" t="b">
        <v>1</v>
      </c>
      <c r="N1426" t="s">
        <v>8282</v>
      </c>
      <c r="O1426" t="s">
        <v>8285</v>
      </c>
      <c r="P1426">
        <f>ROUND(E1426/D1426*100,0)</f>
        <v>114</v>
      </c>
      <c r="Q1426">
        <f t="shared" si="22"/>
        <v>113.57</v>
      </c>
    </row>
    <row r="1427" spans="1:17" ht="18.5" hidden="1" customHeight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3">
        <v>41830.234166666669</v>
      </c>
      <c r="J1427" s="13">
        <v>41860.234166666669</v>
      </c>
      <c r="K1427" t="b">
        <v>0</v>
      </c>
      <c r="L1427">
        <v>7</v>
      </c>
      <c r="M1427" t="b">
        <v>0</v>
      </c>
      <c r="N1427" t="s">
        <v>8282</v>
      </c>
      <c r="O1427" t="s">
        <v>8285</v>
      </c>
      <c r="P1427">
        <f>ROUND(E1427/D1427*100,0)</f>
        <v>62</v>
      </c>
      <c r="Q1427">
        <f t="shared" si="22"/>
        <v>486.43</v>
      </c>
    </row>
    <row r="1428" spans="1:17" ht="18.5" hidden="1" customHeight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13">
        <v>41214.79483796296</v>
      </c>
      <c r="J1428" s="13">
        <v>41250.979166666664</v>
      </c>
      <c r="K1428" t="b">
        <v>0</v>
      </c>
      <c r="L1428">
        <v>60</v>
      </c>
      <c r="M1428" t="b">
        <v>1</v>
      </c>
      <c r="N1428" t="s">
        <v>8280</v>
      </c>
      <c r="O1428" t="s">
        <v>8302</v>
      </c>
      <c r="P1428">
        <f>ROUND(E1428/D1428*100,0)</f>
        <v>106</v>
      </c>
      <c r="Q1428">
        <f t="shared" si="22"/>
        <v>56.67</v>
      </c>
    </row>
    <row r="1429" spans="1:17" ht="18.5" hidden="1" customHeight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13">
        <v>42072.370381944449</v>
      </c>
      <c r="J1429" s="13">
        <v>42102.370381944449</v>
      </c>
      <c r="K1429" t="b">
        <v>0</v>
      </c>
      <c r="L1429">
        <v>51</v>
      </c>
      <c r="M1429" t="b">
        <v>1</v>
      </c>
      <c r="N1429" t="s">
        <v>8282</v>
      </c>
      <c r="O1429" t="s">
        <v>8285</v>
      </c>
      <c r="P1429">
        <f>ROUND(E1429/D1429*100,0)</f>
        <v>136</v>
      </c>
      <c r="Q1429">
        <f t="shared" si="22"/>
        <v>66.67</v>
      </c>
    </row>
    <row r="1430" spans="1:17" ht="18.5" hidden="1" customHeight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3">
        <v>40739.069282407407</v>
      </c>
      <c r="J1430" s="13">
        <v>40768.958333333336</v>
      </c>
      <c r="K1430" t="b">
        <v>0</v>
      </c>
      <c r="L1430">
        <v>37</v>
      </c>
      <c r="M1430" t="b">
        <v>1</v>
      </c>
      <c r="N1430" t="s">
        <v>8280</v>
      </c>
      <c r="O1430" t="s">
        <v>8302</v>
      </c>
      <c r="P1430">
        <f>ROUND(E1430/D1430*100,0)</f>
        <v>105</v>
      </c>
      <c r="Q1430">
        <f t="shared" si="22"/>
        <v>91.84</v>
      </c>
    </row>
    <row r="1431" spans="1:17" ht="18.5" hidden="1" customHeight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3">
        <v>42453.49726851852</v>
      </c>
      <c r="J1431" s="13">
        <v>42490.5</v>
      </c>
      <c r="K1431" t="b">
        <v>0</v>
      </c>
      <c r="L1431">
        <v>72</v>
      </c>
      <c r="M1431" t="b">
        <v>1</v>
      </c>
      <c r="N1431" t="s">
        <v>8267</v>
      </c>
      <c r="O1431" t="s">
        <v>8274</v>
      </c>
      <c r="P1431">
        <f>ROUND(E1431/D1431*100,0)</f>
        <v>170</v>
      </c>
      <c r="Q1431">
        <f t="shared" si="22"/>
        <v>47.18</v>
      </c>
    </row>
    <row r="1432" spans="1:17" ht="18.5" hidden="1" customHeight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3">
        <v>42206.835370370376</v>
      </c>
      <c r="J1432" s="13">
        <v>42236.835370370376</v>
      </c>
      <c r="K1432" t="b">
        <v>1</v>
      </c>
      <c r="L1432">
        <v>74</v>
      </c>
      <c r="M1432" t="b">
        <v>1</v>
      </c>
      <c r="N1432" t="s">
        <v>8282</v>
      </c>
      <c r="O1432" t="s">
        <v>8285</v>
      </c>
      <c r="P1432">
        <f>ROUND(E1432/D1432*100,0)</f>
        <v>110</v>
      </c>
      <c r="Q1432">
        <f t="shared" si="22"/>
        <v>45.88</v>
      </c>
    </row>
    <row r="1433" spans="1:17" ht="18.5" hidden="1" customHeight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3">
        <v>41841.321770833332</v>
      </c>
      <c r="J1433" s="13">
        <v>41856.321770833332</v>
      </c>
      <c r="K1433" t="b">
        <v>0</v>
      </c>
      <c r="L1433">
        <v>68</v>
      </c>
      <c r="M1433" t="b">
        <v>1</v>
      </c>
      <c r="N1433" t="s">
        <v>8280</v>
      </c>
      <c r="O1433" t="s">
        <v>8291</v>
      </c>
      <c r="P1433">
        <f>ROUND(E1433/D1433*100,0)</f>
        <v>130</v>
      </c>
      <c r="Q1433">
        <f t="shared" si="22"/>
        <v>49.88</v>
      </c>
    </row>
    <row r="1434" spans="1:17" ht="18.5" hidden="1" customHeight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3">
        <v>41964.844444444447</v>
      </c>
      <c r="J1434" s="13">
        <v>41998.844444444447</v>
      </c>
      <c r="K1434" t="b">
        <v>0</v>
      </c>
      <c r="L1434">
        <v>38</v>
      </c>
      <c r="M1434" t="b">
        <v>0</v>
      </c>
      <c r="N1434" t="s">
        <v>8278</v>
      </c>
      <c r="O1434" t="s">
        <v>8304</v>
      </c>
      <c r="P1434">
        <f>ROUND(E1434/D1434*100,0)</f>
        <v>6</v>
      </c>
      <c r="Q1434">
        <f t="shared" si="22"/>
        <v>89.21</v>
      </c>
    </row>
    <row r="1435" spans="1:17" ht="18.5" hidden="1" customHeight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 s="13">
        <v>40564.081030092595</v>
      </c>
      <c r="J1435" s="13">
        <v>40594.081030092595</v>
      </c>
      <c r="K1435" t="b">
        <v>0</v>
      </c>
      <c r="L1435">
        <v>36</v>
      </c>
      <c r="M1435" t="b">
        <v>1</v>
      </c>
      <c r="N1435" t="s">
        <v>8286</v>
      </c>
      <c r="O1435" t="s">
        <v>8287</v>
      </c>
      <c r="P1435">
        <f>ROUND(E1435/D1435*100,0)</f>
        <v>226</v>
      </c>
      <c r="Q1435">
        <f t="shared" si="22"/>
        <v>94.03</v>
      </c>
    </row>
    <row r="1436" spans="1:17" ht="18.5" hidden="1" customHeight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 s="13">
        <v>42483.015694444446</v>
      </c>
      <c r="J1436" s="13">
        <v>42489.290972222225</v>
      </c>
      <c r="K1436" t="b">
        <v>0</v>
      </c>
      <c r="L1436">
        <v>69</v>
      </c>
      <c r="M1436" t="b">
        <v>1</v>
      </c>
      <c r="N1436" t="s">
        <v>8282</v>
      </c>
      <c r="O1436" t="s">
        <v>8285</v>
      </c>
      <c r="P1436">
        <f>ROUND(E1436/D1436*100,0)</f>
        <v>113</v>
      </c>
      <c r="Q1436">
        <f t="shared" si="22"/>
        <v>49.06</v>
      </c>
    </row>
    <row r="1437" spans="1:17" ht="18.5" hidden="1" customHeight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3">
        <v>42627.454097222217</v>
      </c>
      <c r="J1437" s="13">
        <v>42648.454097222217</v>
      </c>
      <c r="K1437" t="b">
        <v>0</v>
      </c>
      <c r="L1437">
        <v>34</v>
      </c>
      <c r="M1437" t="b">
        <v>1</v>
      </c>
      <c r="N1437" t="s">
        <v>8282</v>
      </c>
      <c r="O1437" t="s">
        <v>8285</v>
      </c>
      <c r="P1437">
        <f>ROUND(E1437/D1437*100,0)</f>
        <v>113</v>
      </c>
      <c r="Q1437">
        <f t="shared" si="22"/>
        <v>99.5</v>
      </c>
    </row>
    <row r="1438" spans="1:17" ht="18.5" hidden="1" customHeight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3">
        <v>41067.949212962965</v>
      </c>
      <c r="J1438" s="13">
        <v>41100.991666666669</v>
      </c>
      <c r="K1438" t="b">
        <v>0</v>
      </c>
      <c r="L1438">
        <v>81</v>
      </c>
      <c r="M1438" t="b">
        <v>1</v>
      </c>
      <c r="N1438" t="s">
        <v>8286</v>
      </c>
      <c r="O1438" t="s">
        <v>8287</v>
      </c>
      <c r="P1438">
        <f>ROUND(E1438/D1438*100,0)</f>
        <v>101</v>
      </c>
      <c r="Q1438">
        <f t="shared" si="22"/>
        <v>41.73</v>
      </c>
    </row>
    <row r="1439" spans="1:17" ht="18.5" hidden="1" customHeight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3">
        <v>40926.319062499999</v>
      </c>
      <c r="J1439" s="13">
        <v>40971.319062499999</v>
      </c>
      <c r="K1439" t="b">
        <v>0</v>
      </c>
      <c r="L1439">
        <v>57</v>
      </c>
      <c r="M1439" t="b">
        <v>1</v>
      </c>
      <c r="N1439" t="s">
        <v>8286</v>
      </c>
      <c r="O1439" t="s">
        <v>8290</v>
      </c>
      <c r="P1439">
        <f>ROUND(E1439/D1439*100,0)</f>
        <v>135</v>
      </c>
      <c r="Q1439">
        <f t="shared" si="22"/>
        <v>59.16</v>
      </c>
    </row>
    <row r="1440" spans="1:17" ht="18.5" hidden="1" customHeight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3">
        <v>41500.727916666663</v>
      </c>
      <c r="J1440" s="13">
        <v>41530.727916666663</v>
      </c>
      <c r="K1440" t="b">
        <v>1</v>
      </c>
      <c r="L1440">
        <v>76</v>
      </c>
      <c r="M1440" t="b">
        <v>1</v>
      </c>
      <c r="N1440" t="s">
        <v>8270</v>
      </c>
      <c r="O1440" t="s">
        <v>8271</v>
      </c>
      <c r="P1440">
        <f>ROUND(E1440/D1440*100,0)</f>
        <v>112</v>
      </c>
      <c r="Q1440">
        <f t="shared" si="22"/>
        <v>44.32</v>
      </c>
    </row>
    <row r="1441" spans="1:17" ht="18.5" hidden="1" customHeight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3">
        <v>42460.335312499999</v>
      </c>
      <c r="J1441" s="13">
        <v>42488.249305555553</v>
      </c>
      <c r="K1441" t="b">
        <v>0</v>
      </c>
      <c r="L1441">
        <v>34</v>
      </c>
      <c r="M1441" t="b">
        <v>1</v>
      </c>
      <c r="N1441" t="s">
        <v>8282</v>
      </c>
      <c r="O1441" t="s">
        <v>8285</v>
      </c>
      <c r="P1441">
        <f>ROUND(E1441/D1441*100,0)</f>
        <v>102</v>
      </c>
      <c r="Q1441">
        <f t="shared" si="22"/>
        <v>99</v>
      </c>
    </row>
    <row r="1442" spans="1:17" ht="18.5" hidden="1" customHeight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3">
        <v>42185.267245370371</v>
      </c>
      <c r="J1442" s="13">
        <v>42221.458333333328</v>
      </c>
      <c r="K1442" t="b">
        <v>0</v>
      </c>
      <c r="L1442">
        <v>76</v>
      </c>
      <c r="M1442" t="b">
        <v>1</v>
      </c>
      <c r="N1442" t="s">
        <v>8282</v>
      </c>
      <c r="O1442" t="s">
        <v>8285</v>
      </c>
      <c r="P1442">
        <f>ROUND(E1442/D1442*100,0)</f>
        <v>112</v>
      </c>
      <c r="Q1442">
        <f t="shared" si="22"/>
        <v>44.25</v>
      </c>
    </row>
    <row r="1443" spans="1:17" ht="18.5" hidden="1" customHeight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3">
        <v>41913.328356481477</v>
      </c>
      <c r="J1443" s="13">
        <v>41946.370023148149</v>
      </c>
      <c r="K1443" t="b">
        <v>0</v>
      </c>
      <c r="L1443">
        <v>55</v>
      </c>
      <c r="M1443" t="b">
        <v>1</v>
      </c>
      <c r="N1443" t="s">
        <v>8286</v>
      </c>
      <c r="O1443" t="s">
        <v>8287</v>
      </c>
      <c r="P1443">
        <f>ROUND(E1443/D1443*100,0)</f>
        <v>105</v>
      </c>
      <c r="Q1443">
        <f t="shared" si="22"/>
        <v>61.1</v>
      </c>
    </row>
    <row r="1444" spans="1:17" ht="18.5" hidden="1" customHeight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3">
        <v>42370.571851851855</v>
      </c>
      <c r="J1444" s="13">
        <v>42394.994444444441</v>
      </c>
      <c r="K1444" t="b">
        <v>0</v>
      </c>
      <c r="L1444">
        <v>83</v>
      </c>
      <c r="M1444" t="b">
        <v>1</v>
      </c>
      <c r="N1444" t="s">
        <v>8280</v>
      </c>
      <c r="O1444" t="s">
        <v>8281</v>
      </c>
      <c r="P1444">
        <f>ROUND(E1444/D1444*100,0)</f>
        <v>112</v>
      </c>
      <c r="Q1444">
        <f t="shared" si="22"/>
        <v>40.4</v>
      </c>
    </row>
    <row r="1445" spans="1:17" ht="18.5" hidden="1" customHeight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 s="13">
        <v>40689.570868055554</v>
      </c>
      <c r="J1445" s="13">
        <v>40719.570868055554</v>
      </c>
      <c r="K1445" t="b">
        <v>0</v>
      </c>
      <c r="L1445">
        <v>49</v>
      </c>
      <c r="M1445" t="b">
        <v>1</v>
      </c>
      <c r="N1445" t="s">
        <v>8270</v>
      </c>
      <c r="O1445" t="s">
        <v>8292</v>
      </c>
      <c r="P1445">
        <f>ROUND(E1445/D1445*100,0)</f>
        <v>112</v>
      </c>
      <c r="Q1445">
        <f t="shared" si="22"/>
        <v>68.37</v>
      </c>
    </row>
    <row r="1446" spans="1:17" ht="18.5" hidden="1" customHeight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3">
        <v>42521.010370370372</v>
      </c>
      <c r="J1446" s="13">
        <v>42543.163194444445</v>
      </c>
      <c r="K1446" t="b">
        <v>0</v>
      </c>
      <c r="L1446">
        <v>23</v>
      </c>
      <c r="M1446" t="b">
        <v>1</v>
      </c>
      <c r="N1446" t="s">
        <v>8282</v>
      </c>
      <c r="O1446" t="s">
        <v>8285</v>
      </c>
      <c r="P1446">
        <f>ROUND(E1446/D1446*100,0)</f>
        <v>102</v>
      </c>
      <c r="Q1446">
        <f t="shared" si="22"/>
        <v>145.65</v>
      </c>
    </row>
    <row r="1447" spans="1:17" ht="18.5" hidden="1" customHeight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 s="13">
        <v>42510.798854166671</v>
      </c>
      <c r="J1447" s="13">
        <v>42533.708333333328</v>
      </c>
      <c r="K1447" t="b">
        <v>0</v>
      </c>
      <c r="L1447">
        <v>28</v>
      </c>
      <c r="M1447" t="b">
        <v>1</v>
      </c>
      <c r="N1447" t="s">
        <v>8282</v>
      </c>
      <c r="O1447" t="s">
        <v>8285</v>
      </c>
      <c r="P1447">
        <f>ROUND(E1447/D1447*100,0)</f>
        <v>100</v>
      </c>
      <c r="Q1447">
        <f t="shared" si="22"/>
        <v>119.64</v>
      </c>
    </row>
    <row r="1448" spans="1:17" ht="18.5" hidden="1" customHeight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3">
        <v>42323.800138888888</v>
      </c>
      <c r="J1448" s="13">
        <v>42341.895833333328</v>
      </c>
      <c r="K1448" t="b">
        <v>0</v>
      </c>
      <c r="L1448">
        <v>8</v>
      </c>
      <c r="M1448" t="b">
        <v>1</v>
      </c>
      <c r="N1448" t="s">
        <v>8286</v>
      </c>
      <c r="O1448" t="s">
        <v>8287</v>
      </c>
      <c r="P1448">
        <f>ROUND(E1448/D1448*100,0)</f>
        <v>111</v>
      </c>
      <c r="Q1448">
        <f t="shared" si="22"/>
        <v>416.88</v>
      </c>
    </row>
    <row r="1449" spans="1:17" ht="18.5" hidden="1" customHeight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3">
        <v>42447.896666666667</v>
      </c>
      <c r="J1449" s="13">
        <v>42470.166666666672</v>
      </c>
      <c r="K1449" t="b">
        <v>0</v>
      </c>
      <c r="L1449">
        <v>36</v>
      </c>
      <c r="M1449" t="b">
        <v>1</v>
      </c>
      <c r="N1449" t="s">
        <v>8282</v>
      </c>
      <c r="O1449" t="s">
        <v>8285</v>
      </c>
      <c r="P1449">
        <f>ROUND(E1449/D1449*100,0)</f>
        <v>111</v>
      </c>
      <c r="Q1449">
        <f t="shared" si="22"/>
        <v>92.5</v>
      </c>
    </row>
    <row r="1450" spans="1:17" ht="18.5" hidden="1" customHeight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3">
        <v>41089.186296296299</v>
      </c>
      <c r="J1450" s="13">
        <v>41109.186296296299</v>
      </c>
      <c r="K1450" t="b">
        <v>0</v>
      </c>
      <c r="L1450">
        <v>115</v>
      </c>
      <c r="M1450" t="b">
        <v>1</v>
      </c>
      <c r="N1450" t="s">
        <v>8286</v>
      </c>
      <c r="O1450" t="s">
        <v>8287</v>
      </c>
      <c r="P1450">
        <f>ROUND(E1450/D1450*100,0)</f>
        <v>111</v>
      </c>
      <c r="Q1450">
        <f t="shared" si="22"/>
        <v>28.88</v>
      </c>
    </row>
    <row r="1451" spans="1:17" ht="18.5" hidden="1" customHeight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3">
        <v>42171.824884259258</v>
      </c>
      <c r="J1451" s="13">
        <v>42201.824884259258</v>
      </c>
      <c r="K1451" t="b">
        <v>0</v>
      </c>
      <c r="L1451">
        <v>52</v>
      </c>
      <c r="M1451" t="b">
        <v>1</v>
      </c>
      <c r="N1451" t="s">
        <v>8282</v>
      </c>
      <c r="O1451" t="s">
        <v>8285</v>
      </c>
      <c r="P1451">
        <f>ROUND(E1451/D1451*100,0)</f>
        <v>111</v>
      </c>
      <c r="Q1451">
        <f t="shared" si="22"/>
        <v>63.85</v>
      </c>
    </row>
    <row r="1452" spans="1:17" ht="18.5" hidden="1" customHeight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3">
        <v>42344.884143518517</v>
      </c>
      <c r="J1452" s="13">
        <v>42366.25</v>
      </c>
      <c r="K1452" t="b">
        <v>1</v>
      </c>
      <c r="L1452">
        <v>47</v>
      </c>
      <c r="M1452" t="b">
        <v>0</v>
      </c>
      <c r="N1452" t="s">
        <v>8267</v>
      </c>
      <c r="O1452" t="s">
        <v>8299</v>
      </c>
      <c r="P1452">
        <f>ROUND(E1452/D1452*100,0)</f>
        <v>33</v>
      </c>
      <c r="Q1452">
        <f t="shared" si="22"/>
        <v>70.62</v>
      </c>
    </row>
    <row r="1453" spans="1:17" ht="18.5" hidden="1" customHeight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13">
        <v>41974.898599537039</v>
      </c>
      <c r="J1453" s="13">
        <v>42009.851388888885</v>
      </c>
      <c r="K1453" t="b">
        <v>0</v>
      </c>
      <c r="L1453">
        <v>43</v>
      </c>
      <c r="M1453" t="b">
        <v>1</v>
      </c>
      <c r="N1453" t="s">
        <v>8282</v>
      </c>
      <c r="O1453" t="s">
        <v>8285</v>
      </c>
      <c r="P1453">
        <f>ROUND(E1453/D1453*100,0)</f>
        <v>111</v>
      </c>
      <c r="Q1453">
        <f t="shared" si="22"/>
        <v>77.19</v>
      </c>
    </row>
    <row r="1454" spans="1:17" ht="18.5" hidden="1" customHeight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3">
        <v>41157.042928240742</v>
      </c>
      <c r="J1454" s="13">
        <v>41175.165972222225</v>
      </c>
      <c r="K1454" t="b">
        <v>0</v>
      </c>
      <c r="L1454">
        <v>97</v>
      </c>
      <c r="M1454" t="b">
        <v>1</v>
      </c>
      <c r="N1454" t="s">
        <v>8270</v>
      </c>
      <c r="O1454" t="s">
        <v>8292</v>
      </c>
      <c r="P1454">
        <f>ROUND(E1454/D1454*100,0)</f>
        <v>111</v>
      </c>
      <c r="Q1454">
        <f t="shared" si="22"/>
        <v>34.21</v>
      </c>
    </row>
    <row r="1455" spans="1:17" ht="18.5" hidden="1" customHeight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3">
        <v>41936.647164351853</v>
      </c>
      <c r="J1455" s="13">
        <v>41981.688831018517</v>
      </c>
      <c r="K1455" t="b">
        <v>0</v>
      </c>
      <c r="L1455">
        <v>37</v>
      </c>
      <c r="M1455" t="b">
        <v>0</v>
      </c>
      <c r="N1455" t="s">
        <v>8267</v>
      </c>
      <c r="O1455" t="s">
        <v>8269</v>
      </c>
      <c r="P1455">
        <f>ROUND(E1455/D1455*100,0)</f>
        <v>7</v>
      </c>
      <c r="Q1455">
        <f t="shared" si="22"/>
        <v>89.65</v>
      </c>
    </row>
    <row r="1456" spans="1:17" ht="18.5" hidden="1" customHeight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13">
        <v>42171.725416666668</v>
      </c>
      <c r="J1456" s="13">
        <v>42201.725416666668</v>
      </c>
      <c r="K1456" t="b">
        <v>1</v>
      </c>
      <c r="L1456">
        <v>49</v>
      </c>
      <c r="M1456" t="b">
        <v>1</v>
      </c>
      <c r="N1456" t="s">
        <v>8282</v>
      </c>
      <c r="O1456" t="s">
        <v>8285</v>
      </c>
      <c r="P1456">
        <f>ROUND(E1456/D1456*100,0)</f>
        <v>100</v>
      </c>
      <c r="Q1456">
        <f t="shared" si="22"/>
        <v>67.650000000000006</v>
      </c>
    </row>
    <row r="1457" spans="1:17" ht="18.5" hidden="1" customHeight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13">
        <v>41781.096203703702</v>
      </c>
      <c r="J1457" s="13">
        <v>41794.207638888889</v>
      </c>
      <c r="K1457" t="b">
        <v>0</v>
      </c>
      <c r="L1457">
        <v>44</v>
      </c>
      <c r="M1457" t="b">
        <v>1</v>
      </c>
      <c r="N1457" t="s">
        <v>8282</v>
      </c>
      <c r="O1457" t="s">
        <v>8285</v>
      </c>
      <c r="P1457">
        <f>ROUND(E1457/D1457*100,0)</f>
        <v>118</v>
      </c>
      <c r="Q1457">
        <f t="shared" si="22"/>
        <v>75.34</v>
      </c>
    </row>
    <row r="1458" spans="1:17" ht="18.5" hidden="1" customHeight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3">
        <v>41150.902187499996</v>
      </c>
      <c r="J1458" s="13">
        <v>41165.165972222225</v>
      </c>
      <c r="K1458" t="b">
        <v>1</v>
      </c>
      <c r="L1458">
        <v>151</v>
      </c>
      <c r="M1458" t="b">
        <v>1</v>
      </c>
      <c r="N1458" t="s">
        <v>8267</v>
      </c>
      <c r="O1458" t="s">
        <v>8274</v>
      </c>
      <c r="P1458">
        <f>ROUND(E1458/D1458*100,0)</f>
        <v>661</v>
      </c>
      <c r="Q1458">
        <f t="shared" si="22"/>
        <v>21.9</v>
      </c>
    </row>
    <row r="1459" spans="1:17" ht="18.5" hidden="1" customHeight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3">
        <v>42111.899537037039</v>
      </c>
      <c r="J1459" s="13">
        <v>42163.159722222219</v>
      </c>
      <c r="K1459" t="b">
        <v>0</v>
      </c>
      <c r="L1459">
        <v>44</v>
      </c>
      <c r="M1459" t="b">
        <v>1</v>
      </c>
      <c r="N1459" t="s">
        <v>8286</v>
      </c>
      <c r="O1459" t="s">
        <v>8290</v>
      </c>
      <c r="P1459">
        <f>ROUND(E1459/D1459*100,0)</f>
        <v>132</v>
      </c>
      <c r="Q1459">
        <f t="shared" si="22"/>
        <v>75.11</v>
      </c>
    </row>
    <row r="1460" spans="1:17" ht="18.5" hidden="1" customHeight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3">
        <v>40795.713344907403</v>
      </c>
      <c r="J1460" s="13">
        <v>40825.713344907403</v>
      </c>
      <c r="K1460" t="b">
        <v>0</v>
      </c>
      <c r="L1460">
        <v>27</v>
      </c>
      <c r="M1460" t="b">
        <v>0</v>
      </c>
      <c r="N1460" t="s">
        <v>8275</v>
      </c>
      <c r="O1460" t="s">
        <v>8293</v>
      </c>
      <c r="P1460">
        <f>ROUND(E1460/D1460*100,0)</f>
        <v>18</v>
      </c>
      <c r="Q1460">
        <f t="shared" si="22"/>
        <v>122</v>
      </c>
    </row>
    <row r="1461" spans="1:17" ht="18.5" hidden="1" customHeight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3">
        <v>42619.935694444444</v>
      </c>
      <c r="J1461" s="13">
        <v>42643.875</v>
      </c>
      <c r="K1461" t="b">
        <v>0</v>
      </c>
      <c r="L1461">
        <v>70</v>
      </c>
      <c r="M1461" t="b">
        <v>1</v>
      </c>
      <c r="N1461" t="s">
        <v>8282</v>
      </c>
      <c r="O1461" t="s">
        <v>8285</v>
      </c>
      <c r="P1461">
        <f>ROUND(E1461/D1461*100,0)</f>
        <v>110</v>
      </c>
      <c r="Q1461">
        <f t="shared" si="22"/>
        <v>47.03</v>
      </c>
    </row>
    <row r="1462" spans="1:17" ht="18.5" hidden="1" customHeight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3">
        <v>41719.549131944441</v>
      </c>
      <c r="J1462" s="13">
        <v>41733.916666666664</v>
      </c>
      <c r="K1462" t="b">
        <v>0</v>
      </c>
      <c r="L1462">
        <v>117</v>
      </c>
      <c r="M1462" t="b">
        <v>1</v>
      </c>
      <c r="N1462" t="s">
        <v>8280</v>
      </c>
      <c r="O1462" t="s">
        <v>8291</v>
      </c>
      <c r="P1462">
        <f>ROUND(E1462/D1462*100,0)</f>
        <v>110</v>
      </c>
      <c r="Q1462">
        <f t="shared" si="22"/>
        <v>28.11</v>
      </c>
    </row>
    <row r="1463" spans="1:17" ht="18.5" hidden="1" customHeight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3">
        <v>42219.915856481486</v>
      </c>
      <c r="J1463" s="13">
        <v>42240.083333333328</v>
      </c>
      <c r="K1463" t="b">
        <v>0</v>
      </c>
      <c r="L1463">
        <v>24</v>
      </c>
      <c r="M1463" t="b">
        <v>1</v>
      </c>
      <c r="N1463" t="s">
        <v>8282</v>
      </c>
      <c r="O1463" t="s">
        <v>8285</v>
      </c>
      <c r="P1463">
        <f>ROUND(E1463/D1463*100,0)</f>
        <v>109</v>
      </c>
      <c r="Q1463">
        <f t="shared" si="22"/>
        <v>136.46</v>
      </c>
    </row>
    <row r="1464" spans="1:17" ht="18.5" hidden="1" customHeight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3">
        <v>41829.787083333329</v>
      </c>
      <c r="J1464" s="13">
        <v>41859.787083333329</v>
      </c>
      <c r="K1464" t="b">
        <v>0</v>
      </c>
      <c r="L1464">
        <v>39</v>
      </c>
      <c r="M1464" t="b">
        <v>1</v>
      </c>
      <c r="N1464" t="s">
        <v>8282</v>
      </c>
      <c r="O1464" t="s">
        <v>8285</v>
      </c>
      <c r="P1464">
        <f>ROUND(E1464/D1464*100,0)</f>
        <v>109</v>
      </c>
      <c r="Q1464">
        <f t="shared" si="22"/>
        <v>83.97</v>
      </c>
    </row>
    <row r="1465" spans="1:17" ht="18.5" hidden="1" customHeight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3">
        <v>42524.53800925926</v>
      </c>
      <c r="J1465" s="13">
        <v>42561.957638888889</v>
      </c>
      <c r="K1465" t="b">
        <v>0</v>
      </c>
      <c r="L1465">
        <v>21</v>
      </c>
      <c r="M1465" t="b">
        <v>1</v>
      </c>
      <c r="N1465" t="s">
        <v>8282</v>
      </c>
      <c r="O1465" t="s">
        <v>8285</v>
      </c>
      <c r="P1465">
        <f>ROUND(E1465/D1465*100,0)</f>
        <v>109</v>
      </c>
      <c r="Q1465">
        <f t="shared" si="22"/>
        <v>155.94999999999999</v>
      </c>
    </row>
    <row r="1466" spans="1:17" ht="18.5" hidden="1" customHeight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3">
        <v>42323.562222222223</v>
      </c>
      <c r="J1466" s="13">
        <v>42352</v>
      </c>
      <c r="K1466" t="b">
        <v>0</v>
      </c>
      <c r="L1466">
        <v>46</v>
      </c>
      <c r="M1466" t="b">
        <v>1</v>
      </c>
      <c r="N1466" t="s">
        <v>8282</v>
      </c>
      <c r="O1466" t="s">
        <v>8285</v>
      </c>
      <c r="P1466">
        <f>ROUND(E1466/D1466*100,0)</f>
        <v>109</v>
      </c>
      <c r="Q1466">
        <f t="shared" si="22"/>
        <v>71.150000000000006</v>
      </c>
    </row>
    <row r="1467" spans="1:17" ht="18.5" hidden="1" customHeight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3">
        <v>42143.445219907408</v>
      </c>
      <c r="J1467" s="13">
        <v>42173.445219907408</v>
      </c>
      <c r="K1467" t="b">
        <v>0</v>
      </c>
      <c r="L1467">
        <v>57</v>
      </c>
      <c r="M1467" t="b">
        <v>1</v>
      </c>
      <c r="N1467" t="s">
        <v>8282</v>
      </c>
      <c r="O1467" t="s">
        <v>8285</v>
      </c>
      <c r="P1467">
        <f>ROUND(E1467/D1467*100,0)</f>
        <v>109</v>
      </c>
      <c r="Q1467">
        <f t="shared" si="22"/>
        <v>57.39</v>
      </c>
    </row>
    <row r="1468" spans="1:17" ht="18.5" hidden="1" customHeight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3">
        <v>41868.924050925925</v>
      </c>
      <c r="J1468" s="13">
        <v>41898.875</v>
      </c>
      <c r="K1468" t="b">
        <v>1</v>
      </c>
      <c r="L1468">
        <v>70</v>
      </c>
      <c r="M1468" t="b">
        <v>1</v>
      </c>
      <c r="N1468" t="s">
        <v>8282</v>
      </c>
      <c r="O1468" t="s">
        <v>8285</v>
      </c>
      <c r="P1468">
        <f>ROUND(E1468/D1468*100,0)</f>
        <v>102</v>
      </c>
      <c r="Q1468">
        <f t="shared" si="22"/>
        <v>46.71</v>
      </c>
    </row>
    <row r="1469" spans="1:17" ht="18.5" hidden="1" customHeight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 s="13">
        <v>42485.754525462966</v>
      </c>
      <c r="J1469" s="13">
        <v>42515.754525462966</v>
      </c>
      <c r="K1469" t="b">
        <v>0</v>
      </c>
      <c r="L1469">
        <v>61</v>
      </c>
      <c r="M1469" t="b">
        <v>1</v>
      </c>
      <c r="N1469" t="s">
        <v>8278</v>
      </c>
      <c r="O1469" t="s">
        <v>8279</v>
      </c>
      <c r="P1469">
        <f>ROUND(E1469/D1469*100,0)</f>
        <v>109</v>
      </c>
      <c r="Q1469">
        <f t="shared" si="22"/>
        <v>53.41</v>
      </c>
    </row>
    <row r="1470" spans="1:17" ht="18.5" hidden="1" customHeight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 s="13">
        <v>42025.164780092593</v>
      </c>
      <c r="J1470" s="13">
        <v>42056.458333333328</v>
      </c>
      <c r="K1470" t="b">
        <v>0</v>
      </c>
      <c r="L1470">
        <v>38</v>
      </c>
      <c r="M1470" t="b">
        <v>1</v>
      </c>
      <c r="N1470" t="s">
        <v>8282</v>
      </c>
      <c r="O1470" t="s">
        <v>8294</v>
      </c>
      <c r="P1470">
        <f>ROUND(E1470/D1470*100,0)</f>
        <v>105</v>
      </c>
      <c r="Q1470">
        <f t="shared" si="22"/>
        <v>85.74</v>
      </c>
    </row>
    <row r="1471" spans="1:17" ht="18.5" hidden="1" customHeight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3">
        <v>42500.041550925926</v>
      </c>
      <c r="J1471" s="13">
        <v>42527.291666666672</v>
      </c>
      <c r="K1471" t="b">
        <v>0</v>
      </c>
      <c r="L1471">
        <v>40</v>
      </c>
      <c r="M1471" t="b">
        <v>1</v>
      </c>
      <c r="N1471" t="s">
        <v>8282</v>
      </c>
      <c r="O1471" t="s">
        <v>8285</v>
      </c>
      <c r="P1471">
        <f>ROUND(E1471/D1471*100,0)</f>
        <v>109</v>
      </c>
      <c r="Q1471">
        <f t="shared" si="22"/>
        <v>81.38</v>
      </c>
    </row>
    <row r="1472" spans="1:17" ht="18.5" hidden="1" customHeight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3">
        <v>42418.425983796296</v>
      </c>
      <c r="J1472" s="13">
        <v>42478.384317129632</v>
      </c>
      <c r="K1472" t="b">
        <v>0</v>
      </c>
      <c r="L1472">
        <v>24</v>
      </c>
      <c r="M1472" t="b">
        <v>1</v>
      </c>
      <c r="N1472" t="s">
        <v>8282</v>
      </c>
      <c r="O1472" t="s">
        <v>8285</v>
      </c>
      <c r="P1472">
        <f>ROUND(E1472/D1472*100,0)</f>
        <v>109</v>
      </c>
      <c r="Q1472">
        <f t="shared" si="22"/>
        <v>135.63</v>
      </c>
    </row>
    <row r="1473" spans="1:17" ht="18.5" hidden="1" customHeight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3">
        <v>41731.833124999997</v>
      </c>
      <c r="J1473" s="13">
        <v>41763.290972222225</v>
      </c>
      <c r="K1473" t="b">
        <v>0</v>
      </c>
      <c r="L1473">
        <v>46</v>
      </c>
      <c r="M1473" t="b">
        <v>1</v>
      </c>
      <c r="N1473" t="s">
        <v>8286</v>
      </c>
      <c r="O1473" t="s">
        <v>8287</v>
      </c>
      <c r="P1473">
        <f>ROUND(E1473/D1473*100,0)</f>
        <v>108</v>
      </c>
      <c r="Q1473">
        <f t="shared" si="22"/>
        <v>70.650000000000006</v>
      </c>
    </row>
    <row r="1474" spans="1:17" ht="18.5" hidden="1" customHeight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3">
        <v>41716.632847222223</v>
      </c>
      <c r="J1474" s="13">
        <v>41747.958333333336</v>
      </c>
      <c r="K1474" t="b">
        <v>1</v>
      </c>
      <c r="L1474">
        <v>79</v>
      </c>
      <c r="M1474" t="b">
        <v>1</v>
      </c>
      <c r="N1474" t="s">
        <v>8286</v>
      </c>
      <c r="O1474" t="s">
        <v>8287</v>
      </c>
      <c r="P1474">
        <f>ROUND(E1474/D1474*100,0)</f>
        <v>108</v>
      </c>
      <c r="Q1474">
        <f t="shared" si="22"/>
        <v>40.96</v>
      </c>
    </row>
    <row r="1475" spans="1:17" ht="18.5" hidden="1" customHeight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3">
        <v>41593.082002314812</v>
      </c>
      <c r="J1475" s="13">
        <v>41623.082002314812</v>
      </c>
      <c r="K1475" t="b">
        <v>1</v>
      </c>
      <c r="L1475">
        <v>77</v>
      </c>
      <c r="M1475" t="b">
        <v>1</v>
      </c>
      <c r="N1475" t="s">
        <v>8286</v>
      </c>
      <c r="O1475" t="s">
        <v>8287</v>
      </c>
      <c r="P1475">
        <f>ROUND(E1475/D1475*100,0)</f>
        <v>108</v>
      </c>
      <c r="Q1475">
        <f t="shared" ref="Q1475:Q1538" si="23">IFERROR(ROUND(E1475/L1475,2),0)</f>
        <v>41.96</v>
      </c>
    </row>
    <row r="1476" spans="1:17" ht="18.5" hidden="1" customHeight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3">
        <v>40996.994074074071</v>
      </c>
      <c r="J1476" s="13">
        <v>41028.166666666664</v>
      </c>
      <c r="K1476" t="b">
        <v>0</v>
      </c>
      <c r="L1476">
        <v>71</v>
      </c>
      <c r="M1476" t="b">
        <v>1</v>
      </c>
      <c r="N1476" t="s">
        <v>8286</v>
      </c>
      <c r="O1476" t="s">
        <v>8290</v>
      </c>
      <c r="P1476">
        <f>ROUND(E1476/D1476*100,0)</f>
        <v>108</v>
      </c>
      <c r="Q1476">
        <f t="shared" si="23"/>
        <v>45.44</v>
      </c>
    </row>
    <row r="1477" spans="1:17" ht="18.5" hidden="1" customHeight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3">
        <v>42318.950173611112</v>
      </c>
      <c r="J1477" s="13">
        <v>42335.041666666672</v>
      </c>
      <c r="K1477" t="b">
        <v>0</v>
      </c>
      <c r="L1477">
        <v>83</v>
      </c>
      <c r="M1477" t="b">
        <v>1</v>
      </c>
      <c r="N1477" t="s">
        <v>8272</v>
      </c>
      <c r="O1477" t="s">
        <v>8273</v>
      </c>
      <c r="P1477">
        <f>ROUND(E1477/D1477*100,0)</f>
        <v>129</v>
      </c>
      <c r="Q1477">
        <f t="shared" si="23"/>
        <v>38.869999999999997</v>
      </c>
    </row>
    <row r="1478" spans="1:17" ht="18.5" hidden="1" customHeight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3">
        <v>42177.791909722218</v>
      </c>
      <c r="J1478" s="13">
        <v>42181.958333333328</v>
      </c>
      <c r="K1478" t="b">
        <v>0</v>
      </c>
      <c r="L1478">
        <v>42</v>
      </c>
      <c r="M1478" t="b">
        <v>1</v>
      </c>
      <c r="N1478" t="s">
        <v>8282</v>
      </c>
      <c r="O1478" t="s">
        <v>8283</v>
      </c>
      <c r="P1478">
        <f>ROUND(E1478/D1478*100,0)</f>
        <v>108</v>
      </c>
      <c r="Q1478">
        <f t="shared" si="23"/>
        <v>76.790000000000006</v>
      </c>
    </row>
    <row r="1479" spans="1:17" ht="18.5" hidden="1" customHeight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3">
        <v>42136.75100694444</v>
      </c>
      <c r="J1479" s="13">
        <v>42166.75100694444</v>
      </c>
      <c r="K1479" t="b">
        <v>0</v>
      </c>
      <c r="L1479">
        <v>205</v>
      </c>
      <c r="M1479" t="b">
        <v>1</v>
      </c>
      <c r="N1479" t="s">
        <v>8275</v>
      </c>
      <c r="O1479" t="s">
        <v>8276</v>
      </c>
      <c r="P1479">
        <f>ROUND(E1479/D1479*100,0)</f>
        <v>147</v>
      </c>
      <c r="Q1479">
        <f t="shared" si="23"/>
        <v>15.72</v>
      </c>
    </row>
    <row r="1480" spans="1:17" ht="18.5" hidden="1" customHeight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3">
        <v>42162.146782407406</v>
      </c>
      <c r="J1480" s="13">
        <v>42176.146782407406</v>
      </c>
      <c r="K1480" t="b">
        <v>0</v>
      </c>
      <c r="L1480">
        <v>19</v>
      </c>
      <c r="M1480" t="b">
        <v>1</v>
      </c>
      <c r="N1480" t="s">
        <v>8270</v>
      </c>
      <c r="O1480" t="s">
        <v>8292</v>
      </c>
      <c r="P1480">
        <f>ROUND(E1480/D1480*100,0)</f>
        <v>107</v>
      </c>
      <c r="Q1480">
        <f t="shared" si="23"/>
        <v>169.58</v>
      </c>
    </row>
    <row r="1481" spans="1:17" ht="18.5" hidden="1" customHeight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3">
        <v>40691.788055555553</v>
      </c>
      <c r="J1481" s="13">
        <v>40755.290972222225</v>
      </c>
      <c r="K1481" t="b">
        <v>0</v>
      </c>
      <c r="L1481">
        <v>24</v>
      </c>
      <c r="M1481" t="b">
        <v>1</v>
      </c>
      <c r="N1481" t="s">
        <v>8286</v>
      </c>
      <c r="O1481" t="s">
        <v>8290</v>
      </c>
      <c r="P1481">
        <f>ROUND(E1481/D1481*100,0)</f>
        <v>107</v>
      </c>
      <c r="Q1481">
        <f t="shared" si="23"/>
        <v>134.21</v>
      </c>
    </row>
    <row r="1482" spans="1:17" ht="18.5" hidden="1" customHeight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13">
        <v>42780.709039351852</v>
      </c>
      <c r="J1482" s="13">
        <v>42810.667372685188</v>
      </c>
      <c r="K1482" t="b">
        <v>0</v>
      </c>
      <c r="L1482">
        <v>15</v>
      </c>
      <c r="M1482" t="b">
        <v>0</v>
      </c>
      <c r="N1482" t="s">
        <v>8267</v>
      </c>
      <c r="O1482" t="s">
        <v>8269</v>
      </c>
      <c r="P1482">
        <f>ROUND(E1482/D1482*100,0)</f>
        <v>16</v>
      </c>
      <c r="Q1482">
        <f t="shared" si="23"/>
        <v>214.07</v>
      </c>
    </row>
    <row r="1483" spans="1:17" ht="18.5" hidden="1" customHeight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13">
        <v>42711.700694444444</v>
      </c>
      <c r="J1483" s="13">
        <v>42732.700694444444</v>
      </c>
      <c r="K1483" t="b">
        <v>0</v>
      </c>
      <c r="L1483">
        <v>85</v>
      </c>
      <c r="M1483" t="b">
        <v>1</v>
      </c>
      <c r="N1483" t="s">
        <v>8272</v>
      </c>
      <c r="O1483" t="s">
        <v>8273</v>
      </c>
      <c r="P1483">
        <f>ROUND(E1483/D1483*100,0)</f>
        <v>161</v>
      </c>
      <c r="Q1483">
        <f t="shared" si="23"/>
        <v>37.78</v>
      </c>
    </row>
    <row r="1484" spans="1:17" ht="18.5" hidden="1" customHeight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3">
        <v>40687.021597222221</v>
      </c>
      <c r="J1484" s="13">
        <v>40729.021597222221</v>
      </c>
      <c r="K1484" t="b">
        <v>0</v>
      </c>
      <c r="L1484">
        <v>75</v>
      </c>
      <c r="M1484" t="b">
        <v>1</v>
      </c>
      <c r="N1484" t="s">
        <v>8286</v>
      </c>
      <c r="O1484" t="s">
        <v>8287</v>
      </c>
      <c r="P1484">
        <f>ROUND(E1484/D1484*100,0)</f>
        <v>100</v>
      </c>
      <c r="Q1484">
        <f t="shared" si="23"/>
        <v>42.8</v>
      </c>
    </row>
    <row r="1485" spans="1:17" ht="18.5" hidden="1" customHeight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3">
        <v>41852.658310185187</v>
      </c>
      <c r="J1485" s="13">
        <v>41882.658310185187</v>
      </c>
      <c r="K1485" t="b">
        <v>0</v>
      </c>
      <c r="L1485">
        <v>43</v>
      </c>
      <c r="M1485" t="b">
        <v>1</v>
      </c>
      <c r="N1485" t="s">
        <v>8282</v>
      </c>
      <c r="O1485" t="s">
        <v>8285</v>
      </c>
      <c r="P1485">
        <f>ROUND(E1485/D1485*100,0)</f>
        <v>100</v>
      </c>
      <c r="Q1485">
        <f t="shared" si="23"/>
        <v>74.53</v>
      </c>
    </row>
    <row r="1486" spans="1:17" ht="18.5" hidden="1" customHeight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3">
        <v>40833.633194444446</v>
      </c>
      <c r="J1486" s="13">
        <v>40863.674861111111</v>
      </c>
      <c r="K1486" t="b">
        <v>0</v>
      </c>
      <c r="L1486">
        <v>65</v>
      </c>
      <c r="M1486" t="b">
        <v>1</v>
      </c>
      <c r="N1486" t="s">
        <v>8286</v>
      </c>
      <c r="O1486" t="s">
        <v>8287</v>
      </c>
      <c r="P1486">
        <f>ROUND(E1486/D1486*100,0)</f>
        <v>107</v>
      </c>
      <c r="Q1486">
        <f t="shared" si="23"/>
        <v>49.25</v>
      </c>
    </row>
    <row r="1487" spans="1:17" ht="18.5" hidden="1" customHeight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 s="13">
        <v>42218.872986111113</v>
      </c>
      <c r="J1487" s="13">
        <v>42244.166666666672</v>
      </c>
      <c r="K1487" t="b">
        <v>0</v>
      </c>
      <c r="L1487">
        <v>72</v>
      </c>
      <c r="M1487" t="b">
        <v>0</v>
      </c>
      <c r="N1487" t="s">
        <v>8286</v>
      </c>
      <c r="O1487" t="s">
        <v>8287</v>
      </c>
      <c r="P1487">
        <f>ROUND(E1487/D1487*100,0)</f>
        <v>40</v>
      </c>
      <c r="Q1487">
        <f t="shared" si="23"/>
        <v>44.44</v>
      </c>
    </row>
    <row r="1488" spans="1:17" ht="18.5" hidden="1" customHeight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 s="13">
        <v>42275.720219907409</v>
      </c>
      <c r="J1488" s="13">
        <v>42305.720219907409</v>
      </c>
      <c r="K1488" t="b">
        <v>0</v>
      </c>
      <c r="L1488">
        <v>5</v>
      </c>
      <c r="M1488" t="b">
        <v>0</v>
      </c>
      <c r="N1488" t="s">
        <v>8278</v>
      </c>
      <c r="O1488" t="s">
        <v>8304</v>
      </c>
      <c r="P1488">
        <f>ROUND(E1488/D1488*100,0)</f>
        <v>5</v>
      </c>
      <c r="Q1488">
        <f t="shared" si="23"/>
        <v>640</v>
      </c>
    </row>
    <row r="1489" spans="1:17" ht="18.5" hidden="1" customHeight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3">
        <v>42769.809965277775</v>
      </c>
      <c r="J1489" s="13">
        <v>42799.809965277775</v>
      </c>
      <c r="K1489" t="b">
        <v>0</v>
      </c>
      <c r="L1489">
        <v>18</v>
      </c>
      <c r="M1489" t="b">
        <v>1</v>
      </c>
      <c r="N1489" t="s">
        <v>8286</v>
      </c>
      <c r="O1489" t="s">
        <v>8300</v>
      </c>
      <c r="P1489">
        <f>ROUND(E1489/D1489*100,0)</f>
        <v>107</v>
      </c>
      <c r="Q1489">
        <f t="shared" si="23"/>
        <v>177.5</v>
      </c>
    </row>
    <row r="1490" spans="1:17" ht="18.5" hidden="1" customHeight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3">
        <v>41950.859560185185</v>
      </c>
      <c r="J1490" s="13">
        <v>41964.204861111109</v>
      </c>
      <c r="K1490" t="b">
        <v>0</v>
      </c>
      <c r="L1490">
        <v>33</v>
      </c>
      <c r="M1490" t="b">
        <v>1</v>
      </c>
      <c r="N1490" t="s">
        <v>8282</v>
      </c>
      <c r="O1490" t="s">
        <v>8285</v>
      </c>
      <c r="P1490">
        <f>ROUND(E1490/D1490*100,0)</f>
        <v>106</v>
      </c>
      <c r="Q1490">
        <f t="shared" si="23"/>
        <v>96.67</v>
      </c>
    </row>
    <row r="1491" spans="1:17" ht="18.5" hidden="1" customHeight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3">
        <v>42127.069548611107</v>
      </c>
      <c r="J1491" s="13">
        <v>42157.032638888893</v>
      </c>
      <c r="K1491" t="b">
        <v>0</v>
      </c>
      <c r="L1491">
        <v>30</v>
      </c>
      <c r="M1491" t="b">
        <v>1</v>
      </c>
      <c r="N1491" t="s">
        <v>8286</v>
      </c>
      <c r="O1491" t="s">
        <v>8288</v>
      </c>
      <c r="P1491">
        <f>ROUND(E1491/D1491*100,0)</f>
        <v>206</v>
      </c>
      <c r="Q1491">
        <f t="shared" si="23"/>
        <v>106.2</v>
      </c>
    </row>
    <row r="1492" spans="1:17" ht="18.5" hidden="1" customHeight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3">
        <v>42701.166365740741</v>
      </c>
      <c r="J1492" s="13">
        <v>42749.165972222225</v>
      </c>
      <c r="K1492" t="b">
        <v>0</v>
      </c>
      <c r="L1492">
        <v>18</v>
      </c>
      <c r="M1492" t="b">
        <v>0</v>
      </c>
      <c r="N1492" t="s">
        <v>8282</v>
      </c>
      <c r="O1492" t="s">
        <v>8294</v>
      </c>
      <c r="P1492">
        <f>ROUND(E1492/D1492*100,0)</f>
        <v>4</v>
      </c>
      <c r="Q1492">
        <f t="shared" si="23"/>
        <v>176.94</v>
      </c>
    </row>
    <row r="1493" spans="1:17" ht="18.5" hidden="1" customHeight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3">
        <v>42422.977418981478</v>
      </c>
      <c r="J1493" s="13">
        <v>42444.875</v>
      </c>
      <c r="K1493" t="b">
        <v>0</v>
      </c>
      <c r="L1493">
        <v>72</v>
      </c>
      <c r="M1493" t="b">
        <v>1</v>
      </c>
      <c r="N1493" t="s">
        <v>8282</v>
      </c>
      <c r="O1493" t="s">
        <v>8285</v>
      </c>
      <c r="P1493">
        <f>ROUND(E1493/D1493*100,0)</f>
        <v>106</v>
      </c>
      <c r="Q1493">
        <f t="shared" si="23"/>
        <v>44.14</v>
      </c>
    </row>
    <row r="1494" spans="1:17" ht="18.5" hidden="1" customHeight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3">
        <v>42458.641724537039</v>
      </c>
      <c r="J1494" s="13">
        <v>42488.641724537039</v>
      </c>
      <c r="K1494" t="b">
        <v>0</v>
      </c>
      <c r="L1494">
        <v>63</v>
      </c>
      <c r="M1494" t="b">
        <v>1</v>
      </c>
      <c r="N1494" t="s">
        <v>8282</v>
      </c>
      <c r="O1494" t="s">
        <v>8285</v>
      </c>
      <c r="P1494">
        <f>ROUND(E1494/D1494*100,0)</f>
        <v>113</v>
      </c>
      <c r="Q1494">
        <f t="shared" si="23"/>
        <v>50.4</v>
      </c>
    </row>
    <row r="1495" spans="1:17" ht="18.5" hidden="1" customHeight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3">
        <v>41913.790289351848</v>
      </c>
      <c r="J1495" s="13">
        <v>41973.831956018519</v>
      </c>
      <c r="K1495" t="b">
        <v>0</v>
      </c>
      <c r="L1495">
        <v>7</v>
      </c>
      <c r="M1495" t="b">
        <v>0</v>
      </c>
      <c r="N1495" t="s">
        <v>8272</v>
      </c>
      <c r="O1495" t="s">
        <v>8312</v>
      </c>
      <c r="P1495">
        <f>ROUND(E1495/D1495*100,0)</f>
        <v>21</v>
      </c>
      <c r="Q1495">
        <f t="shared" si="23"/>
        <v>453.14</v>
      </c>
    </row>
    <row r="1496" spans="1:17" ht="18.5" hidden="1" customHeight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3">
        <v>41099.742800925924</v>
      </c>
      <c r="J1496" s="13">
        <v>41115.742800925924</v>
      </c>
      <c r="K1496" t="b">
        <v>0</v>
      </c>
      <c r="L1496">
        <v>55</v>
      </c>
      <c r="M1496" t="b">
        <v>1</v>
      </c>
      <c r="N1496" t="s">
        <v>8280</v>
      </c>
      <c r="O1496" t="s">
        <v>8281</v>
      </c>
      <c r="P1496">
        <f>ROUND(E1496/D1496*100,0)</f>
        <v>127</v>
      </c>
      <c r="Q1496">
        <f t="shared" si="23"/>
        <v>57.65</v>
      </c>
    </row>
    <row r="1497" spans="1:17" ht="18.5" hidden="1" customHeight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3">
        <v>42103.160578703704</v>
      </c>
      <c r="J1497" s="13">
        <v>42163.160578703704</v>
      </c>
      <c r="K1497" t="b">
        <v>0</v>
      </c>
      <c r="L1497">
        <v>69</v>
      </c>
      <c r="M1497" t="b">
        <v>1</v>
      </c>
      <c r="N1497" t="s">
        <v>8267</v>
      </c>
      <c r="O1497" t="s">
        <v>8274</v>
      </c>
      <c r="P1497">
        <f>ROUND(E1497/D1497*100,0)</f>
        <v>106</v>
      </c>
      <c r="Q1497">
        <f t="shared" si="23"/>
        <v>45.94</v>
      </c>
    </row>
    <row r="1498" spans="1:17" ht="18.5" hidden="1" customHeight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3">
        <v>42016.938692129625</v>
      </c>
      <c r="J1498" s="13">
        <v>42046.938692129625</v>
      </c>
      <c r="K1498" t="b">
        <v>0</v>
      </c>
      <c r="L1498">
        <v>66</v>
      </c>
      <c r="M1498" t="b">
        <v>1</v>
      </c>
      <c r="N1498" t="s">
        <v>8282</v>
      </c>
      <c r="O1498" t="s">
        <v>8285</v>
      </c>
      <c r="P1498">
        <f>ROUND(E1498/D1498*100,0)</f>
        <v>105</v>
      </c>
      <c r="Q1498">
        <f t="shared" si="23"/>
        <v>47.88</v>
      </c>
    </row>
    <row r="1499" spans="1:17" ht="18.5" hidden="1" customHeight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3">
        <v>42524.105462962965</v>
      </c>
      <c r="J1499" s="13">
        <v>42551.416666666672</v>
      </c>
      <c r="K1499" t="b">
        <v>0</v>
      </c>
      <c r="L1499">
        <v>81</v>
      </c>
      <c r="M1499" t="b">
        <v>1</v>
      </c>
      <c r="N1499" t="s">
        <v>8267</v>
      </c>
      <c r="O1499" t="s">
        <v>8274</v>
      </c>
      <c r="P1499">
        <f>ROUND(E1499/D1499*100,0)</f>
        <v>158</v>
      </c>
      <c r="Q1499">
        <f t="shared" si="23"/>
        <v>38.99</v>
      </c>
    </row>
    <row r="1500" spans="1:17" ht="18.5" hidden="1" customHeight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3">
        <v>42381.866284722222</v>
      </c>
      <c r="J1500" s="13">
        <v>42409.833333333328</v>
      </c>
      <c r="K1500" t="b">
        <v>0</v>
      </c>
      <c r="L1500">
        <v>43</v>
      </c>
      <c r="M1500" t="b">
        <v>0</v>
      </c>
      <c r="N1500" t="s">
        <v>8267</v>
      </c>
      <c r="O1500" t="s">
        <v>8274</v>
      </c>
      <c r="P1500">
        <f>ROUND(E1500/D1500*100,0)</f>
        <v>21</v>
      </c>
      <c r="Q1500">
        <f t="shared" si="23"/>
        <v>73.37</v>
      </c>
    </row>
    <row r="1501" spans="1:17" ht="18.5" hidden="1" customHeight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3">
        <v>40690.823055555556</v>
      </c>
      <c r="J1501" s="13">
        <v>40740.958333333336</v>
      </c>
      <c r="K1501" t="b">
        <v>0</v>
      </c>
      <c r="L1501">
        <v>54</v>
      </c>
      <c r="M1501" t="b">
        <v>1</v>
      </c>
      <c r="N1501" t="s">
        <v>8286</v>
      </c>
      <c r="O1501" t="s">
        <v>8290</v>
      </c>
      <c r="P1501">
        <f>ROUND(E1501/D1501*100,0)</f>
        <v>105</v>
      </c>
      <c r="Q1501">
        <f t="shared" si="23"/>
        <v>58.33</v>
      </c>
    </row>
    <row r="1502" spans="1:17" ht="18.5" hidden="1" customHeight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3">
        <v>42545.774189814809</v>
      </c>
      <c r="J1502" s="13">
        <v>42605.774189814809</v>
      </c>
      <c r="K1502" t="b">
        <v>0</v>
      </c>
      <c r="L1502">
        <v>39</v>
      </c>
      <c r="M1502" t="b">
        <v>1</v>
      </c>
      <c r="N1502" t="s">
        <v>8282</v>
      </c>
      <c r="O1502" t="s">
        <v>8285</v>
      </c>
      <c r="P1502">
        <f>ROUND(E1502/D1502*100,0)</f>
        <v>105</v>
      </c>
      <c r="Q1502">
        <f t="shared" si="23"/>
        <v>80.72</v>
      </c>
    </row>
    <row r="1503" spans="1:17" ht="18.5" hidden="1" customHeight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3">
        <v>42156.510393518518</v>
      </c>
      <c r="J1503" s="13">
        <v>42186.510393518518</v>
      </c>
      <c r="K1503" t="b">
        <v>1</v>
      </c>
      <c r="L1503">
        <v>79</v>
      </c>
      <c r="M1503" t="b">
        <v>1</v>
      </c>
      <c r="N1503" t="s">
        <v>8282</v>
      </c>
      <c r="O1503" t="s">
        <v>8285</v>
      </c>
      <c r="P1503">
        <f>ROUND(E1503/D1503*100,0)</f>
        <v>112</v>
      </c>
      <c r="Q1503">
        <f t="shared" si="23"/>
        <v>39.81</v>
      </c>
    </row>
    <row r="1504" spans="1:17" ht="18.5" hidden="1" customHeight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3">
        <v>42622.767476851848</v>
      </c>
      <c r="J1504" s="13">
        <v>42652.767476851848</v>
      </c>
      <c r="K1504" t="b">
        <v>0</v>
      </c>
      <c r="L1504">
        <v>64</v>
      </c>
      <c r="M1504" t="b">
        <v>1</v>
      </c>
      <c r="N1504" t="s">
        <v>8282</v>
      </c>
      <c r="O1504" t="s">
        <v>8283</v>
      </c>
      <c r="P1504">
        <f>ROUND(E1504/D1504*100,0)</f>
        <v>105</v>
      </c>
      <c r="Q1504">
        <f t="shared" si="23"/>
        <v>48.98</v>
      </c>
    </row>
    <row r="1505" spans="1:17" ht="18.5" hidden="1" customHeight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3">
        <v>41937.95344907407</v>
      </c>
      <c r="J1505" s="13">
        <v>41972.995115740734</v>
      </c>
      <c r="K1505" t="b">
        <v>0</v>
      </c>
      <c r="L1505">
        <v>28</v>
      </c>
      <c r="M1505" t="b">
        <v>1</v>
      </c>
      <c r="N1505" t="s">
        <v>8282</v>
      </c>
      <c r="O1505" t="s">
        <v>8285</v>
      </c>
      <c r="P1505">
        <f>ROUND(E1505/D1505*100,0)</f>
        <v>104</v>
      </c>
      <c r="Q1505">
        <f t="shared" si="23"/>
        <v>111.89</v>
      </c>
    </row>
    <row r="1506" spans="1:17" ht="18.5" hidden="1" customHeight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3">
        <v>40007.704247685186</v>
      </c>
      <c r="J1506" s="13">
        <v>40057.166666666664</v>
      </c>
      <c r="K1506" t="b">
        <v>1</v>
      </c>
      <c r="L1506">
        <v>68</v>
      </c>
      <c r="M1506" t="b">
        <v>1</v>
      </c>
      <c r="N1506" t="s">
        <v>8286</v>
      </c>
      <c r="O1506" t="s">
        <v>8290</v>
      </c>
      <c r="P1506">
        <f>ROUND(E1506/D1506*100,0)</f>
        <v>104</v>
      </c>
      <c r="Q1506">
        <f t="shared" si="23"/>
        <v>46.07</v>
      </c>
    </row>
    <row r="1507" spans="1:17" ht="18.5" hidden="1" customHeight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3">
        <v>42802.046817129631</v>
      </c>
      <c r="J1507" s="13">
        <v>42835.84375</v>
      </c>
      <c r="K1507" t="b">
        <v>0</v>
      </c>
      <c r="L1507">
        <v>39</v>
      </c>
      <c r="M1507" t="b">
        <v>0</v>
      </c>
      <c r="N1507" t="s">
        <v>8286</v>
      </c>
      <c r="O1507" t="s">
        <v>8289</v>
      </c>
      <c r="P1507">
        <f>ROUND(E1507/D1507*100,0)</f>
        <v>31</v>
      </c>
      <c r="Q1507">
        <f t="shared" si="23"/>
        <v>80.13</v>
      </c>
    </row>
    <row r="1508" spans="1:17" ht="18.5" hidden="1" customHeight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3">
        <v>42627.253263888888</v>
      </c>
      <c r="J1508" s="13">
        <v>42657.253263888888</v>
      </c>
      <c r="K1508" t="b">
        <v>0</v>
      </c>
      <c r="L1508">
        <v>90</v>
      </c>
      <c r="M1508" t="b">
        <v>1</v>
      </c>
      <c r="N1508" t="s">
        <v>8272</v>
      </c>
      <c r="O1508" t="s">
        <v>8273</v>
      </c>
      <c r="P1508">
        <f>ROUND(E1508/D1508*100,0)</f>
        <v>260</v>
      </c>
      <c r="Q1508">
        <f t="shared" si="23"/>
        <v>34.69</v>
      </c>
    </row>
    <row r="1509" spans="1:17" ht="18.5" hidden="1" customHeight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3">
        <v>42270.582141203704</v>
      </c>
      <c r="J1509" s="13">
        <v>42301.895138888889</v>
      </c>
      <c r="K1509" t="b">
        <v>1</v>
      </c>
      <c r="L1509">
        <v>84</v>
      </c>
      <c r="M1509" t="b">
        <v>1</v>
      </c>
      <c r="N1509" t="s">
        <v>8282</v>
      </c>
      <c r="O1509" t="s">
        <v>8285</v>
      </c>
      <c r="P1509">
        <f>ROUND(E1509/D1509*100,0)</f>
        <v>125</v>
      </c>
      <c r="Q1509">
        <f t="shared" si="23"/>
        <v>37.14</v>
      </c>
    </row>
    <row r="1510" spans="1:17" ht="18.5" hidden="1" customHeight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3">
        <v>42052.949814814812</v>
      </c>
      <c r="J1510" s="13">
        <v>42082.908148148148</v>
      </c>
      <c r="K1510" t="b">
        <v>0</v>
      </c>
      <c r="L1510">
        <v>45</v>
      </c>
      <c r="M1510" t="b">
        <v>1</v>
      </c>
      <c r="N1510" t="s">
        <v>8282</v>
      </c>
      <c r="O1510" t="s">
        <v>8285</v>
      </c>
      <c r="P1510">
        <f>ROUND(E1510/D1510*100,0)</f>
        <v>125</v>
      </c>
      <c r="Q1510">
        <f t="shared" si="23"/>
        <v>69.33</v>
      </c>
    </row>
    <row r="1511" spans="1:17" ht="18.5" hidden="1" customHeight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 s="13">
        <v>41772.105937500004</v>
      </c>
      <c r="J1511" s="13">
        <v>41803.916666666664</v>
      </c>
      <c r="K1511" t="b">
        <v>1</v>
      </c>
      <c r="L1511">
        <v>61</v>
      </c>
      <c r="M1511" t="b">
        <v>1</v>
      </c>
      <c r="N1511" t="s">
        <v>8282</v>
      </c>
      <c r="O1511" t="s">
        <v>8285</v>
      </c>
      <c r="P1511">
        <f>ROUND(E1511/D1511*100,0)</f>
        <v>124</v>
      </c>
      <c r="Q1511">
        <f t="shared" si="23"/>
        <v>50.9</v>
      </c>
    </row>
    <row r="1512" spans="1:17" ht="18.5" hidden="1" customHeight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 s="13">
        <v>42675.832465277781</v>
      </c>
      <c r="J1512" s="13">
        <v>42705.332638888889</v>
      </c>
      <c r="K1512" t="b">
        <v>0</v>
      </c>
      <c r="L1512">
        <v>44</v>
      </c>
      <c r="M1512" t="b">
        <v>1</v>
      </c>
      <c r="N1512" t="s">
        <v>8282</v>
      </c>
      <c r="O1512" t="s">
        <v>8285</v>
      </c>
      <c r="P1512">
        <f>ROUND(E1512/D1512*100,0)</f>
        <v>104</v>
      </c>
      <c r="Q1512">
        <f t="shared" si="23"/>
        <v>70.569999999999993</v>
      </c>
    </row>
    <row r="1513" spans="1:17" ht="18.5" hidden="1" customHeight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 s="13">
        <v>40861.27416666667</v>
      </c>
      <c r="J1513" s="13">
        <v>40921.27416666667</v>
      </c>
      <c r="K1513" t="b">
        <v>0</v>
      </c>
      <c r="L1513">
        <v>35</v>
      </c>
      <c r="M1513" t="b">
        <v>1</v>
      </c>
      <c r="N1513" t="s">
        <v>8280</v>
      </c>
      <c r="O1513" t="s">
        <v>8302</v>
      </c>
      <c r="P1513">
        <f>ROUND(E1513/D1513*100,0)</f>
        <v>103</v>
      </c>
      <c r="Q1513">
        <f t="shared" si="23"/>
        <v>88.57</v>
      </c>
    </row>
    <row r="1514" spans="1:17" ht="18.5" hidden="1" customHeight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 s="13">
        <v>42556.667245370365</v>
      </c>
      <c r="J1514" s="13">
        <v>42601.667245370365</v>
      </c>
      <c r="K1514" t="b">
        <v>0</v>
      </c>
      <c r="L1514">
        <v>24</v>
      </c>
      <c r="M1514" t="b">
        <v>0</v>
      </c>
      <c r="N1514" t="s">
        <v>8267</v>
      </c>
      <c r="O1514" t="s">
        <v>8269</v>
      </c>
      <c r="P1514">
        <f>ROUND(E1514/D1514*100,0)</f>
        <v>16</v>
      </c>
      <c r="Q1514">
        <f t="shared" si="23"/>
        <v>129.16999999999999</v>
      </c>
    </row>
    <row r="1515" spans="1:17" ht="18.5" hidden="1" customHeight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3">
        <v>42312.792662037042</v>
      </c>
      <c r="J1515" s="13">
        <v>42342.792662037042</v>
      </c>
      <c r="K1515" t="b">
        <v>0</v>
      </c>
      <c r="L1515">
        <v>51</v>
      </c>
      <c r="M1515" t="b">
        <v>1</v>
      </c>
      <c r="N1515" t="s">
        <v>8282</v>
      </c>
      <c r="O1515" t="s">
        <v>8285</v>
      </c>
      <c r="P1515">
        <f>ROUND(E1515/D1515*100,0)</f>
        <v>103</v>
      </c>
      <c r="Q1515">
        <f t="shared" si="23"/>
        <v>60.78</v>
      </c>
    </row>
    <row r="1516" spans="1:17" ht="18.5" hidden="1" customHeight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13">
        <v>41988.617083333331</v>
      </c>
      <c r="J1516" s="13">
        <v>42048.617083333331</v>
      </c>
      <c r="K1516" t="b">
        <v>0</v>
      </c>
      <c r="L1516">
        <v>78</v>
      </c>
      <c r="M1516" t="b">
        <v>1</v>
      </c>
      <c r="N1516" t="s">
        <v>8282</v>
      </c>
      <c r="O1516" t="s">
        <v>8285</v>
      </c>
      <c r="P1516">
        <f>ROUND(E1516/D1516*100,0)</f>
        <v>155</v>
      </c>
      <c r="Q1516">
        <f t="shared" si="23"/>
        <v>39.74</v>
      </c>
    </row>
    <row r="1517" spans="1:17" ht="18.5" hidden="1" customHeight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3">
        <v>42173.970127314817</v>
      </c>
      <c r="J1517" s="13">
        <v>42203.970127314817</v>
      </c>
      <c r="K1517" t="b">
        <v>0</v>
      </c>
      <c r="L1517">
        <v>58</v>
      </c>
      <c r="M1517" t="b">
        <v>1</v>
      </c>
      <c r="N1517" t="s">
        <v>8282</v>
      </c>
      <c r="O1517" t="s">
        <v>8285</v>
      </c>
      <c r="P1517">
        <f>ROUND(E1517/D1517*100,0)</f>
        <v>103</v>
      </c>
      <c r="Q1517">
        <f t="shared" si="23"/>
        <v>53.36</v>
      </c>
    </row>
    <row r="1518" spans="1:17" ht="18.5" hidden="1" customHeight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3">
        <v>41921.375532407408</v>
      </c>
      <c r="J1518" s="13">
        <v>41951.417199074072</v>
      </c>
      <c r="K1518" t="b">
        <v>0</v>
      </c>
      <c r="L1518">
        <v>78</v>
      </c>
      <c r="M1518" t="b">
        <v>1</v>
      </c>
      <c r="N1518" t="s">
        <v>8282</v>
      </c>
      <c r="O1518" t="s">
        <v>8285</v>
      </c>
      <c r="P1518">
        <f>ROUND(E1518/D1518*100,0)</f>
        <v>103</v>
      </c>
      <c r="Q1518">
        <f t="shared" si="23"/>
        <v>39.54</v>
      </c>
    </row>
    <row r="1519" spans="1:17" ht="18.5" hidden="1" customHeight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3">
        <v>42050.008368055554</v>
      </c>
      <c r="J1519" s="13">
        <v>42076.290972222225</v>
      </c>
      <c r="K1519" t="b">
        <v>0</v>
      </c>
      <c r="L1519">
        <v>62</v>
      </c>
      <c r="M1519" t="b">
        <v>1</v>
      </c>
      <c r="N1519" t="s">
        <v>8282</v>
      </c>
      <c r="O1519" t="s">
        <v>8285</v>
      </c>
      <c r="P1519">
        <f>ROUND(E1519/D1519*100,0)</f>
        <v>119</v>
      </c>
      <c r="Q1519">
        <f t="shared" si="23"/>
        <v>49.69</v>
      </c>
    </row>
    <row r="1520" spans="1:17" ht="18.5" hidden="1" customHeight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3">
        <v>42125.772812499999</v>
      </c>
      <c r="J1520" s="13">
        <v>42155.772812499999</v>
      </c>
      <c r="K1520" t="b">
        <v>0</v>
      </c>
      <c r="L1520">
        <v>46</v>
      </c>
      <c r="M1520" t="b">
        <v>1</v>
      </c>
      <c r="N1520" t="s">
        <v>8282</v>
      </c>
      <c r="O1520" t="s">
        <v>8285</v>
      </c>
      <c r="P1520">
        <f>ROUND(E1520/D1520*100,0)</f>
        <v>103</v>
      </c>
      <c r="Q1520">
        <f t="shared" si="23"/>
        <v>66.959999999999994</v>
      </c>
    </row>
    <row r="1521" spans="1:17" ht="18.5" hidden="1" customHeight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3">
        <v>42157.652511574073</v>
      </c>
      <c r="J1521" s="13">
        <v>42187.652511574073</v>
      </c>
      <c r="K1521" t="b">
        <v>0</v>
      </c>
      <c r="L1521">
        <v>78</v>
      </c>
      <c r="M1521" t="b">
        <v>1</v>
      </c>
      <c r="N1521" t="s">
        <v>8282</v>
      </c>
      <c r="O1521" t="s">
        <v>8285</v>
      </c>
      <c r="P1521">
        <f>ROUND(E1521/D1521*100,0)</f>
        <v>103</v>
      </c>
      <c r="Q1521">
        <f t="shared" si="23"/>
        <v>39.49</v>
      </c>
    </row>
    <row r="1522" spans="1:17" ht="18.5" hidden="1" customHeight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3">
        <v>41213.254687499997</v>
      </c>
      <c r="J1522" s="13">
        <v>41243.416666666664</v>
      </c>
      <c r="K1522" t="b">
        <v>0</v>
      </c>
      <c r="L1522">
        <v>121</v>
      </c>
      <c r="M1522" t="b">
        <v>1</v>
      </c>
      <c r="N1522" t="s">
        <v>8270</v>
      </c>
      <c r="O1522" t="s">
        <v>8292</v>
      </c>
      <c r="P1522">
        <f>ROUND(E1522/D1522*100,0)</f>
        <v>123</v>
      </c>
      <c r="Q1522">
        <f t="shared" si="23"/>
        <v>25.35</v>
      </c>
    </row>
    <row r="1523" spans="1:17" ht="18.5" hidden="1" customHeight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3">
        <v>42773.005243055552</v>
      </c>
      <c r="J1523" s="13">
        <v>42787.005243055552</v>
      </c>
      <c r="K1523" t="b">
        <v>0</v>
      </c>
      <c r="L1523">
        <v>53</v>
      </c>
      <c r="M1523" t="b">
        <v>1</v>
      </c>
      <c r="N1523" t="s">
        <v>8275</v>
      </c>
      <c r="O1523" t="s">
        <v>8276</v>
      </c>
      <c r="P1523">
        <f>ROUND(E1523/D1523*100,0)</f>
        <v>153</v>
      </c>
      <c r="Q1523">
        <f t="shared" si="23"/>
        <v>57.77</v>
      </c>
    </row>
    <row r="1524" spans="1:17" ht="18.5" hidden="1" customHeight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3">
        <v>42055.277199074073</v>
      </c>
      <c r="J1524" s="13">
        <v>42082.610416666663</v>
      </c>
      <c r="K1524" t="b">
        <v>0</v>
      </c>
      <c r="L1524">
        <v>13</v>
      </c>
      <c r="M1524" t="b">
        <v>1</v>
      </c>
      <c r="N1524" t="s">
        <v>8282</v>
      </c>
      <c r="O1524" t="s">
        <v>8285</v>
      </c>
      <c r="P1524">
        <f>ROUND(E1524/D1524*100,0)</f>
        <v>102</v>
      </c>
      <c r="Q1524">
        <f t="shared" si="23"/>
        <v>235.46</v>
      </c>
    </row>
    <row r="1525" spans="1:17" ht="18.5" hidden="1" customHeight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3">
        <v>40939.761782407404</v>
      </c>
      <c r="J1525" s="13">
        <v>40984.165972222225</v>
      </c>
      <c r="K1525" t="b">
        <v>0</v>
      </c>
      <c r="L1525">
        <v>89</v>
      </c>
      <c r="M1525" t="b">
        <v>1</v>
      </c>
      <c r="N1525" t="s">
        <v>8286</v>
      </c>
      <c r="O1525" t="s">
        <v>8297</v>
      </c>
      <c r="P1525">
        <f>ROUND(E1525/D1525*100,0)</f>
        <v>122</v>
      </c>
      <c r="Q1525">
        <f t="shared" si="23"/>
        <v>34.380000000000003</v>
      </c>
    </row>
    <row r="1526" spans="1:17" ht="18.5" hidden="1" customHeight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3">
        <v>41955.002488425926</v>
      </c>
      <c r="J1526" s="13">
        <v>42005.002488425926</v>
      </c>
      <c r="K1526" t="b">
        <v>0</v>
      </c>
      <c r="L1526">
        <v>16</v>
      </c>
      <c r="M1526" t="b">
        <v>0</v>
      </c>
      <c r="N1526" t="s">
        <v>8267</v>
      </c>
      <c r="O1526" t="s">
        <v>8269</v>
      </c>
      <c r="P1526">
        <f>ROUND(E1526/D1526*100,0)</f>
        <v>31</v>
      </c>
      <c r="Q1526">
        <f t="shared" si="23"/>
        <v>191.25</v>
      </c>
    </row>
    <row r="1527" spans="1:17" ht="18.5" hidden="1" customHeight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3">
        <v>42270.7269212963</v>
      </c>
      <c r="J1527" s="13">
        <v>42306.167361111111</v>
      </c>
      <c r="K1527" t="b">
        <v>0</v>
      </c>
      <c r="L1527">
        <v>55</v>
      </c>
      <c r="M1527" t="b">
        <v>1</v>
      </c>
      <c r="N1527" t="s">
        <v>8282</v>
      </c>
      <c r="O1527" t="s">
        <v>8285</v>
      </c>
      <c r="P1527">
        <f>ROUND(E1527/D1527*100,0)</f>
        <v>102</v>
      </c>
      <c r="Q1527">
        <f t="shared" si="23"/>
        <v>55.6</v>
      </c>
    </row>
    <row r="1528" spans="1:17" ht="18.5" hidden="1" customHeight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 s="13">
        <v>42087.803310185183</v>
      </c>
      <c r="J1528" s="13">
        <v>42121.716666666667</v>
      </c>
      <c r="K1528" t="b">
        <v>0</v>
      </c>
      <c r="L1528">
        <v>19</v>
      </c>
      <c r="M1528" t="b">
        <v>1</v>
      </c>
      <c r="N1528" t="s">
        <v>8286</v>
      </c>
      <c r="O1528" t="s">
        <v>8290</v>
      </c>
      <c r="P1528">
        <f>ROUND(E1528/D1528*100,0)</f>
        <v>109</v>
      </c>
      <c r="Q1528">
        <f t="shared" si="23"/>
        <v>160.79</v>
      </c>
    </row>
    <row r="1529" spans="1:17" ht="18.5" hidden="1" customHeight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 s="13">
        <v>42192.64707175926</v>
      </c>
      <c r="J1529" s="13">
        <v>42222.64707175926</v>
      </c>
      <c r="K1529" t="b">
        <v>0</v>
      </c>
      <c r="L1529">
        <v>90</v>
      </c>
      <c r="M1529" t="b">
        <v>1</v>
      </c>
      <c r="N1529" t="s">
        <v>8282</v>
      </c>
      <c r="O1529" t="s">
        <v>8285</v>
      </c>
      <c r="P1529">
        <f>ROUND(E1529/D1529*100,0)</f>
        <v>102</v>
      </c>
      <c r="Q1529">
        <f t="shared" si="23"/>
        <v>33.94</v>
      </c>
    </row>
    <row r="1530" spans="1:17" ht="18.5" hidden="1" customHeight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3">
        <v>42380.884872685187</v>
      </c>
      <c r="J1530" s="13">
        <v>42398.249305555553</v>
      </c>
      <c r="K1530" t="b">
        <v>0</v>
      </c>
      <c r="L1530">
        <v>15</v>
      </c>
      <c r="M1530" t="b">
        <v>1</v>
      </c>
      <c r="N1530" t="s">
        <v>8282</v>
      </c>
      <c r="O1530" t="s">
        <v>8285</v>
      </c>
      <c r="P1530">
        <f>ROUND(E1530/D1530*100,0)</f>
        <v>102</v>
      </c>
      <c r="Q1530">
        <f t="shared" si="23"/>
        <v>203.2</v>
      </c>
    </row>
    <row r="1531" spans="1:17" ht="18.5" hidden="1" customHeight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3">
        <v>41878.946574074071</v>
      </c>
      <c r="J1531" s="13">
        <v>41908.946574074071</v>
      </c>
      <c r="K1531" t="b">
        <v>0</v>
      </c>
      <c r="L1531">
        <v>57</v>
      </c>
      <c r="M1531" t="b">
        <v>1</v>
      </c>
      <c r="N1531" t="s">
        <v>8282</v>
      </c>
      <c r="O1531" t="s">
        <v>8285</v>
      </c>
      <c r="P1531">
        <f>ROUND(E1531/D1531*100,0)</f>
        <v>102</v>
      </c>
      <c r="Q1531">
        <f t="shared" si="23"/>
        <v>53.44</v>
      </c>
    </row>
    <row r="1532" spans="1:17" ht="18.5" hidden="1" customHeight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 s="13">
        <v>41730.998402777775</v>
      </c>
      <c r="J1532" s="13">
        <v>41760.998402777775</v>
      </c>
      <c r="K1532" t="b">
        <v>0</v>
      </c>
      <c r="L1532">
        <v>62</v>
      </c>
      <c r="M1532" t="b">
        <v>1</v>
      </c>
      <c r="N1532" t="s">
        <v>8286</v>
      </c>
      <c r="O1532" t="s">
        <v>8290</v>
      </c>
      <c r="P1532">
        <f>ROUND(E1532/D1532*100,0)</f>
        <v>122</v>
      </c>
      <c r="Q1532">
        <f t="shared" si="23"/>
        <v>49.11</v>
      </c>
    </row>
    <row r="1533" spans="1:17" ht="18.5" hidden="1" customHeight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3">
        <v>41829.734259259261</v>
      </c>
      <c r="J1533" s="13">
        <v>41874.734259259261</v>
      </c>
      <c r="K1533" t="b">
        <v>0</v>
      </c>
      <c r="L1533">
        <v>29</v>
      </c>
      <c r="M1533" t="b">
        <v>1</v>
      </c>
      <c r="N1533" t="s">
        <v>8282</v>
      </c>
      <c r="O1533" t="s">
        <v>8285</v>
      </c>
      <c r="P1533">
        <f>ROUND(E1533/D1533*100,0)</f>
        <v>102</v>
      </c>
      <c r="Q1533">
        <f t="shared" si="23"/>
        <v>105</v>
      </c>
    </row>
    <row r="1534" spans="1:17" ht="18.5" hidden="1" customHeight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 s="13">
        <v>42235.117476851854</v>
      </c>
      <c r="J1534" s="13">
        <v>42275.117476851854</v>
      </c>
      <c r="K1534" t="b">
        <v>0</v>
      </c>
      <c r="L1534">
        <v>17</v>
      </c>
      <c r="M1534" t="b">
        <v>0</v>
      </c>
      <c r="N1534" t="s">
        <v>8282</v>
      </c>
      <c r="O1534" t="s">
        <v>8285</v>
      </c>
      <c r="P1534">
        <f>ROUND(E1534/D1534*100,0)</f>
        <v>61</v>
      </c>
      <c r="Q1534">
        <f t="shared" si="23"/>
        <v>179.12</v>
      </c>
    </row>
    <row r="1535" spans="1:17" ht="18.5" hidden="1" customHeight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3">
        <v>41674.08494212963</v>
      </c>
      <c r="J1535" s="13">
        <v>41704.08494212963</v>
      </c>
      <c r="K1535" t="b">
        <v>0</v>
      </c>
      <c r="L1535">
        <v>55</v>
      </c>
      <c r="M1535" t="b">
        <v>1</v>
      </c>
      <c r="N1535" t="s">
        <v>8280</v>
      </c>
      <c r="O1535" t="s">
        <v>8281</v>
      </c>
      <c r="P1535">
        <f>ROUND(E1535/D1535*100,0)</f>
        <v>108</v>
      </c>
      <c r="Q1535">
        <f t="shared" si="23"/>
        <v>55.2</v>
      </c>
    </row>
    <row r="1536" spans="1:17" ht="18.5" hidden="1" customHeight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3">
        <v>42047.128564814819</v>
      </c>
      <c r="J1536" s="13">
        <v>42077.086898148147</v>
      </c>
      <c r="K1536" t="b">
        <v>1</v>
      </c>
      <c r="L1536">
        <v>31</v>
      </c>
      <c r="M1536" t="b">
        <v>1</v>
      </c>
      <c r="N1536" t="s">
        <v>8280</v>
      </c>
      <c r="O1536" t="s">
        <v>8281</v>
      </c>
      <c r="P1536">
        <f>ROUND(E1536/D1536*100,0)</f>
        <v>101</v>
      </c>
      <c r="Q1536">
        <f t="shared" si="23"/>
        <v>97.9</v>
      </c>
    </row>
    <row r="1537" spans="1:17" ht="18.5" hidden="1" customHeight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3">
        <v>42056.013124999998</v>
      </c>
      <c r="J1537" s="13">
        <v>42075.166666666672</v>
      </c>
      <c r="K1537" t="b">
        <v>0</v>
      </c>
      <c r="L1537">
        <v>24</v>
      </c>
      <c r="M1537" t="b">
        <v>1</v>
      </c>
      <c r="N1537" t="s">
        <v>8282</v>
      </c>
      <c r="O1537" t="s">
        <v>8285</v>
      </c>
      <c r="P1537">
        <f>ROUND(E1537/D1537*100,0)</f>
        <v>101</v>
      </c>
      <c r="Q1537">
        <f t="shared" si="23"/>
        <v>126.46</v>
      </c>
    </row>
    <row r="1538" spans="1:17" ht="18.5" hidden="1" customHeight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3">
        <v>42398.849259259259</v>
      </c>
      <c r="J1538" s="13">
        <v>42430.249305555553</v>
      </c>
      <c r="K1538" t="b">
        <v>0</v>
      </c>
      <c r="L1538">
        <v>17</v>
      </c>
      <c r="M1538" t="b">
        <v>1</v>
      </c>
      <c r="N1538" t="s">
        <v>8282</v>
      </c>
      <c r="O1538" t="s">
        <v>8283</v>
      </c>
      <c r="P1538">
        <f>ROUND(E1538/D1538*100,0)</f>
        <v>101</v>
      </c>
      <c r="Q1538">
        <f t="shared" si="23"/>
        <v>178.53</v>
      </c>
    </row>
    <row r="1539" spans="1:17" ht="18.5" hidden="1" customHeight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3">
        <v>42360.212025462963</v>
      </c>
      <c r="J1539" s="13">
        <v>42390.212025462963</v>
      </c>
      <c r="K1539" t="b">
        <v>0</v>
      </c>
      <c r="L1539">
        <v>26</v>
      </c>
      <c r="M1539" t="b">
        <v>1</v>
      </c>
      <c r="N1539" t="s">
        <v>8282</v>
      </c>
      <c r="O1539" t="s">
        <v>8283</v>
      </c>
      <c r="P1539">
        <f>ROUND(E1539/D1539*100,0)</f>
        <v>101</v>
      </c>
      <c r="Q1539">
        <f t="shared" ref="Q1539:Q1602" si="24">IFERROR(ROUND(E1539/L1539,2),0)</f>
        <v>116.73</v>
      </c>
    </row>
    <row r="1540" spans="1:17" ht="18.5" hidden="1" customHeight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3">
        <v>41862.864675925928</v>
      </c>
      <c r="J1540" s="13">
        <v>41876.864675925928</v>
      </c>
      <c r="K1540" t="b">
        <v>1</v>
      </c>
      <c r="L1540">
        <v>23</v>
      </c>
      <c r="M1540" t="b">
        <v>1</v>
      </c>
      <c r="N1540" t="s">
        <v>8282</v>
      </c>
      <c r="O1540" t="s">
        <v>8285</v>
      </c>
      <c r="P1540">
        <f>ROUND(E1540/D1540*100,0)</f>
        <v>101</v>
      </c>
      <c r="Q1540">
        <f t="shared" si="24"/>
        <v>131.91</v>
      </c>
    </row>
    <row r="1541" spans="1:17" ht="18.5" hidden="1" customHeight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13">
        <v>42249.064722222218</v>
      </c>
      <c r="J1541" s="13">
        <v>42278.208333333328</v>
      </c>
      <c r="K1541" t="b">
        <v>0</v>
      </c>
      <c r="L1541">
        <v>33</v>
      </c>
      <c r="M1541" t="b">
        <v>0</v>
      </c>
      <c r="N1541" t="s">
        <v>8280</v>
      </c>
      <c r="O1541" t="s">
        <v>8284</v>
      </c>
      <c r="P1541">
        <f>ROUND(E1541/D1541*100,0)</f>
        <v>25</v>
      </c>
      <c r="Q1541">
        <f t="shared" si="24"/>
        <v>91.82</v>
      </c>
    </row>
    <row r="1542" spans="1:17" ht="18.5" hidden="1" customHeight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3">
        <v>42205.710879629631</v>
      </c>
      <c r="J1542" s="13">
        <v>42235.710879629631</v>
      </c>
      <c r="K1542" t="b">
        <v>0</v>
      </c>
      <c r="L1542">
        <v>36</v>
      </c>
      <c r="M1542" t="b">
        <v>1</v>
      </c>
      <c r="N1542" t="s">
        <v>8282</v>
      </c>
      <c r="O1542" t="s">
        <v>8285</v>
      </c>
      <c r="P1542">
        <f>ROUND(E1542/D1542*100,0)</f>
        <v>101</v>
      </c>
      <c r="Q1542">
        <f t="shared" si="24"/>
        <v>84.17</v>
      </c>
    </row>
    <row r="1543" spans="1:17" ht="18.5" hidden="1" customHeight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13">
        <v>42053.671666666662</v>
      </c>
      <c r="J1543" s="13">
        <v>42083.630000000005</v>
      </c>
      <c r="K1543" t="b">
        <v>0</v>
      </c>
      <c r="L1543">
        <v>47</v>
      </c>
      <c r="M1543" t="b">
        <v>1</v>
      </c>
      <c r="N1543" t="s">
        <v>8282</v>
      </c>
      <c r="O1543" t="s">
        <v>8285</v>
      </c>
      <c r="P1543">
        <f>ROUND(E1543/D1543*100,0)</f>
        <v>101</v>
      </c>
      <c r="Q1543">
        <f t="shared" si="24"/>
        <v>64.47</v>
      </c>
    </row>
    <row r="1544" spans="1:17" ht="18.5" hidden="1" customHeight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3">
        <v>40978.125046296293</v>
      </c>
      <c r="J1544" s="13">
        <v>41038.083379629628</v>
      </c>
      <c r="K1544" t="b">
        <v>0</v>
      </c>
      <c r="L1544">
        <v>48</v>
      </c>
      <c r="M1544" t="b">
        <v>1</v>
      </c>
      <c r="N1544" t="s">
        <v>8286</v>
      </c>
      <c r="O1544" t="s">
        <v>8290</v>
      </c>
      <c r="P1544">
        <f>ROUND(E1544/D1544*100,0)</f>
        <v>101</v>
      </c>
      <c r="Q1544">
        <f t="shared" si="24"/>
        <v>63.03</v>
      </c>
    </row>
    <row r="1545" spans="1:17" ht="18.5" hidden="1" customHeight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3">
        <v>42094.236481481479</v>
      </c>
      <c r="J1545" s="13">
        <v>42115.236481481479</v>
      </c>
      <c r="K1545" t="b">
        <v>0</v>
      </c>
      <c r="L1545">
        <v>38</v>
      </c>
      <c r="M1545" t="b">
        <v>1</v>
      </c>
      <c r="N1545" t="s">
        <v>8286</v>
      </c>
      <c r="O1545" t="s">
        <v>8290</v>
      </c>
      <c r="P1545">
        <f>ROUND(E1545/D1545*100,0)</f>
        <v>121</v>
      </c>
      <c r="Q1545">
        <f t="shared" si="24"/>
        <v>79.53</v>
      </c>
    </row>
    <row r="1546" spans="1:17" ht="18.5" hidden="1" customHeight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3">
        <v>42209.593692129631</v>
      </c>
      <c r="J1546" s="13">
        <v>42239.593692129631</v>
      </c>
      <c r="K1546" t="b">
        <v>0</v>
      </c>
      <c r="L1546">
        <v>21</v>
      </c>
      <c r="M1546" t="b">
        <v>1</v>
      </c>
      <c r="N1546" t="s">
        <v>8267</v>
      </c>
      <c r="O1546" t="s">
        <v>8269</v>
      </c>
      <c r="P1546">
        <f>ROUND(E1546/D1546*100,0)</f>
        <v>101</v>
      </c>
      <c r="Q1546">
        <f t="shared" si="24"/>
        <v>143.66999999999999</v>
      </c>
    </row>
    <row r="1547" spans="1:17" ht="18.5" hidden="1" customHeight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3">
        <v>42754.693842592591</v>
      </c>
      <c r="J1547" s="13">
        <v>42782.958333333328</v>
      </c>
      <c r="K1547" t="b">
        <v>0</v>
      </c>
      <c r="L1547">
        <v>34</v>
      </c>
      <c r="M1547" t="b">
        <v>1</v>
      </c>
      <c r="N1547" t="s">
        <v>8282</v>
      </c>
      <c r="O1547" t="s">
        <v>8285</v>
      </c>
      <c r="P1547">
        <f>ROUND(E1547/D1547*100,0)</f>
        <v>101</v>
      </c>
      <c r="Q1547">
        <f t="shared" si="24"/>
        <v>88.74</v>
      </c>
    </row>
    <row r="1548" spans="1:17" ht="18.5" hidden="1" customHeight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3">
        <v>40638.162465277775</v>
      </c>
      <c r="J1548" s="13">
        <v>40672.249305555553</v>
      </c>
      <c r="K1548" t="b">
        <v>0</v>
      </c>
      <c r="L1548">
        <v>35</v>
      </c>
      <c r="M1548" t="b">
        <v>1</v>
      </c>
      <c r="N1548" t="s">
        <v>8280</v>
      </c>
      <c r="O1548" t="s">
        <v>8281</v>
      </c>
      <c r="P1548">
        <f>ROUND(E1548/D1548*100,0)</f>
        <v>108</v>
      </c>
      <c r="Q1548">
        <f t="shared" si="24"/>
        <v>86.16</v>
      </c>
    </row>
    <row r="1549" spans="1:17" ht="18.5" hidden="1" customHeight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13">
        <v>41780.068043981482</v>
      </c>
      <c r="J1549" s="13">
        <v>41815.068043981482</v>
      </c>
      <c r="K1549" t="b">
        <v>0</v>
      </c>
      <c r="L1549">
        <v>19</v>
      </c>
      <c r="M1549" t="b">
        <v>1</v>
      </c>
      <c r="N1549" t="s">
        <v>8280</v>
      </c>
      <c r="O1549" t="s">
        <v>8291</v>
      </c>
      <c r="P1549">
        <f>ROUND(E1549/D1549*100,0)</f>
        <v>101</v>
      </c>
      <c r="Q1549">
        <f t="shared" si="24"/>
        <v>158.68</v>
      </c>
    </row>
    <row r="1550" spans="1:17" ht="18.5" customHeight="1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13">
        <v>42548.63853009259</v>
      </c>
      <c r="J1550" s="13">
        <v>42584.418749999997</v>
      </c>
      <c r="K1550" t="b">
        <v>0</v>
      </c>
      <c r="L1550">
        <v>30</v>
      </c>
      <c r="M1550" t="b">
        <v>1</v>
      </c>
      <c r="N1550" t="s">
        <v>8282</v>
      </c>
      <c r="O1550" t="s">
        <v>8294</v>
      </c>
      <c r="P1550">
        <f>ROUND(E1550/D1550*100,0)</f>
        <v>151</v>
      </c>
      <c r="Q1550">
        <f t="shared" si="24"/>
        <v>100.5</v>
      </c>
    </row>
    <row r="1551" spans="1:17" ht="18.5" hidden="1" customHeight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3">
        <v>42675.690393518518</v>
      </c>
      <c r="J1551" s="13">
        <v>42705.732060185182</v>
      </c>
      <c r="K1551" t="b">
        <v>0</v>
      </c>
      <c r="L1551">
        <v>28</v>
      </c>
      <c r="M1551" t="b">
        <v>1</v>
      </c>
      <c r="N1551" t="s">
        <v>8267</v>
      </c>
      <c r="O1551" t="s">
        <v>8269</v>
      </c>
      <c r="P1551">
        <f>ROUND(E1551/D1551*100,0)</f>
        <v>100</v>
      </c>
      <c r="Q1551">
        <f t="shared" si="24"/>
        <v>107.64</v>
      </c>
    </row>
    <row r="1552" spans="1:17" ht="18.5" hidden="1" customHeight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3">
        <v>41598.420046296298</v>
      </c>
      <c r="J1552" s="13">
        <v>41628.420046296298</v>
      </c>
      <c r="K1552" t="b">
        <v>0</v>
      </c>
      <c r="L1552">
        <v>169</v>
      </c>
      <c r="M1552" t="b">
        <v>1</v>
      </c>
      <c r="N1552" t="s">
        <v>8270</v>
      </c>
      <c r="O1552" t="s">
        <v>8292</v>
      </c>
      <c r="P1552">
        <f>ROUND(E1552/D1552*100,0)</f>
        <v>120</v>
      </c>
      <c r="Q1552">
        <f t="shared" si="24"/>
        <v>17.82</v>
      </c>
    </row>
    <row r="1553" spans="1:17" ht="18.5" hidden="1" customHeight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3">
        <v>41453.076319444444</v>
      </c>
      <c r="J1553" s="13">
        <v>41488.076319444444</v>
      </c>
      <c r="K1553" t="b">
        <v>0</v>
      </c>
      <c r="L1553">
        <v>62</v>
      </c>
      <c r="M1553" t="b">
        <v>1</v>
      </c>
      <c r="N1553" t="s">
        <v>8286</v>
      </c>
      <c r="O1553" t="s">
        <v>8287</v>
      </c>
      <c r="P1553">
        <f>ROUND(E1553/D1553*100,0)</f>
        <v>120</v>
      </c>
      <c r="Q1553">
        <f t="shared" si="24"/>
        <v>48.55</v>
      </c>
    </row>
    <row r="1554" spans="1:17" ht="18.5" hidden="1" customHeight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3">
        <v>42429.991724537031</v>
      </c>
      <c r="J1554" s="13">
        <v>42459.950057870374</v>
      </c>
      <c r="K1554" t="b">
        <v>0</v>
      </c>
      <c r="L1554">
        <v>21</v>
      </c>
      <c r="M1554" t="b">
        <v>1</v>
      </c>
      <c r="N1554" t="s">
        <v>8282</v>
      </c>
      <c r="O1554" t="s">
        <v>8285</v>
      </c>
      <c r="P1554">
        <f>ROUND(E1554/D1554*100,0)</f>
        <v>153</v>
      </c>
      <c r="Q1554">
        <f t="shared" si="24"/>
        <v>143.1</v>
      </c>
    </row>
    <row r="1555" spans="1:17" ht="18.5" hidden="1" customHeight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3">
        <v>42039.951087962967</v>
      </c>
      <c r="J1555" s="13">
        <v>42069.951087962967</v>
      </c>
      <c r="K1555" t="b">
        <v>0</v>
      </c>
      <c r="L1555">
        <v>21</v>
      </c>
      <c r="M1555" t="b">
        <v>1</v>
      </c>
      <c r="N1555" t="s">
        <v>8286</v>
      </c>
      <c r="O1555" t="s">
        <v>8300</v>
      </c>
      <c r="P1555">
        <f>ROUND(E1555/D1555*100,0)</f>
        <v>100</v>
      </c>
      <c r="Q1555">
        <f t="shared" si="24"/>
        <v>143</v>
      </c>
    </row>
    <row r="1556" spans="1:17" ht="18.5" hidden="1" customHeight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3">
        <v>41626.916284722225</v>
      </c>
      <c r="J1556" s="13">
        <v>41647.088888888888</v>
      </c>
      <c r="K1556" t="b">
        <v>0</v>
      </c>
      <c r="L1556">
        <v>40</v>
      </c>
      <c r="M1556" t="b">
        <v>1</v>
      </c>
      <c r="N1556" t="s">
        <v>8286</v>
      </c>
      <c r="O1556" t="s">
        <v>8290</v>
      </c>
      <c r="P1556">
        <f>ROUND(E1556/D1556*100,0)</f>
        <v>100</v>
      </c>
      <c r="Q1556">
        <f t="shared" si="24"/>
        <v>75.05</v>
      </c>
    </row>
    <row r="1557" spans="1:17" ht="18.5" hidden="1" customHeight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3">
        <v>42436.509108796294</v>
      </c>
      <c r="J1557" s="13">
        <v>42471.467442129629</v>
      </c>
      <c r="K1557" t="b">
        <v>0</v>
      </c>
      <c r="L1557">
        <v>91</v>
      </c>
      <c r="M1557" t="b">
        <v>0</v>
      </c>
      <c r="N1557" t="s">
        <v>8282</v>
      </c>
      <c r="O1557" t="s">
        <v>8285</v>
      </c>
      <c r="P1557">
        <f>ROUND(E1557/D1557*100,0)</f>
        <v>18</v>
      </c>
      <c r="Q1557">
        <f t="shared" si="24"/>
        <v>32.979999999999997</v>
      </c>
    </row>
    <row r="1558" spans="1:17" ht="18.5" hidden="1" customHeight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13">
        <v>42721.075949074075</v>
      </c>
      <c r="J1558" s="13">
        <v>42751.075949074075</v>
      </c>
      <c r="K1558" t="b">
        <v>0</v>
      </c>
      <c r="L1558">
        <v>1</v>
      </c>
      <c r="M1558" t="b">
        <v>0</v>
      </c>
      <c r="N1558" t="s">
        <v>8280</v>
      </c>
      <c r="O1558" t="s">
        <v>8284</v>
      </c>
      <c r="P1558">
        <f>ROUND(E1558/D1558*100,0)</f>
        <v>60</v>
      </c>
      <c r="Q1558">
        <f t="shared" si="24"/>
        <v>3000</v>
      </c>
    </row>
    <row r="1559" spans="1:17" ht="18.5" hidden="1" customHeight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13">
        <v>41864.76866898148</v>
      </c>
      <c r="J1559" s="13">
        <v>41894.76866898148</v>
      </c>
      <c r="K1559" t="b">
        <v>0</v>
      </c>
      <c r="L1559">
        <v>22</v>
      </c>
      <c r="M1559" t="b">
        <v>1</v>
      </c>
      <c r="N1559" t="s">
        <v>8286</v>
      </c>
      <c r="O1559" t="s">
        <v>8290</v>
      </c>
      <c r="P1559">
        <f>ROUND(E1559/D1559*100,0)</f>
        <v>100</v>
      </c>
      <c r="Q1559">
        <f t="shared" si="24"/>
        <v>136.36000000000001</v>
      </c>
    </row>
    <row r="1560" spans="1:17" ht="18.5" hidden="1" customHeight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13">
        <v>40818.58489583333</v>
      </c>
      <c r="J1560" s="13">
        <v>40878.626562500001</v>
      </c>
      <c r="K1560" t="b">
        <v>0</v>
      </c>
      <c r="L1560">
        <v>38</v>
      </c>
      <c r="M1560" t="b">
        <v>1</v>
      </c>
      <c r="N1560" t="s">
        <v>8286</v>
      </c>
      <c r="O1560" t="s">
        <v>8287</v>
      </c>
      <c r="P1560">
        <f>ROUND(E1560/D1560*100,0)</f>
        <v>100</v>
      </c>
      <c r="Q1560">
        <f t="shared" si="24"/>
        <v>78.95</v>
      </c>
    </row>
    <row r="1561" spans="1:17" ht="18.5" hidden="1" customHeight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3">
        <v>41758.839675925927</v>
      </c>
      <c r="J1561" s="13">
        <v>41771.165972222225</v>
      </c>
      <c r="K1561" t="b">
        <v>0</v>
      </c>
      <c r="L1561">
        <v>11</v>
      </c>
      <c r="M1561" t="b">
        <v>1</v>
      </c>
      <c r="N1561" t="s">
        <v>8282</v>
      </c>
      <c r="O1561" t="s">
        <v>8285</v>
      </c>
      <c r="P1561">
        <f>ROUND(E1561/D1561*100,0)</f>
        <v>100</v>
      </c>
      <c r="Q1561">
        <f t="shared" si="24"/>
        <v>272.73</v>
      </c>
    </row>
    <row r="1562" spans="1:17" ht="18.5" hidden="1" customHeight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13">
        <v>41765.610798611109</v>
      </c>
      <c r="J1562" s="13">
        <v>41777.610798611109</v>
      </c>
      <c r="K1562" t="b">
        <v>0</v>
      </c>
      <c r="L1562">
        <v>17</v>
      </c>
      <c r="M1562" t="b">
        <v>1</v>
      </c>
      <c r="N1562" t="s">
        <v>8282</v>
      </c>
      <c r="O1562" t="s">
        <v>8285</v>
      </c>
      <c r="P1562">
        <f>ROUND(E1562/D1562*100,0)</f>
        <v>100</v>
      </c>
      <c r="Q1562">
        <f t="shared" si="24"/>
        <v>176.47</v>
      </c>
    </row>
    <row r="1563" spans="1:17" ht="18.5" hidden="1" customHeight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13">
        <v>41879.959050925929</v>
      </c>
      <c r="J1563" s="13">
        <v>41909.959050925929</v>
      </c>
      <c r="K1563" t="b">
        <v>0</v>
      </c>
      <c r="L1563">
        <v>26</v>
      </c>
      <c r="M1563" t="b">
        <v>1</v>
      </c>
      <c r="N1563" t="s">
        <v>8282</v>
      </c>
      <c r="O1563" t="s">
        <v>8285</v>
      </c>
      <c r="P1563">
        <f>ROUND(E1563/D1563*100,0)</f>
        <v>100</v>
      </c>
      <c r="Q1563">
        <f t="shared" si="24"/>
        <v>115.38</v>
      </c>
    </row>
    <row r="1564" spans="1:17" ht="18.5" hidden="1" customHeight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13">
        <v>41828.736921296295</v>
      </c>
      <c r="J1564" s="13">
        <v>41846.291666666664</v>
      </c>
      <c r="K1564" t="b">
        <v>0</v>
      </c>
      <c r="L1564">
        <v>34</v>
      </c>
      <c r="M1564" t="b">
        <v>1</v>
      </c>
      <c r="N1564" t="s">
        <v>8282</v>
      </c>
      <c r="O1564" t="s">
        <v>8285</v>
      </c>
      <c r="P1564">
        <f>ROUND(E1564/D1564*100,0)</f>
        <v>120</v>
      </c>
      <c r="Q1564">
        <f t="shared" si="24"/>
        <v>88.24</v>
      </c>
    </row>
    <row r="1565" spans="1:17" ht="18.5" hidden="1" customHeight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13">
        <v>41808.881215277775</v>
      </c>
      <c r="J1565" s="13">
        <v>41846.207638888889</v>
      </c>
      <c r="K1565" t="b">
        <v>0</v>
      </c>
      <c r="L1565">
        <v>27</v>
      </c>
      <c r="M1565" t="b">
        <v>1</v>
      </c>
      <c r="N1565" t="s">
        <v>8282</v>
      </c>
      <c r="O1565" t="s">
        <v>8294</v>
      </c>
      <c r="P1565">
        <f>ROUND(E1565/D1565*100,0)</f>
        <v>120</v>
      </c>
      <c r="Q1565">
        <f t="shared" si="24"/>
        <v>111.11</v>
      </c>
    </row>
    <row r="1566" spans="1:17" ht="18.5" hidden="1" customHeight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13">
        <v>42166.219733796301</v>
      </c>
      <c r="J1566" s="13">
        <v>42198.837499999994</v>
      </c>
      <c r="K1566" t="b">
        <v>0</v>
      </c>
      <c r="L1566">
        <v>30</v>
      </c>
      <c r="M1566" t="b">
        <v>1</v>
      </c>
      <c r="N1566" t="s">
        <v>8282</v>
      </c>
      <c r="O1566" t="s">
        <v>8294</v>
      </c>
      <c r="P1566">
        <f>ROUND(E1566/D1566*100,0)</f>
        <v>120</v>
      </c>
      <c r="Q1566">
        <f t="shared" si="24"/>
        <v>100</v>
      </c>
    </row>
    <row r="1567" spans="1:17" ht="18.5" hidden="1" customHeight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3">
        <v>40858.762141203704</v>
      </c>
      <c r="J1567" s="13">
        <v>40900.762141203704</v>
      </c>
      <c r="K1567" t="b">
        <v>0</v>
      </c>
      <c r="L1567">
        <v>22</v>
      </c>
      <c r="M1567" t="b">
        <v>0</v>
      </c>
      <c r="N1567" t="s">
        <v>8280</v>
      </c>
      <c r="O1567" t="s">
        <v>8298</v>
      </c>
      <c r="P1567">
        <f>ROUND(E1567/D1567*100,0)</f>
        <v>5</v>
      </c>
      <c r="Q1567">
        <f t="shared" si="24"/>
        <v>136.09</v>
      </c>
    </row>
    <row r="1568" spans="1:17" ht="18.5" hidden="1" customHeight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3">
        <v>41939.8122337963</v>
      </c>
      <c r="J1568" s="13">
        <v>41969.853900462964</v>
      </c>
      <c r="K1568" t="b">
        <v>0</v>
      </c>
      <c r="L1568">
        <v>36</v>
      </c>
      <c r="M1568" t="b">
        <v>0</v>
      </c>
      <c r="N1568" t="s">
        <v>8282</v>
      </c>
      <c r="O1568" t="s">
        <v>8285</v>
      </c>
      <c r="P1568">
        <f>ROUND(E1568/D1568*100,0)</f>
        <v>37</v>
      </c>
      <c r="Q1568">
        <f t="shared" si="24"/>
        <v>83.14</v>
      </c>
    </row>
    <row r="1569" spans="1:17" ht="18.5" hidden="1" customHeight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3">
        <v>41663.500659722224</v>
      </c>
      <c r="J1569" s="13">
        <v>41693.500659722224</v>
      </c>
      <c r="K1569" t="b">
        <v>0</v>
      </c>
      <c r="L1569">
        <v>99</v>
      </c>
      <c r="M1569" t="b">
        <v>1</v>
      </c>
      <c r="N1569" t="s">
        <v>8275</v>
      </c>
      <c r="O1569" t="s">
        <v>8276</v>
      </c>
      <c r="P1569">
        <f>ROUND(E1569/D1569*100,0)</f>
        <v>120</v>
      </c>
      <c r="Q1569">
        <f t="shared" si="24"/>
        <v>30.2</v>
      </c>
    </row>
    <row r="1570" spans="1:17" ht="18.5" hidden="1" customHeight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3">
        <v>41771.40996527778</v>
      </c>
      <c r="J1570" s="13">
        <v>41801.40996527778</v>
      </c>
      <c r="K1570" t="b">
        <v>0</v>
      </c>
      <c r="L1570">
        <v>37</v>
      </c>
      <c r="M1570" t="b">
        <v>0</v>
      </c>
      <c r="N1570" t="s">
        <v>8275</v>
      </c>
      <c r="O1570" t="s">
        <v>8293</v>
      </c>
      <c r="P1570">
        <f>ROUND(E1570/D1570*100,0)</f>
        <v>5</v>
      </c>
      <c r="Q1570">
        <f t="shared" si="24"/>
        <v>80.3</v>
      </c>
    </row>
    <row r="1571" spans="1:17" ht="18.5" hidden="1" customHeight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3">
        <v>42129.226388888885</v>
      </c>
      <c r="J1571" s="13">
        <v>42159.226388888885</v>
      </c>
      <c r="K1571" t="b">
        <v>0</v>
      </c>
      <c r="L1571">
        <v>42</v>
      </c>
      <c r="M1571" t="b">
        <v>0</v>
      </c>
      <c r="N1571" t="s">
        <v>8267</v>
      </c>
      <c r="O1571" t="s">
        <v>8277</v>
      </c>
      <c r="P1571">
        <f>ROUND(E1571/D1571*100,0)</f>
        <v>59</v>
      </c>
      <c r="Q1571">
        <f t="shared" si="24"/>
        <v>70.599999999999994</v>
      </c>
    </row>
    <row r="1572" spans="1:17" ht="18.5" hidden="1" customHeight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3">
        <v>42325.684189814812</v>
      </c>
      <c r="J1572" s="13">
        <v>42355.249305555553</v>
      </c>
      <c r="K1572" t="b">
        <v>0</v>
      </c>
      <c r="L1572">
        <v>22</v>
      </c>
      <c r="M1572" t="b">
        <v>0</v>
      </c>
      <c r="N1572" t="s">
        <v>8267</v>
      </c>
      <c r="O1572" t="s">
        <v>8269</v>
      </c>
      <c r="P1572">
        <f>ROUND(E1572/D1572*100,0)</f>
        <v>30</v>
      </c>
      <c r="Q1572">
        <f t="shared" si="24"/>
        <v>134.55000000000001</v>
      </c>
    </row>
    <row r="1573" spans="1:17" ht="18.5" hidden="1" customHeight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3">
        <v>42193.723912037036</v>
      </c>
      <c r="J1573" s="13">
        <v>42223.723912037036</v>
      </c>
      <c r="K1573" t="b">
        <v>0</v>
      </c>
      <c r="L1573">
        <v>66</v>
      </c>
      <c r="M1573" t="b">
        <v>1</v>
      </c>
      <c r="N1573" t="s">
        <v>8282</v>
      </c>
      <c r="O1573" t="s">
        <v>8285</v>
      </c>
      <c r="P1573">
        <f>ROUND(E1573/D1573*100,0)</f>
        <v>102</v>
      </c>
      <c r="Q1573">
        <f t="shared" si="24"/>
        <v>44.76</v>
      </c>
    </row>
    <row r="1574" spans="1:17" ht="18.5" hidden="1" customHeight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3">
        <v>41815.569212962961</v>
      </c>
      <c r="J1574" s="13">
        <v>41829.569212962961</v>
      </c>
      <c r="K1574" t="b">
        <v>0</v>
      </c>
      <c r="L1574">
        <v>74</v>
      </c>
      <c r="M1574" t="b">
        <v>1</v>
      </c>
      <c r="N1574" t="s">
        <v>8282</v>
      </c>
      <c r="O1574" t="s">
        <v>8285</v>
      </c>
      <c r="P1574">
        <f>ROUND(E1574/D1574*100,0)</f>
        <v>118</v>
      </c>
      <c r="Q1574">
        <f t="shared" si="24"/>
        <v>39.81</v>
      </c>
    </row>
    <row r="1575" spans="1:17" ht="18.5" hidden="1" customHeight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3">
        <v>42419.603703703702</v>
      </c>
      <c r="J1575" s="13">
        <v>42449.562037037031</v>
      </c>
      <c r="K1575" t="b">
        <v>0</v>
      </c>
      <c r="L1575">
        <v>33</v>
      </c>
      <c r="M1575" t="b">
        <v>1</v>
      </c>
      <c r="N1575" t="s">
        <v>8272</v>
      </c>
      <c r="O1575" t="s">
        <v>8273</v>
      </c>
      <c r="P1575">
        <f>ROUND(E1575/D1575*100,0)</f>
        <v>109</v>
      </c>
      <c r="Q1575">
        <f t="shared" si="24"/>
        <v>89.24</v>
      </c>
    </row>
    <row r="1576" spans="1:17" ht="18.5" hidden="1" customHeight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3">
        <v>41781.666770833333</v>
      </c>
      <c r="J1576" s="13">
        <v>41811.666770833333</v>
      </c>
      <c r="K1576" t="b">
        <v>1</v>
      </c>
      <c r="L1576">
        <v>51</v>
      </c>
      <c r="M1576" t="b">
        <v>1</v>
      </c>
      <c r="N1576" t="s">
        <v>8282</v>
      </c>
      <c r="O1576" t="s">
        <v>8285</v>
      </c>
      <c r="P1576">
        <f>ROUND(E1576/D1576*100,0)</f>
        <v>117</v>
      </c>
      <c r="Q1576">
        <f t="shared" si="24"/>
        <v>57.55</v>
      </c>
    </row>
    <row r="1577" spans="1:17" ht="18.5" hidden="1" customHeight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3">
        <v>41933.838171296295</v>
      </c>
      <c r="J1577" s="13">
        <v>41978.879837962959</v>
      </c>
      <c r="K1577" t="b">
        <v>0</v>
      </c>
      <c r="L1577">
        <v>32</v>
      </c>
      <c r="M1577" t="b">
        <v>1</v>
      </c>
      <c r="N1577" t="s">
        <v>8286</v>
      </c>
      <c r="O1577" t="s">
        <v>8290</v>
      </c>
      <c r="P1577">
        <f>ROUND(E1577/D1577*100,0)</f>
        <v>147</v>
      </c>
      <c r="Q1577">
        <f t="shared" si="24"/>
        <v>91.63</v>
      </c>
    </row>
    <row r="1578" spans="1:17" ht="18.5" hidden="1" customHeight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3">
        <v>40456.954351851848</v>
      </c>
      <c r="J1578" s="13">
        <v>40484.018055555556</v>
      </c>
      <c r="K1578" t="b">
        <v>0</v>
      </c>
      <c r="L1578">
        <v>107</v>
      </c>
      <c r="M1578" t="b">
        <v>1</v>
      </c>
      <c r="N1578" t="s">
        <v>8286</v>
      </c>
      <c r="O1578" t="s">
        <v>8287</v>
      </c>
      <c r="P1578">
        <f>ROUND(E1578/D1578*100,0)</f>
        <v>195</v>
      </c>
      <c r="Q1578">
        <f t="shared" si="24"/>
        <v>27.39</v>
      </c>
    </row>
    <row r="1579" spans="1:17" ht="18.5" hidden="1" customHeight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3">
        <v>42448.821585648147</v>
      </c>
      <c r="J1579" s="13">
        <v>42466.895833333328</v>
      </c>
      <c r="K1579" t="b">
        <v>0</v>
      </c>
      <c r="L1579">
        <v>46</v>
      </c>
      <c r="M1579" t="b">
        <v>1</v>
      </c>
      <c r="N1579" t="s">
        <v>8282</v>
      </c>
      <c r="O1579" t="s">
        <v>8285</v>
      </c>
      <c r="P1579">
        <f>ROUND(E1579/D1579*100,0)</f>
        <v>107</v>
      </c>
      <c r="Q1579">
        <f t="shared" si="24"/>
        <v>63.7</v>
      </c>
    </row>
    <row r="1580" spans="1:17" ht="18.5" hidden="1" customHeight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3">
        <v>41333.837187500001</v>
      </c>
      <c r="J1580" s="13">
        <v>41353.795520833337</v>
      </c>
      <c r="K1580" t="b">
        <v>1</v>
      </c>
      <c r="L1580">
        <v>80</v>
      </c>
      <c r="M1580" t="b">
        <v>1</v>
      </c>
      <c r="N1580" t="s">
        <v>8280</v>
      </c>
      <c r="O1580" t="s">
        <v>8281</v>
      </c>
      <c r="P1580">
        <f>ROUND(E1580/D1580*100,0)</f>
        <v>293</v>
      </c>
      <c r="Q1580">
        <f t="shared" si="24"/>
        <v>36.61</v>
      </c>
    </row>
    <row r="1581" spans="1:17" ht="18.5" hidden="1" customHeight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3">
        <v>41792.542986111112</v>
      </c>
      <c r="J1581" s="13">
        <v>41813.75</v>
      </c>
      <c r="K1581" t="b">
        <v>0</v>
      </c>
      <c r="L1581">
        <v>35</v>
      </c>
      <c r="M1581" t="b">
        <v>1</v>
      </c>
      <c r="N1581" t="s">
        <v>8282</v>
      </c>
      <c r="O1581" t="s">
        <v>8285</v>
      </c>
      <c r="P1581">
        <f>ROUND(E1581/D1581*100,0)</f>
        <v>103</v>
      </c>
      <c r="Q1581">
        <f t="shared" si="24"/>
        <v>83.57</v>
      </c>
    </row>
    <row r="1582" spans="1:17" ht="18.5" hidden="1" customHeight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3">
        <v>42268.127696759257</v>
      </c>
      <c r="J1582" s="13">
        <v>42288.083333333328</v>
      </c>
      <c r="K1582" t="b">
        <v>0</v>
      </c>
      <c r="L1582">
        <v>35</v>
      </c>
      <c r="M1582" t="b">
        <v>1</v>
      </c>
      <c r="N1582" t="s">
        <v>8282</v>
      </c>
      <c r="O1582" t="s">
        <v>8285</v>
      </c>
      <c r="P1582">
        <f>ROUND(E1582/D1582*100,0)</f>
        <v>108</v>
      </c>
      <c r="Q1582">
        <f t="shared" si="24"/>
        <v>83.51</v>
      </c>
    </row>
    <row r="1583" spans="1:17" ht="18.5" hidden="1" customHeight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3">
        <v>40895.897974537038</v>
      </c>
      <c r="J1583" s="13">
        <v>40925.897974537038</v>
      </c>
      <c r="K1583" t="b">
        <v>0</v>
      </c>
      <c r="L1583">
        <v>61</v>
      </c>
      <c r="M1583" t="b">
        <v>1</v>
      </c>
      <c r="N1583" t="s">
        <v>8286</v>
      </c>
      <c r="O1583" t="s">
        <v>8290</v>
      </c>
      <c r="P1583">
        <f>ROUND(E1583/D1583*100,0)</f>
        <v>145</v>
      </c>
      <c r="Q1583">
        <f t="shared" si="24"/>
        <v>47.67</v>
      </c>
    </row>
    <row r="1584" spans="1:17" ht="18.5" hidden="1" customHeight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3">
        <v>42185.058993055558</v>
      </c>
      <c r="J1584" s="13">
        <v>42230.058993055558</v>
      </c>
      <c r="K1584" t="b">
        <v>0</v>
      </c>
      <c r="L1584">
        <v>18</v>
      </c>
      <c r="M1584" t="b">
        <v>0</v>
      </c>
      <c r="N1584" t="s">
        <v>8267</v>
      </c>
      <c r="O1584" t="s">
        <v>8269</v>
      </c>
      <c r="P1584">
        <f>ROUND(E1584/D1584*100,0)</f>
        <v>2</v>
      </c>
      <c r="Q1584">
        <f t="shared" si="24"/>
        <v>160.5</v>
      </c>
    </row>
    <row r="1585" spans="1:17" ht="18.5" hidden="1" customHeight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3">
        <v>41737.097499999996</v>
      </c>
      <c r="J1585" s="13">
        <v>41773.961111111108</v>
      </c>
      <c r="K1585" t="b">
        <v>1</v>
      </c>
      <c r="L1585">
        <v>122</v>
      </c>
      <c r="M1585" t="b">
        <v>1</v>
      </c>
      <c r="N1585" t="s">
        <v>8267</v>
      </c>
      <c r="O1585" t="s">
        <v>8268</v>
      </c>
      <c r="P1585">
        <f>ROUND(E1585/D1585*100,0)</f>
        <v>192</v>
      </c>
      <c r="Q1585">
        <f t="shared" si="24"/>
        <v>23.65</v>
      </c>
    </row>
    <row r="1586" spans="1:17" ht="18.5" hidden="1" customHeight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3">
        <v>40592.704652777778</v>
      </c>
      <c r="J1586" s="13">
        <v>40622.662986111114</v>
      </c>
      <c r="K1586" t="b">
        <v>0</v>
      </c>
      <c r="L1586">
        <v>90</v>
      </c>
      <c r="M1586" t="b">
        <v>1</v>
      </c>
      <c r="N1586" t="s">
        <v>8286</v>
      </c>
      <c r="O1586" t="s">
        <v>8297</v>
      </c>
      <c r="P1586">
        <f>ROUND(E1586/D1586*100,0)</f>
        <v>125</v>
      </c>
      <c r="Q1586">
        <f t="shared" si="24"/>
        <v>32.01</v>
      </c>
    </row>
    <row r="1587" spans="1:17" ht="18.5" hidden="1" customHeight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3">
        <v>42462.140868055561</v>
      </c>
      <c r="J1587" s="13">
        <v>42489.875</v>
      </c>
      <c r="K1587" t="b">
        <v>0</v>
      </c>
      <c r="L1587">
        <v>46</v>
      </c>
      <c r="M1587" t="b">
        <v>1</v>
      </c>
      <c r="N1587" t="s">
        <v>8282</v>
      </c>
      <c r="O1587" t="s">
        <v>8285</v>
      </c>
      <c r="P1587">
        <f>ROUND(E1587/D1587*100,0)</f>
        <v>339</v>
      </c>
      <c r="Q1587">
        <f t="shared" si="24"/>
        <v>62.59</v>
      </c>
    </row>
    <row r="1588" spans="1:17" ht="18.5" hidden="1" customHeight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3">
        <v>42590.472685185188</v>
      </c>
      <c r="J1588" s="13">
        <v>42620.472685185188</v>
      </c>
      <c r="K1588" t="b">
        <v>1</v>
      </c>
      <c r="L1588">
        <v>50</v>
      </c>
      <c r="M1588" t="b">
        <v>1</v>
      </c>
      <c r="N1588" t="s">
        <v>8282</v>
      </c>
      <c r="O1588" t="s">
        <v>8285</v>
      </c>
      <c r="P1588">
        <f>ROUND(E1588/D1588*100,0)</f>
        <v>128</v>
      </c>
      <c r="Q1588">
        <f t="shared" si="24"/>
        <v>57.52</v>
      </c>
    </row>
    <row r="1589" spans="1:17" ht="18.5" hidden="1" customHeight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3">
        <v>42150.485439814816</v>
      </c>
      <c r="J1589" s="13">
        <v>42181.166666666672</v>
      </c>
      <c r="K1589" t="b">
        <v>0</v>
      </c>
      <c r="L1589">
        <v>8</v>
      </c>
      <c r="M1589" t="b">
        <v>0</v>
      </c>
      <c r="N1589" t="s">
        <v>8278</v>
      </c>
      <c r="O1589" t="s">
        <v>8304</v>
      </c>
      <c r="P1589">
        <f>ROUND(E1589/D1589*100,0)</f>
        <v>19</v>
      </c>
      <c r="Q1589">
        <f t="shared" si="24"/>
        <v>358.88</v>
      </c>
    </row>
    <row r="1590" spans="1:17" ht="18.5" hidden="1" customHeight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3">
        <v>42451.095856481479</v>
      </c>
      <c r="J1590" s="13">
        <v>42465.095856481479</v>
      </c>
      <c r="K1590" t="b">
        <v>0</v>
      </c>
      <c r="L1590">
        <v>49</v>
      </c>
      <c r="M1590" t="b">
        <v>1</v>
      </c>
      <c r="N1590" t="s">
        <v>8282</v>
      </c>
      <c r="O1590" t="s">
        <v>8285</v>
      </c>
      <c r="P1590">
        <f>ROUND(E1590/D1590*100,0)</f>
        <v>287</v>
      </c>
      <c r="Q1590">
        <f t="shared" si="24"/>
        <v>58.57</v>
      </c>
    </row>
    <row r="1591" spans="1:17" ht="18.5" hidden="1" customHeight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3">
        <v>41938.709421296298</v>
      </c>
      <c r="J1591" s="13">
        <v>41966.916666666672</v>
      </c>
      <c r="K1591" t="b">
        <v>0</v>
      </c>
      <c r="L1591">
        <v>95</v>
      </c>
      <c r="M1591" t="b">
        <v>1</v>
      </c>
      <c r="N1591" t="s">
        <v>8282</v>
      </c>
      <c r="O1591" t="s">
        <v>8285</v>
      </c>
      <c r="P1591">
        <f>ROUND(E1591/D1591*100,0)</f>
        <v>115</v>
      </c>
      <c r="Q1591">
        <f t="shared" si="24"/>
        <v>30.19</v>
      </c>
    </row>
    <row r="1592" spans="1:17" ht="18.5" hidden="1" customHeight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3">
        <v>41887.111354166671</v>
      </c>
      <c r="J1592" s="13">
        <v>41909.166666666664</v>
      </c>
      <c r="K1592" t="b">
        <v>0</v>
      </c>
      <c r="L1592">
        <v>59</v>
      </c>
      <c r="M1592" t="b">
        <v>1</v>
      </c>
      <c r="N1592" t="s">
        <v>8282</v>
      </c>
      <c r="O1592" t="s">
        <v>8294</v>
      </c>
      <c r="P1592">
        <f>ROUND(E1592/D1592*100,0)</f>
        <v>143</v>
      </c>
      <c r="Q1592">
        <f t="shared" si="24"/>
        <v>48.54</v>
      </c>
    </row>
    <row r="1593" spans="1:17" ht="18.5" hidden="1" customHeight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3">
        <v>41898.168125000004</v>
      </c>
      <c r="J1593" s="13">
        <v>41913.165972222225</v>
      </c>
      <c r="K1593" t="b">
        <v>1</v>
      </c>
      <c r="L1593">
        <v>37</v>
      </c>
      <c r="M1593" t="b">
        <v>1</v>
      </c>
      <c r="N1593" t="s">
        <v>8282</v>
      </c>
      <c r="O1593" t="s">
        <v>8285</v>
      </c>
      <c r="P1593">
        <f>ROUND(E1593/D1593*100,0)</f>
        <v>110</v>
      </c>
      <c r="Q1593">
        <f t="shared" si="24"/>
        <v>77.22</v>
      </c>
    </row>
    <row r="1594" spans="1:17" ht="18.5" hidden="1" customHeight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3">
        <v>42506.760405092587</v>
      </c>
      <c r="J1594" s="13">
        <v>42536.760405092587</v>
      </c>
      <c r="K1594" t="b">
        <v>0</v>
      </c>
      <c r="L1594">
        <v>44</v>
      </c>
      <c r="M1594" t="b">
        <v>1</v>
      </c>
      <c r="N1594" t="s">
        <v>8282</v>
      </c>
      <c r="O1594" t="s">
        <v>8285</v>
      </c>
      <c r="P1594">
        <f>ROUND(E1594/D1594*100,0)</f>
        <v>114</v>
      </c>
      <c r="Q1594">
        <f t="shared" si="24"/>
        <v>64.91</v>
      </c>
    </row>
    <row r="1595" spans="1:17" ht="18.5" hidden="1" customHeight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13">
        <v>42422.107129629629</v>
      </c>
      <c r="J1595" s="13">
        <v>42467.065462962957</v>
      </c>
      <c r="K1595" t="b">
        <v>0</v>
      </c>
      <c r="L1595">
        <v>38</v>
      </c>
      <c r="M1595" t="b">
        <v>0</v>
      </c>
      <c r="N1595" t="s">
        <v>8267</v>
      </c>
      <c r="O1595" t="s">
        <v>8269</v>
      </c>
      <c r="P1595">
        <f>ROUND(E1595/D1595*100,0)</f>
        <v>3</v>
      </c>
      <c r="Q1595">
        <f t="shared" si="24"/>
        <v>74.790000000000006</v>
      </c>
    </row>
    <row r="1596" spans="1:17" ht="18.5" hidden="1" customHeight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13">
        <v>42424.161898148144</v>
      </c>
      <c r="J1596" s="13">
        <v>42454.12023148148</v>
      </c>
      <c r="K1596" t="b">
        <v>0</v>
      </c>
      <c r="L1596">
        <v>66</v>
      </c>
      <c r="M1596" t="b">
        <v>1</v>
      </c>
      <c r="N1596" t="s">
        <v>8286</v>
      </c>
      <c r="O1596" t="s">
        <v>8290</v>
      </c>
      <c r="P1596">
        <f>ROUND(E1596/D1596*100,0)</f>
        <v>189</v>
      </c>
      <c r="Q1596">
        <f t="shared" si="24"/>
        <v>43.06</v>
      </c>
    </row>
    <row r="1597" spans="1:17" ht="18.5" hidden="1" customHeight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3">
        <v>42401.154930555553</v>
      </c>
      <c r="J1597" s="13">
        <v>42432.154930555553</v>
      </c>
      <c r="K1597" t="b">
        <v>0</v>
      </c>
      <c r="L1597">
        <v>104</v>
      </c>
      <c r="M1597" t="b">
        <v>1</v>
      </c>
      <c r="N1597" t="s">
        <v>8286</v>
      </c>
      <c r="O1597" t="s">
        <v>8290</v>
      </c>
      <c r="P1597">
        <f>ROUND(E1597/D1597*100,0)</f>
        <v>114</v>
      </c>
      <c r="Q1597">
        <f t="shared" si="24"/>
        <v>27.32</v>
      </c>
    </row>
    <row r="1598" spans="1:17" ht="18.5" hidden="1" customHeight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3">
        <v>41962.749027777783</v>
      </c>
      <c r="J1598" s="13">
        <v>41992.818055555559</v>
      </c>
      <c r="K1598" t="b">
        <v>1</v>
      </c>
      <c r="L1598">
        <v>84</v>
      </c>
      <c r="M1598" t="b">
        <v>0</v>
      </c>
      <c r="N1598" t="s">
        <v>8267</v>
      </c>
      <c r="O1598" t="s">
        <v>8299</v>
      </c>
      <c r="P1598">
        <f>ROUND(E1598/D1598*100,0)</f>
        <v>11</v>
      </c>
      <c r="Q1598">
        <f t="shared" si="24"/>
        <v>33.76</v>
      </c>
    </row>
    <row r="1599" spans="1:17" ht="18.5" hidden="1" customHeight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3">
        <v>40665.949976851851</v>
      </c>
      <c r="J1599" s="13">
        <v>40692.041666666664</v>
      </c>
      <c r="K1599" t="b">
        <v>0</v>
      </c>
      <c r="L1599">
        <v>38</v>
      </c>
      <c r="M1599" t="b">
        <v>1</v>
      </c>
      <c r="N1599" t="s">
        <v>8286</v>
      </c>
      <c r="O1599" t="s">
        <v>8290</v>
      </c>
      <c r="P1599">
        <f>ROUND(E1599/D1599*100,0)</f>
        <v>123</v>
      </c>
      <c r="Q1599">
        <f t="shared" si="24"/>
        <v>74.61</v>
      </c>
    </row>
    <row r="1600" spans="1:17" ht="18.5" hidden="1" customHeight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3">
        <v>42292.539548611108</v>
      </c>
      <c r="J1600" s="13">
        <v>42313.58121527778</v>
      </c>
      <c r="K1600" t="b">
        <v>0</v>
      </c>
      <c r="L1600">
        <v>43</v>
      </c>
      <c r="M1600" t="b">
        <v>1</v>
      </c>
      <c r="N1600" t="s">
        <v>8280</v>
      </c>
      <c r="O1600" t="s">
        <v>8281</v>
      </c>
      <c r="P1600">
        <f>ROUND(E1600/D1600*100,0)</f>
        <v>142</v>
      </c>
      <c r="Q1600">
        <f t="shared" si="24"/>
        <v>65.88</v>
      </c>
    </row>
    <row r="1601" spans="1:17" ht="18.5" hidden="1" customHeight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3">
        <v>41526.435613425929</v>
      </c>
      <c r="J1601" s="13">
        <v>41556.435613425929</v>
      </c>
      <c r="K1601" t="b">
        <v>0</v>
      </c>
      <c r="L1601">
        <v>32</v>
      </c>
      <c r="M1601" t="b">
        <v>1</v>
      </c>
      <c r="N1601" t="s">
        <v>8286</v>
      </c>
      <c r="O1601" t="s">
        <v>8297</v>
      </c>
      <c r="P1601">
        <f>ROUND(E1601/D1601*100,0)</f>
        <v>142</v>
      </c>
      <c r="Q1601">
        <f t="shared" si="24"/>
        <v>88.47</v>
      </c>
    </row>
    <row r="1602" spans="1:17" ht="18.5" hidden="1" customHeight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3">
        <v>41442.741249999999</v>
      </c>
      <c r="J1602" s="13">
        <v>41458.207638888889</v>
      </c>
      <c r="K1602" t="b">
        <v>0</v>
      </c>
      <c r="L1602">
        <v>32</v>
      </c>
      <c r="M1602" t="b">
        <v>1</v>
      </c>
      <c r="N1602" t="s">
        <v>8286</v>
      </c>
      <c r="O1602" t="s">
        <v>8290</v>
      </c>
      <c r="P1602">
        <f>ROUND(E1602/D1602*100,0)</f>
        <v>103</v>
      </c>
      <c r="Q1602">
        <f t="shared" si="24"/>
        <v>88.33</v>
      </c>
    </row>
    <row r="1603" spans="1:17" ht="18.5" hidden="1" customHeight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3">
        <v>41804.937083333331</v>
      </c>
      <c r="J1603" s="13">
        <v>41821.9375</v>
      </c>
      <c r="K1603" t="b">
        <v>0</v>
      </c>
      <c r="L1603">
        <v>17</v>
      </c>
      <c r="M1603" t="b">
        <v>0</v>
      </c>
      <c r="N1603" t="s">
        <v>8282</v>
      </c>
      <c r="O1603" t="s">
        <v>8285</v>
      </c>
      <c r="P1603">
        <f>ROUND(E1603/D1603*100,0)</f>
        <v>47</v>
      </c>
      <c r="Q1603">
        <f t="shared" ref="Q1603:Q1666" si="25">IFERROR(ROUND(E1603/L1603,2),0)</f>
        <v>166.06</v>
      </c>
    </row>
    <row r="1604" spans="1:17" ht="18.5" hidden="1" customHeight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3">
        <v>42284.516064814816</v>
      </c>
      <c r="J1604" s="13">
        <v>42307.875</v>
      </c>
      <c r="K1604" t="b">
        <v>1</v>
      </c>
      <c r="L1604">
        <v>68</v>
      </c>
      <c r="M1604" t="b">
        <v>1</v>
      </c>
      <c r="N1604" t="s">
        <v>8282</v>
      </c>
      <c r="O1604" t="s">
        <v>8285</v>
      </c>
      <c r="P1604">
        <f>ROUND(E1604/D1604*100,0)</f>
        <v>112</v>
      </c>
      <c r="Q1604">
        <f t="shared" si="25"/>
        <v>41.24</v>
      </c>
    </row>
    <row r="1605" spans="1:17" ht="18.5" hidden="1" customHeight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3">
        <v>42016.706678240742</v>
      </c>
      <c r="J1605" s="13">
        <v>42047.249305555553</v>
      </c>
      <c r="K1605" t="b">
        <v>0</v>
      </c>
      <c r="L1605">
        <v>55</v>
      </c>
      <c r="M1605" t="b">
        <v>1</v>
      </c>
      <c r="N1605" t="s">
        <v>8282</v>
      </c>
      <c r="O1605" t="s">
        <v>8285</v>
      </c>
      <c r="P1605">
        <f>ROUND(E1605/D1605*100,0)</f>
        <v>140</v>
      </c>
      <c r="Q1605">
        <f t="shared" si="25"/>
        <v>50.98</v>
      </c>
    </row>
    <row r="1606" spans="1:17" ht="18.5" hidden="1" customHeight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 s="13">
        <v>42128.628113425926</v>
      </c>
      <c r="J1606" s="13">
        <v>42158.628113425926</v>
      </c>
      <c r="K1606" t="b">
        <v>0</v>
      </c>
      <c r="L1606">
        <v>50</v>
      </c>
      <c r="M1606" t="b">
        <v>1</v>
      </c>
      <c r="N1606" t="s">
        <v>8267</v>
      </c>
      <c r="O1606" t="s">
        <v>8274</v>
      </c>
      <c r="P1606">
        <f>ROUND(E1606/D1606*100,0)</f>
        <v>112</v>
      </c>
      <c r="Q1606">
        <f t="shared" si="25"/>
        <v>56</v>
      </c>
    </row>
    <row r="1607" spans="1:17" ht="18.5" hidden="1" customHeight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 s="13">
        <v>42192.905694444446</v>
      </c>
      <c r="J1607" s="13">
        <v>42236.711805555555</v>
      </c>
      <c r="K1607" t="b">
        <v>0</v>
      </c>
      <c r="L1607">
        <v>29</v>
      </c>
      <c r="M1607" t="b">
        <v>0</v>
      </c>
      <c r="N1607" t="s">
        <v>8282</v>
      </c>
      <c r="O1607" t="s">
        <v>8285</v>
      </c>
      <c r="P1607">
        <f>ROUND(E1607/D1607*100,0)</f>
        <v>23</v>
      </c>
      <c r="Q1607">
        <f t="shared" si="25"/>
        <v>96.55</v>
      </c>
    </row>
    <row r="1608" spans="1:17" ht="18.5" hidden="1" customHeight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3">
        <v>42461.885138888887</v>
      </c>
      <c r="J1608" s="13">
        <v>42521.885138888887</v>
      </c>
      <c r="K1608" t="b">
        <v>0</v>
      </c>
      <c r="L1608">
        <v>52</v>
      </c>
      <c r="M1608" t="b">
        <v>1</v>
      </c>
      <c r="N1608" t="s">
        <v>8286</v>
      </c>
      <c r="O1608" t="s">
        <v>8297</v>
      </c>
      <c r="P1608">
        <f>ROUND(E1608/D1608*100,0)</f>
        <v>140</v>
      </c>
      <c r="Q1608">
        <f t="shared" si="25"/>
        <v>53.75</v>
      </c>
    </row>
    <row r="1609" spans="1:17" ht="18.5" hidden="1" customHeight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3">
        <v>41733.716435185182</v>
      </c>
      <c r="J1609" s="13">
        <v>41763.716435185182</v>
      </c>
      <c r="K1609" t="b">
        <v>0</v>
      </c>
      <c r="L1609">
        <v>48</v>
      </c>
      <c r="M1609" t="b">
        <v>0</v>
      </c>
      <c r="N1609" t="s">
        <v>8275</v>
      </c>
      <c r="O1609" t="s">
        <v>8303</v>
      </c>
      <c r="P1609">
        <f>ROUND(E1609/D1609*100,0)</f>
        <v>43</v>
      </c>
      <c r="Q1609">
        <f t="shared" si="25"/>
        <v>58.08</v>
      </c>
    </row>
    <row r="1610" spans="1:17" ht="18.5" hidden="1" customHeight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3">
        <v>41901.282025462962</v>
      </c>
      <c r="J1610" s="13">
        <v>41922.875</v>
      </c>
      <c r="K1610" t="b">
        <v>0</v>
      </c>
      <c r="L1610">
        <v>34</v>
      </c>
      <c r="M1610" t="b">
        <v>1</v>
      </c>
      <c r="N1610" t="s">
        <v>8282</v>
      </c>
      <c r="O1610" t="s">
        <v>8285</v>
      </c>
      <c r="P1610">
        <f>ROUND(E1610/D1610*100,0)</f>
        <v>110</v>
      </c>
      <c r="Q1610">
        <f t="shared" si="25"/>
        <v>81.03</v>
      </c>
    </row>
    <row r="1611" spans="1:17" ht="18.5" hidden="1" customHeight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3">
        <v>41375.057222222218</v>
      </c>
      <c r="J1611" s="13">
        <v>41405.057222222218</v>
      </c>
      <c r="K1611" t="b">
        <v>0</v>
      </c>
      <c r="L1611">
        <v>66</v>
      </c>
      <c r="M1611" t="b">
        <v>1</v>
      </c>
      <c r="N1611" t="s">
        <v>8280</v>
      </c>
      <c r="O1611" t="s">
        <v>8291</v>
      </c>
      <c r="P1611">
        <f>ROUND(E1611/D1611*100,0)</f>
        <v>110</v>
      </c>
      <c r="Q1611">
        <f t="shared" si="25"/>
        <v>41.68</v>
      </c>
    </row>
    <row r="1612" spans="1:17" ht="18.5" hidden="1" customHeight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3">
        <v>42442.623344907406</v>
      </c>
      <c r="J1612" s="13">
        <v>42470.833333333328</v>
      </c>
      <c r="K1612" t="b">
        <v>0</v>
      </c>
      <c r="L1612">
        <v>22</v>
      </c>
      <c r="M1612" t="b">
        <v>1</v>
      </c>
      <c r="N1612" t="s">
        <v>8282</v>
      </c>
      <c r="O1612" t="s">
        <v>8285</v>
      </c>
      <c r="P1612">
        <f>ROUND(E1612/D1612*100,0)</f>
        <v>100</v>
      </c>
      <c r="Q1612">
        <f t="shared" si="25"/>
        <v>125</v>
      </c>
    </row>
    <row r="1613" spans="1:17" ht="18.5" hidden="1" customHeight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13">
        <v>41218.391446759262</v>
      </c>
      <c r="J1613" s="13">
        <v>41248.391446759262</v>
      </c>
      <c r="K1613" t="b">
        <v>0</v>
      </c>
      <c r="L1613">
        <v>70</v>
      </c>
      <c r="M1613" t="b">
        <v>0</v>
      </c>
      <c r="N1613" t="s">
        <v>8280</v>
      </c>
      <c r="O1613" t="s">
        <v>8298</v>
      </c>
      <c r="P1613">
        <f>ROUND(E1613/D1613*100,0)</f>
        <v>23</v>
      </c>
      <c r="Q1613">
        <f t="shared" si="25"/>
        <v>39.229999999999997</v>
      </c>
    </row>
    <row r="1614" spans="1:17" ht="18.5" hidden="1" customHeight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3">
        <v>42264.29178240741</v>
      </c>
      <c r="J1614" s="13">
        <v>42294.29178240741</v>
      </c>
      <c r="K1614" t="b">
        <v>0</v>
      </c>
      <c r="L1614">
        <v>45</v>
      </c>
      <c r="M1614" t="b">
        <v>1</v>
      </c>
      <c r="N1614" t="s">
        <v>8282</v>
      </c>
      <c r="O1614" t="s">
        <v>8285</v>
      </c>
      <c r="P1614">
        <f>ROUND(E1614/D1614*100,0)</f>
        <v>110</v>
      </c>
      <c r="Q1614">
        <f t="shared" si="25"/>
        <v>61.02</v>
      </c>
    </row>
    <row r="1615" spans="1:17" ht="18.5" hidden="1" customHeight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3">
        <v>40909.649201388893</v>
      </c>
      <c r="J1615" s="13">
        <v>40937.649201388893</v>
      </c>
      <c r="K1615" t="b">
        <v>0</v>
      </c>
      <c r="L1615">
        <v>41</v>
      </c>
      <c r="M1615" t="b">
        <v>1</v>
      </c>
      <c r="N1615" t="s">
        <v>8270</v>
      </c>
      <c r="O1615" t="s">
        <v>8292</v>
      </c>
      <c r="P1615">
        <f>ROUND(E1615/D1615*100,0)</f>
        <v>144</v>
      </c>
      <c r="Q1615">
        <f t="shared" si="25"/>
        <v>66.709999999999994</v>
      </c>
    </row>
    <row r="1616" spans="1:17" ht="18.5" hidden="1" customHeight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3">
        <v>41160.871886574074</v>
      </c>
      <c r="J1616" s="13">
        <v>41188.415972222225</v>
      </c>
      <c r="K1616" t="b">
        <v>0</v>
      </c>
      <c r="L1616">
        <v>54</v>
      </c>
      <c r="M1616" t="b">
        <v>1</v>
      </c>
      <c r="N1616" t="s">
        <v>8286</v>
      </c>
      <c r="O1616" t="s">
        <v>8287</v>
      </c>
      <c r="P1616">
        <f>ROUND(E1616/D1616*100,0)</f>
        <v>109</v>
      </c>
      <c r="Q1616">
        <f t="shared" si="25"/>
        <v>50.63</v>
      </c>
    </row>
    <row r="1617" spans="1:17" ht="18.5" hidden="1" customHeight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3">
        <v>42065.053368055553</v>
      </c>
      <c r="J1617" s="13">
        <v>42125.011701388896</v>
      </c>
      <c r="K1617" t="b">
        <v>0</v>
      </c>
      <c r="L1617">
        <v>113</v>
      </c>
      <c r="M1617" t="b">
        <v>1</v>
      </c>
      <c r="N1617" t="s">
        <v>8286</v>
      </c>
      <c r="O1617" t="s">
        <v>8290</v>
      </c>
      <c r="P1617">
        <f>ROUND(E1617/D1617*100,0)</f>
        <v>109</v>
      </c>
      <c r="Q1617">
        <f t="shared" si="25"/>
        <v>24.15</v>
      </c>
    </row>
    <row r="1618" spans="1:17" ht="18.5" hidden="1" customHeight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3">
        <v>42293.853541666671</v>
      </c>
      <c r="J1618" s="13">
        <v>42352.249305555553</v>
      </c>
      <c r="K1618" t="b">
        <v>0</v>
      </c>
      <c r="L1618">
        <v>25</v>
      </c>
      <c r="M1618" t="b">
        <v>0</v>
      </c>
      <c r="N1618" t="s">
        <v>8282</v>
      </c>
      <c r="O1618" t="s">
        <v>8294</v>
      </c>
      <c r="P1618">
        <f>ROUND(E1618/D1618*100,0)</f>
        <v>55</v>
      </c>
      <c r="Q1618">
        <f t="shared" si="25"/>
        <v>109.04</v>
      </c>
    </row>
    <row r="1619" spans="1:17" ht="18.5" hidden="1" customHeight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13">
        <v>42080.757326388892</v>
      </c>
      <c r="J1619" s="13">
        <v>42110.757326388892</v>
      </c>
      <c r="K1619" t="b">
        <v>0</v>
      </c>
      <c r="L1619">
        <v>7</v>
      </c>
      <c r="M1619" t="b">
        <v>0</v>
      </c>
      <c r="N1619" t="s">
        <v>8267</v>
      </c>
      <c r="O1619" t="s">
        <v>8301</v>
      </c>
      <c r="P1619">
        <f>ROUND(E1619/D1619*100,0)</f>
        <v>9</v>
      </c>
      <c r="Q1619">
        <f t="shared" si="25"/>
        <v>389.29</v>
      </c>
    </row>
    <row r="1620" spans="1:17" ht="18.5" hidden="1" customHeight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3">
        <v>41491.79478009259</v>
      </c>
      <c r="J1620" s="13">
        <v>41509.79478009259</v>
      </c>
      <c r="K1620" t="b">
        <v>1</v>
      </c>
      <c r="L1620">
        <v>68</v>
      </c>
      <c r="M1620" t="b">
        <v>1</v>
      </c>
      <c r="N1620" t="s">
        <v>8282</v>
      </c>
      <c r="O1620" t="s">
        <v>8285</v>
      </c>
      <c r="P1620">
        <f>ROUND(E1620/D1620*100,0)</f>
        <v>109</v>
      </c>
      <c r="Q1620">
        <f t="shared" si="25"/>
        <v>40.07</v>
      </c>
    </row>
    <row r="1621" spans="1:17" ht="18.5" hidden="1" customHeight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3">
        <v>41927.295694444445</v>
      </c>
      <c r="J1621" s="13">
        <v>41959.337361111116</v>
      </c>
      <c r="K1621" t="b">
        <v>0</v>
      </c>
      <c r="L1621">
        <v>55</v>
      </c>
      <c r="M1621" t="b">
        <v>0</v>
      </c>
      <c r="N1621" t="s">
        <v>8275</v>
      </c>
      <c r="O1621" t="s">
        <v>8293</v>
      </c>
      <c r="P1621">
        <f>ROUND(E1621/D1621*100,0)</f>
        <v>1</v>
      </c>
      <c r="Q1621">
        <f t="shared" si="25"/>
        <v>49.38</v>
      </c>
    </row>
    <row r="1622" spans="1:17" ht="18.5" hidden="1" customHeight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3">
        <v>42761.961099537039</v>
      </c>
      <c r="J1622" s="13">
        <v>42791.961099537039</v>
      </c>
      <c r="K1622" t="b">
        <v>0</v>
      </c>
      <c r="L1622">
        <v>67</v>
      </c>
      <c r="M1622" t="b">
        <v>1</v>
      </c>
      <c r="N1622" t="s">
        <v>8278</v>
      </c>
      <c r="O1622" t="s">
        <v>8279</v>
      </c>
      <c r="P1622">
        <f>ROUND(E1622/D1622*100,0)</f>
        <v>181</v>
      </c>
      <c r="Q1622">
        <f t="shared" si="25"/>
        <v>40.49</v>
      </c>
    </row>
    <row r="1623" spans="1:17" ht="18.5" hidden="1" customHeight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3">
        <v>41773.932534722226</v>
      </c>
      <c r="J1623" s="13">
        <v>41811.207638888889</v>
      </c>
      <c r="K1623" t="b">
        <v>0</v>
      </c>
      <c r="L1623">
        <v>50</v>
      </c>
      <c r="M1623" t="b">
        <v>1</v>
      </c>
      <c r="N1623" t="s">
        <v>8286</v>
      </c>
      <c r="O1623" t="s">
        <v>8287</v>
      </c>
      <c r="P1623">
        <f>ROUND(E1623/D1623*100,0)</f>
        <v>108</v>
      </c>
      <c r="Q1623">
        <f t="shared" si="25"/>
        <v>54.2</v>
      </c>
    </row>
    <row r="1624" spans="1:17" ht="18.5" hidden="1" customHeight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3">
        <v>40638.092974537038</v>
      </c>
      <c r="J1624" s="13">
        <v>40668.092974537038</v>
      </c>
      <c r="K1624" t="b">
        <v>0</v>
      </c>
      <c r="L1624">
        <v>56</v>
      </c>
      <c r="M1624" t="b">
        <v>1</v>
      </c>
      <c r="N1624" t="s">
        <v>8286</v>
      </c>
      <c r="O1624" t="s">
        <v>8290</v>
      </c>
      <c r="P1624">
        <f>ROUND(E1624/D1624*100,0)</f>
        <v>108</v>
      </c>
      <c r="Q1624">
        <f t="shared" si="25"/>
        <v>48.33</v>
      </c>
    </row>
    <row r="1625" spans="1:17" ht="18.5" hidden="1" customHeight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3">
        <v>41759.13962962963</v>
      </c>
      <c r="J1625" s="13">
        <v>41791.165972222225</v>
      </c>
      <c r="K1625" t="b">
        <v>0</v>
      </c>
      <c r="L1625">
        <v>57</v>
      </c>
      <c r="M1625" t="b">
        <v>1</v>
      </c>
      <c r="N1625" t="s">
        <v>8282</v>
      </c>
      <c r="O1625" t="s">
        <v>8285</v>
      </c>
      <c r="P1625">
        <f>ROUND(E1625/D1625*100,0)</f>
        <v>108</v>
      </c>
      <c r="Q1625">
        <f t="shared" si="25"/>
        <v>47.46</v>
      </c>
    </row>
    <row r="1626" spans="1:17" ht="18.5" hidden="1" customHeight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 s="13">
        <v>41541.106921296298</v>
      </c>
      <c r="J1626" s="13">
        <v>41563.415972222225</v>
      </c>
      <c r="K1626" t="b">
        <v>0</v>
      </c>
      <c r="L1626">
        <v>79</v>
      </c>
      <c r="M1626" t="b">
        <v>0</v>
      </c>
      <c r="N1626" t="s">
        <v>8286</v>
      </c>
      <c r="O1626" t="s">
        <v>8309</v>
      </c>
      <c r="P1626">
        <f>ROUND(E1626/D1626*100,0)</f>
        <v>42</v>
      </c>
      <c r="Q1626">
        <f t="shared" si="25"/>
        <v>34.18</v>
      </c>
    </row>
    <row r="1627" spans="1:17" ht="18.5" hidden="1" customHeight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 s="13">
        <v>41775.636157407411</v>
      </c>
      <c r="J1627" s="13">
        <v>41805.636157407411</v>
      </c>
      <c r="K1627" t="b">
        <v>0</v>
      </c>
      <c r="L1627">
        <v>37</v>
      </c>
      <c r="M1627" t="b">
        <v>1</v>
      </c>
      <c r="N1627" t="s">
        <v>8282</v>
      </c>
      <c r="O1627" t="s">
        <v>8294</v>
      </c>
      <c r="P1627">
        <f>ROUND(E1627/D1627*100,0)</f>
        <v>108</v>
      </c>
      <c r="Q1627">
        <f t="shared" si="25"/>
        <v>72.97</v>
      </c>
    </row>
    <row r="1628" spans="1:17" ht="18.5" hidden="1" customHeight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 s="13">
        <v>42785.270370370374</v>
      </c>
      <c r="J1628" s="13">
        <v>42819.189583333333</v>
      </c>
      <c r="K1628" t="b">
        <v>0</v>
      </c>
      <c r="L1628">
        <v>6</v>
      </c>
      <c r="M1628" t="b">
        <v>0</v>
      </c>
      <c r="N1628" t="s">
        <v>8282</v>
      </c>
      <c r="O1628" t="s">
        <v>8285</v>
      </c>
      <c r="P1628">
        <f>ROUND(E1628/D1628*100,0)</f>
        <v>5</v>
      </c>
      <c r="Q1628">
        <f t="shared" si="25"/>
        <v>450</v>
      </c>
    </row>
    <row r="1629" spans="1:17" ht="18.5" hidden="1" customHeight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3">
        <v>42161.770833333328</v>
      </c>
      <c r="J1629" s="13">
        <v>42193.770833333328</v>
      </c>
      <c r="K1629" t="b">
        <v>0</v>
      </c>
      <c r="L1629">
        <v>9</v>
      </c>
      <c r="M1629" t="b">
        <v>1</v>
      </c>
      <c r="N1629" t="s">
        <v>8272</v>
      </c>
      <c r="O1629" t="s">
        <v>8273</v>
      </c>
      <c r="P1629">
        <f>ROUND(E1629/D1629*100,0)</f>
        <v>101</v>
      </c>
      <c r="Q1629">
        <f t="shared" si="25"/>
        <v>299.22000000000003</v>
      </c>
    </row>
    <row r="1630" spans="1:17" ht="18.5" hidden="1" customHeight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3">
        <v>42039.878379629634</v>
      </c>
      <c r="J1630" s="13">
        <v>42069.878379629634</v>
      </c>
      <c r="K1630" t="b">
        <v>0</v>
      </c>
      <c r="L1630">
        <v>59</v>
      </c>
      <c r="M1630" t="b">
        <v>1</v>
      </c>
      <c r="N1630" t="s">
        <v>8286</v>
      </c>
      <c r="O1630" t="s">
        <v>8297</v>
      </c>
      <c r="P1630">
        <f>ROUND(E1630/D1630*100,0)</f>
        <v>128</v>
      </c>
      <c r="Q1630">
        <f t="shared" si="25"/>
        <v>45.59</v>
      </c>
    </row>
    <row r="1631" spans="1:17" ht="18.5" hidden="1" customHeight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3">
        <v>42545.478333333333</v>
      </c>
      <c r="J1631" s="13">
        <v>42575.478333333333</v>
      </c>
      <c r="K1631" t="b">
        <v>0</v>
      </c>
      <c r="L1631">
        <v>38</v>
      </c>
      <c r="M1631" t="b">
        <v>1</v>
      </c>
      <c r="N1631" t="s">
        <v>8282</v>
      </c>
      <c r="O1631" t="s">
        <v>8285</v>
      </c>
      <c r="P1631">
        <f>ROUND(E1631/D1631*100,0)</f>
        <v>108</v>
      </c>
      <c r="Q1631">
        <f t="shared" si="25"/>
        <v>70.760000000000005</v>
      </c>
    </row>
    <row r="1632" spans="1:17" ht="18.5" hidden="1" customHeight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 s="13">
        <v>41768.841921296298</v>
      </c>
      <c r="J1632" s="13">
        <v>41799.208333333336</v>
      </c>
      <c r="K1632" t="b">
        <v>0</v>
      </c>
      <c r="L1632">
        <v>38</v>
      </c>
      <c r="M1632" t="b">
        <v>1</v>
      </c>
      <c r="N1632" t="s">
        <v>8286</v>
      </c>
      <c r="O1632" t="s">
        <v>8290</v>
      </c>
      <c r="P1632">
        <f>ROUND(E1632/D1632*100,0)</f>
        <v>134</v>
      </c>
      <c r="Q1632">
        <f t="shared" si="25"/>
        <v>70.55</v>
      </c>
    </row>
    <row r="1633" spans="1:17" ht="18.5" hidden="1" customHeight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 s="13">
        <v>41982.773356481484</v>
      </c>
      <c r="J1633" s="13">
        <v>42022.773356481484</v>
      </c>
      <c r="K1633" t="b">
        <v>0</v>
      </c>
      <c r="L1633">
        <v>33</v>
      </c>
      <c r="M1633" t="b">
        <v>1</v>
      </c>
      <c r="N1633" t="s">
        <v>8282</v>
      </c>
      <c r="O1633" t="s">
        <v>8294</v>
      </c>
      <c r="P1633">
        <f>ROUND(E1633/D1633*100,0)</f>
        <v>107</v>
      </c>
      <c r="Q1633">
        <f t="shared" si="25"/>
        <v>81.239999999999995</v>
      </c>
    </row>
    <row r="1634" spans="1:17" ht="18.5" hidden="1" customHeight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13">
        <v>42116.54315972222</v>
      </c>
      <c r="J1634" s="13">
        <v>42146.541666666672</v>
      </c>
      <c r="K1634" t="b">
        <v>0</v>
      </c>
      <c r="L1634">
        <v>25</v>
      </c>
      <c r="M1634" t="b">
        <v>0</v>
      </c>
      <c r="N1634" t="s">
        <v>8267</v>
      </c>
      <c r="O1634" t="s">
        <v>8277</v>
      </c>
      <c r="P1634">
        <f>ROUND(E1634/D1634*100,0)</f>
        <v>3</v>
      </c>
      <c r="Q1634">
        <f t="shared" si="25"/>
        <v>106.8</v>
      </c>
    </row>
    <row r="1635" spans="1:17" ht="18.5" hidden="1" customHeight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13">
        <v>42318.593703703707</v>
      </c>
      <c r="J1635" s="13">
        <v>42348.593703703707</v>
      </c>
      <c r="K1635" t="b">
        <v>0</v>
      </c>
      <c r="L1635">
        <v>72</v>
      </c>
      <c r="M1635" t="b">
        <v>1</v>
      </c>
      <c r="N1635" t="s">
        <v>8282</v>
      </c>
      <c r="O1635" t="s">
        <v>8285</v>
      </c>
      <c r="P1635">
        <f>ROUND(E1635/D1635*100,0)</f>
        <v>107</v>
      </c>
      <c r="Q1635">
        <f t="shared" si="25"/>
        <v>37.08</v>
      </c>
    </row>
    <row r="1636" spans="1:17" ht="18.5" hidden="1" customHeight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3">
        <v>41766.80572916667</v>
      </c>
      <c r="J1636" s="13">
        <v>41799.80572916667</v>
      </c>
      <c r="K1636" t="b">
        <v>1</v>
      </c>
      <c r="L1636">
        <v>71</v>
      </c>
      <c r="M1636" t="b">
        <v>1</v>
      </c>
      <c r="N1636" t="s">
        <v>8282</v>
      </c>
      <c r="O1636" t="s">
        <v>8285</v>
      </c>
      <c r="P1636">
        <f>ROUND(E1636/D1636*100,0)</f>
        <v>107</v>
      </c>
      <c r="Q1636">
        <f t="shared" si="25"/>
        <v>37.590000000000003</v>
      </c>
    </row>
    <row r="1637" spans="1:17" ht="18.5" hidden="1" customHeight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3">
        <v>42495.434236111112</v>
      </c>
      <c r="J1637" s="13">
        <v>42523.434236111112</v>
      </c>
      <c r="K1637" t="b">
        <v>0</v>
      </c>
      <c r="L1637">
        <v>76</v>
      </c>
      <c r="M1637" t="b">
        <v>1</v>
      </c>
      <c r="N1637" t="s">
        <v>8282</v>
      </c>
      <c r="O1637" t="s">
        <v>8285</v>
      </c>
      <c r="P1637">
        <f>ROUND(E1637/D1637*100,0)</f>
        <v>107</v>
      </c>
      <c r="Q1637">
        <f t="shared" si="25"/>
        <v>35.04</v>
      </c>
    </row>
    <row r="1638" spans="1:17" ht="18.5" hidden="1" customHeight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3">
        <v>41965.616655092599</v>
      </c>
      <c r="J1638" s="13">
        <v>41995.616655092599</v>
      </c>
      <c r="K1638" t="b">
        <v>0</v>
      </c>
      <c r="L1638">
        <v>79</v>
      </c>
      <c r="M1638" t="b">
        <v>1</v>
      </c>
      <c r="N1638" t="s">
        <v>8275</v>
      </c>
      <c r="O1638" t="s">
        <v>8276</v>
      </c>
      <c r="P1638">
        <f>ROUND(E1638/D1638*100,0)</f>
        <v>408</v>
      </c>
      <c r="Q1638">
        <f t="shared" si="25"/>
        <v>33.549999999999997</v>
      </c>
    </row>
    <row r="1639" spans="1:17" ht="18.5" hidden="1" customHeight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3">
        <v>42170.910231481481</v>
      </c>
      <c r="J1639" s="13">
        <v>42205.165972222225</v>
      </c>
      <c r="K1639" t="b">
        <v>0</v>
      </c>
      <c r="L1639">
        <v>41</v>
      </c>
      <c r="M1639" t="b">
        <v>1</v>
      </c>
      <c r="N1639" t="s">
        <v>8282</v>
      </c>
      <c r="O1639" t="s">
        <v>8285</v>
      </c>
      <c r="P1639">
        <f>ROUND(E1639/D1639*100,0)</f>
        <v>106</v>
      </c>
      <c r="Q1639">
        <f t="shared" si="25"/>
        <v>64.63</v>
      </c>
    </row>
    <row r="1640" spans="1:17" ht="18.5" hidden="1" customHeight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3">
        <v>42167.434166666666</v>
      </c>
      <c r="J1640" s="13">
        <v>42197.434166666666</v>
      </c>
      <c r="K1640" t="b">
        <v>1</v>
      </c>
      <c r="L1640">
        <v>57</v>
      </c>
      <c r="M1640" t="b">
        <v>1</v>
      </c>
      <c r="N1640" t="s">
        <v>8282</v>
      </c>
      <c r="O1640" t="s">
        <v>8285</v>
      </c>
      <c r="P1640">
        <f>ROUND(E1640/D1640*100,0)</f>
        <v>106</v>
      </c>
      <c r="Q1640">
        <f t="shared" si="25"/>
        <v>46.43</v>
      </c>
    </row>
    <row r="1641" spans="1:17" ht="18.5" hidden="1" customHeight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3">
        <v>42104.840335648143</v>
      </c>
      <c r="J1641" s="13">
        <v>42164.840335648143</v>
      </c>
      <c r="K1641" t="b">
        <v>0</v>
      </c>
      <c r="L1641">
        <v>25</v>
      </c>
      <c r="M1641" t="b">
        <v>1</v>
      </c>
      <c r="N1641" t="s">
        <v>8272</v>
      </c>
      <c r="O1641" t="s">
        <v>8273</v>
      </c>
      <c r="P1641">
        <f>ROUND(E1641/D1641*100,0)</f>
        <v>132</v>
      </c>
      <c r="Q1641">
        <f t="shared" si="25"/>
        <v>105.44</v>
      </c>
    </row>
    <row r="1642" spans="1:17" ht="18.5" hidden="1" customHeight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3">
        <v>41822.57503472222</v>
      </c>
      <c r="J1642" s="13">
        <v>41825.041666666664</v>
      </c>
      <c r="K1642" t="b">
        <v>0</v>
      </c>
      <c r="L1642">
        <v>9</v>
      </c>
      <c r="M1642" t="b">
        <v>1</v>
      </c>
      <c r="N1642" t="s">
        <v>8282</v>
      </c>
      <c r="O1642" t="s">
        <v>8285</v>
      </c>
      <c r="P1642">
        <f>ROUND(E1642/D1642*100,0)</f>
        <v>146</v>
      </c>
      <c r="Q1642">
        <f t="shared" si="25"/>
        <v>292.77999999999997</v>
      </c>
    </row>
    <row r="1643" spans="1:17" ht="18.5" hidden="1" customHeight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 s="13">
        <v>41371.648078703707</v>
      </c>
      <c r="J1643" s="13">
        <v>41401.648078703707</v>
      </c>
      <c r="K1643" t="b">
        <v>0</v>
      </c>
      <c r="L1643">
        <v>34</v>
      </c>
      <c r="M1643" t="b">
        <v>1</v>
      </c>
      <c r="N1643" t="s">
        <v>8286</v>
      </c>
      <c r="O1643" t="s">
        <v>8287</v>
      </c>
      <c r="P1643">
        <f>ROUND(E1643/D1643*100,0)</f>
        <v>103</v>
      </c>
      <c r="Q1643">
        <f t="shared" si="25"/>
        <v>77.349999999999994</v>
      </c>
    </row>
    <row r="1644" spans="1:17" ht="18.5" hidden="1" customHeight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 s="13">
        <v>42268.531631944439</v>
      </c>
      <c r="J1644" s="13">
        <v>42298.531631944439</v>
      </c>
      <c r="K1644" t="b">
        <v>0</v>
      </c>
      <c r="L1644">
        <v>27</v>
      </c>
      <c r="M1644" t="b">
        <v>0</v>
      </c>
      <c r="N1644" t="s">
        <v>8267</v>
      </c>
      <c r="O1644" t="s">
        <v>8301</v>
      </c>
      <c r="P1644">
        <f>ROUND(E1644/D1644*100,0)</f>
        <v>11</v>
      </c>
      <c r="Q1644">
        <f t="shared" si="25"/>
        <v>97.41</v>
      </c>
    </row>
    <row r="1645" spans="1:17" ht="18.5" hidden="1" customHeight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3">
        <v>42493.219236111108</v>
      </c>
      <c r="J1645" s="13">
        <v>42531.125</v>
      </c>
      <c r="K1645" t="b">
        <v>0</v>
      </c>
      <c r="L1645">
        <v>54</v>
      </c>
      <c r="M1645" t="b">
        <v>1</v>
      </c>
      <c r="N1645" t="s">
        <v>8282</v>
      </c>
      <c r="O1645" t="s">
        <v>8285</v>
      </c>
      <c r="P1645">
        <f>ROUND(E1645/D1645*100,0)</f>
        <v>175</v>
      </c>
      <c r="Q1645">
        <f t="shared" si="25"/>
        <v>48.7</v>
      </c>
    </row>
    <row r="1646" spans="1:17" ht="18.5" hidden="1" customHeight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3">
        <v>42462.893495370372</v>
      </c>
      <c r="J1646" s="13">
        <v>42492.893495370372</v>
      </c>
      <c r="K1646" t="b">
        <v>0</v>
      </c>
      <c r="L1646">
        <v>64</v>
      </c>
      <c r="M1646" t="b">
        <v>1</v>
      </c>
      <c r="N1646" t="s">
        <v>8282</v>
      </c>
      <c r="O1646" t="s">
        <v>8285</v>
      </c>
      <c r="P1646">
        <f>ROUND(E1646/D1646*100,0)</f>
        <v>105</v>
      </c>
      <c r="Q1646">
        <f t="shared" si="25"/>
        <v>40.94</v>
      </c>
    </row>
    <row r="1647" spans="1:17" ht="18.5" hidden="1" customHeight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3">
        <v>40310.287673611114</v>
      </c>
      <c r="J1647" s="13">
        <v>40369.916666666664</v>
      </c>
      <c r="K1647" t="b">
        <v>0</v>
      </c>
      <c r="L1647">
        <v>81</v>
      </c>
      <c r="M1647" t="b">
        <v>1</v>
      </c>
      <c r="N1647" t="s">
        <v>8286</v>
      </c>
      <c r="O1647" t="s">
        <v>8287</v>
      </c>
      <c r="P1647">
        <f>ROUND(E1647/D1647*100,0)</f>
        <v>105</v>
      </c>
      <c r="Q1647">
        <f t="shared" si="25"/>
        <v>32.32</v>
      </c>
    </row>
    <row r="1648" spans="1:17" ht="18.5" hidden="1" customHeight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3">
        <v>42440.416504629626</v>
      </c>
      <c r="J1648" s="13">
        <v>42463.708333333328</v>
      </c>
      <c r="K1648" t="b">
        <v>0</v>
      </c>
      <c r="L1648">
        <v>38</v>
      </c>
      <c r="M1648" t="b">
        <v>1</v>
      </c>
      <c r="N1648" t="s">
        <v>8282</v>
      </c>
      <c r="O1648" t="s">
        <v>8285</v>
      </c>
      <c r="P1648">
        <f>ROUND(E1648/D1648*100,0)</f>
        <v>174</v>
      </c>
      <c r="Q1648">
        <f t="shared" si="25"/>
        <v>68.84</v>
      </c>
    </row>
    <row r="1649" spans="1:17" ht="18.5" hidden="1" customHeight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3">
        <v>40322.53938657407</v>
      </c>
      <c r="J1649" s="13">
        <v>40332.070138888892</v>
      </c>
      <c r="K1649" t="b">
        <v>0</v>
      </c>
      <c r="L1649">
        <v>25</v>
      </c>
      <c r="M1649" t="b">
        <v>1</v>
      </c>
      <c r="N1649" t="s">
        <v>8280</v>
      </c>
      <c r="O1649" t="s">
        <v>8302</v>
      </c>
      <c r="P1649">
        <f>ROUND(E1649/D1649*100,0)</f>
        <v>105</v>
      </c>
      <c r="Q1649">
        <f t="shared" si="25"/>
        <v>104.6</v>
      </c>
    </row>
    <row r="1650" spans="1:17" ht="18.5" hidden="1" customHeight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3">
        <v>42522.880243055552</v>
      </c>
      <c r="J1650" s="13">
        <v>42582.822916666672</v>
      </c>
      <c r="K1650" t="b">
        <v>0</v>
      </c>
      <c r="L1650">
        <v>70</v>
      </c>
      <c r="M1650" t="b">
        <v>1</v>
      </c>
      <c r="N1650" t="s">
        <v>8286</v>
      </c>
      <c r="O1650" t="s">
        <v>8295</v>
      </c>
      <c r="P1650">
        <f>ROUND(E1650/D1650*100,0)</f>
        <v>130</v>
      </c>
      <c r="Q1650">
        <f t="shared" si="25"/>
        <v>37.270000000000003</v>
      </c>
    </row>
    <row r="1651" spans="1:17" ht="18.5" hidden="1" customHeight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 s="13">
        <v>41526.592395833337</v>
      </c>
      <c r="J1651" s="13">
        <v>41561.165972222225</v>
      </c>
      <c r="K1651" t="b">
        <v>1</v>
      </c>
      <c r="L1651">
        <v>39</v>
      </c>
      <c r="M1651" t="b">
        <v>1</v>
      </c>
      <c r="N1651" t="s">
        <v>8286</v>
      </c>
      <c r="O1651" t="s">
        <v>8295</v>
      </c>
      <c r="P1651">
        <f>ROUND(E1651/D1651*100,0)</f>
        <v>104</v>
      </c>
      <c r="Q1651">
        <f t="shared" si="25"/>
        <v>66.87</v>
      </c>
    </row>
    <row r="1652" spans="1:17" ht="18.5" hidden="1" customHeight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 s="13">
        <v>41858.761782407404</v>
      </c>
      <c r="J1652" s="13">
        <v>41888.875</v>
      </c>
      <c r="K1652" t="b">
        <v>0</v>
      </c>
      <c r="L1652">
        <v>53</v>
      </c>
      <c r="M1652" t="b">
        <v>0</v>
      </c>
      <c r="N1652" t="s">
        <v>8282</v>
      </c>
      <c r="O1652" t="s">
        <v>8294</v>
      </c>
      <c r="P1652">
        <f>ROUND(E1652/D1652*100,0)</f>
        <v>52</v>
      </c>
      <c r="Q1652">
        <f t="shared" si="25"/>
        <v>49.21</v>
      </c>
    </row>
    <row r="1653" spans="1:17" ht="18.5" hidden="1" customHeight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3">
        <v>42489.696585648147</v>
      </c>
      <c r="J1653" s="13">
        <v>42549.696585648147</v>
      </c>
      <c r="K1653" t="b">
        <v>0</v>
      </c>
      <c r="L1653">
        <v>24</v>
      </c>
      <c r="M1653" t="b">
        <v>0</v>
      </c>
      <c r="N1653" t="s">
        <v>8267</v>
      </c>
      <c r="O1653" t="s">
        <v>8269</v>
      </c>
      <c r="P1653">
        <f>ROUND(E1653/D1653*100,0)</f>
        <v>3</v>
      </c>
      <c r="Q1653">
        <f t="shared" si="25"/>
        <v>108.63</v>
      </c>
    </row>
    <row r="1654" spans="1:17" ht="18.5" hidden="1" customHeight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3">
        <v>41766.970648148148</v>
      </c>
      <c r="J1654" s="13">
        <v>41799.165972222225</v>
      </c>
      <c r="K1654" t="b">
        <v>1</v>
      </c>
      <c r="L1654">
        <v>96</v>
      </c>
      <c r="M1654" t="b">
        <v>1</v>
      </c>
      <c r="N1654" t="s">
        <v>8286</v>
      </c>
      <c r="O1654" t="s">
        <v>8290</v>
      </c>
      <c r="P1654">
        <f>ROUND(E1654/D1654*100,0)</f>
        <v>104</v>
      </c>
      <c r="Q1654">
        <f t="shared" si="25"/>
        <v>27.15</v>
      </c>
    </row>
    <row r="1655" spans="1:17" ht="18.5" hidden="1" customHeight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3">
        <v>42100.927858796291</v>
      </c>
      <c r="J1655" s="13">
        <v>42126.875</v>
      </c>
      <c r="K1655" t="b">
        <v>0</v>
      </c>
      <c r="L1655">
        <v>14</v>
      </c>
      <c r="M1655" t="b">
        <v>1</v>
      </c>
      <c r="N1655" t="s">
        <v>8282</v>
      </c>
      <c r="O1655" t="s">
        <v>8285</v>
      </c>
      <c r="P1655">
        <f>ROUND(E1655/D1655*100,0)</f>
        <v>104</v>
      </c>
      <c r="Q1655">
        <f t="shared" si="25"/>
        <v>186.07</v>
      </c>
    </row>
    <row r="1656" spans="1:17" ht="18.5" hidden="1" customHeight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3">
        <v>40632.94195601852</v>
      </c>
      <c r="J1656" s="13">
        <v>40649.165972222225</v>
      </c>
      <c r="K1656" t="b">
        <v>0</v>
      </c>
      <c r="L1656">
        <v>45</v>
      </c>
      <c r="M1656" t="b">
        <v>1</v>
      </c>
      <c r="N1656" t="s">
        <v>8286</v>
      </c>
      <c r="O1656" t="s">
        <v>8287</v>
      </c>
      <c r="P1656">
        <f>ROUND(E1656/D1656*100,0)</f>
        <v>104</v>
      </c>
      <c r="Q1656">
        <f t="shared" si="25"/>
        <v>57.78</v>
      </c>
    </row>
    <row r="1657" spans="1:17" ht="18.5" hidden="1" customHeight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3">
        <v>42060.035636574074</v>
      </c>
      <c r="J1657" s="13">
        <v>42081.708333333328</v>
      </c>
      <c r="K1657" t="b">
        <v>0</v>
      </c>
      <c r="L1657">
        <v>132</v>
      </c>
      <c r="M1657" t="b">
        <v>1</v>
      </c>
      <c r="N1657" t="s">
        <v>8282</v>
      </c>
      <c r="O1657" t="s">
        <v>8285</v>
      </c>
      <c r="P1657">
        <f>ROUND(E1657/D1657*100,0)</f>
        <v>104</v>
      </c>
      <c r="Q1657">
        <f t="shared" si="25"/>
        <v>19.7</v>
      </c>
    </row>
    <row r="1658" spans="1:17" ht="18.5" hidden="1" customHeight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3">
        <v>42321.101759259262</v>
      </c>
      <c r="J1658" s="13">
        <v>42351.101759259262</v>
      </c>
      <c r="K1658" t="b">
        <v>0</v>
      </c>
      <c r="L1658">
        <v>3</v>
      </c>
      <c r="M1658" t="b">
        <v>1</v>
      </c>
      <c r="N1658" t="s">
        <v>8282</v>
      </c>
      <c r="O1658" t="s">
        <v>8285</v>
      </c>
      <c r="P1658">
        <f>ROUND(E1658/D1658*100,0)</f>
        <v>104</v>
      </c>
      <c r="Q1658">
        <f t="shared" si="25"/>
        <v>866.67</v>
      </c>
    </row>
    <row r="1659" spans="1:17" ht="18.5" hidden="1" customHeight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3">
        <v>41095.900694444441</v>
      </c>
      <c r="J1659" s="13">
        <v>41123.900694444441</v>
      </c>
      <c r="K1659" t="b">
        <v>0</v>
      </c>
      <c r="L1659">
        <v>81</v>
      </c>
      <c r="M1659" t="b">
        <v>1</v>
      </c>
      <c r="N1659" t="s">
        <v>8270</v>
      </c>
      <c r="O1659" t="s">
        <v>8292</v>
      </c>
      <c r="P1659">
        <f>ROUND(E1659/D1659*100,0)</f>
        <v>173</v>
      </c>
      <c r="Q1659">
        <f t="shared" si="25"/>
        <v>32.07</v>
      </c>
    </row>
    <row r="1660" spans="1:17" ht="18.5" hidden="1" customHeight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3">
        <v>42576.452731481477</v>
      </c>
      <c r="J1660" s="13">
        <v>42607.452731481477</v>
      </c>
      <c r="K1660" t="b">
        <v>0</v>
      </c>
      <c r="L1660">
        <v>48</v>
      </c>
      <c r="M1660" t="b">
        <v>1</v>
      </c>
      <c r="N1660" t="s">
        <v>8280</v>
      </c>
      <c r="O1660" t="s">
        <v>8281</v>
      </c>
      <c r="P1660">
        <f>ROUND(E1660/D1660*100,0)</f>
        <v>106</v>
      </c>
      <c r="Q1660">
        <f t="shared" si="25"/>
        <v>54.08</v>
      </c>
    </row>
    <row r="1661" spans="1:17" ht="18.5" hidden="1" customHeight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3">
        <v>41760.935706018521</v>
      </c>
      <c r="J1661" s="13">
        <v>41772.166666666664</v>
      </c>
      <c r="K1661" t="b">
        <v>0</v>
      </c>
      <c r="L1661">
        <v>39</v>
      </c>
      <c r="M1661" t="b">
        <v>1</v>
      </c>
      <c r="N1661" t="s">
        <v>8282</v>
      </c>
      <c r="O1661" t="s">
        <v>8285</v>
      </c>
      <c r="P1661">
        <f>ROUND(E1661/D1661*100,0)</f>
        <v>104</v>
      </c>
      <c r="Q1661">
        <f t="shared" si="25"/>
        <v>66.510000000000005</v>
      </c>
    </row>
    <row r="1662" spans="1:17" ht="18.5" hidden="1" customHeight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3">
        <v>40785.675011574072</v>
      </c>
      <c r="J1662" s="13">
        <v>40845.675011574072</v>
      </c>
      <c r="K1662" t="b">
        <v>0</v>
      </c>
      <c r="L1662">
        <v>27</v>
      </c>
      <c r="M1662" t="b">
        <v>1</v>
      </c>
      <c r="N1662" t="s">
        <v>8286</v>
      </c>
      <c r="O1662" t="s">
        <v>8300</v>
      </c>
      <c r="P1662">
        <f>ROUND(E1662/D1662*100,0)</f>
        <v>103</v>
      </c>
      <c r="Q1662">
        <f t="shared" si="25"/>
        <v>95.74</v>
      </c>
    </row>
    <row r="1663" spans="1:17" ht="18.5" hidden="1" customHeight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3">
        <v>42124.848414351851</v>
      </c>
      <c r="J1663" s="13">
        <v>42154.848414351851</v>
      </c>
      <c r="K1663" t="b">
        <v>1</v>
      </c>
      <c r="L1663">
        <v>34</v>
      </c>
      <c r="M1663" t="b">
        <v>1</v>
      </c>
      <c r="N1663" t="s">
        <v>8282</v>
      </c>
      <c r="O1663" t="s">
        <v>8285</v>
      </c>
      <c r="P1663">
        <f>ROUND(E1663/D1663*100,0)</f>
        <v>103</v>
      </c>
      <c r="Q1663">
        <f t="shared" si="25"/>
        <v>76.03</v>
      </c>
    </row>
    <row r="1664" spans="1:17" ht="18.5" hidden="1" customHeight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3">
        <v>40254.450335648151</v>
      </c>
      <c r="J1664" s="13">
        <v>40313.340277777781</v>
      </c>
      <c r="K1664" t="b">
        <v>1</v>
      </c>
      <c r="L1664">
        <v>33</v>
      </c>
      <c r="M1664" t="b">
        <v>1</v>
      </c>
      <c r="N1664" t="s">
        <v>8272</v>
      </c>
      <c r="O1664" t="s">
        <v>8273</v>
      </c>
      <c r="P1664">
        <f>ROUND(E1664/D1664*100,0)</f>
        <v>215</v>
      </c>
      <c r="Q1664">
        <f t="shared" si="25"/>
        <v>78.180000000000007</v>
      </c>
    </row>
    <row r="1665" spans="1:17" ht="18.5" hidden="1" customHeight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3">
        <v>41806.605034722219</v>
      </c>
      <c r="J1665" s="13">
        <v>41836.605034722219</v>
      </c>
      <c r="K1665" t="b">
        <v>1</v>
      </c>
      <c r="L1665">
        <v>78</v>
      </c>
      <c r="M1665" t="b">
        <v>1</v>
      </c>
      <c r="N1665" t="s">
        <v>8282</v>
      </c>
      <c r="O1665" t="s">
        <v>8285</v>
      </c>
      <c r="P1665">
        <f>ROUND(E1665/D1665*100,0)</f>
        <v>172</v>
      </c>
      <c r="Q1665">
        <f t="shared" si="25"/>
        <v>33.03</v>
      </c>
    </row>
    <row r="1666" spans="1:17" ht="18.5" hidden="1" customHeight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3">
        <v>42016.800208333334</v>
      </c>
      <c r="J1666" s="13">
        <v>42032.916666666672</v>
      </c>
      <c r="K1666" t="b">
        <v>1</v>
      </c>
      <c r="L1666">
        <v>49</v>
      </c>
      <c r="M1666" t="b">
        <v>1</v>
      </c>
      <c r="N1666" t="s">
        <v>8282</v>
      </c>
      <c r="O1666" t="s">
        <v>8285</v>
      </c>
      <c r="P1666">
        <f>ROUND(E1666/D1666*100,0)</f>
        <v>103</v>
      </c>
      <c r="Q1666">
        <f t="shared" si="25"/>
        <v>52.55</v>
      </c>
    </row>
    <row r="1667" spans="1:17" ht="18.5" hidden="1" customHeight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3">
        <v>42495.956631944442</v>
      </c>
      <c r="J1667" s="13">
        <v>42525.956631944442</v>
      </c>
      <c r="K1667" t="b">
        <v>0</v>
      </c>
      <c r="L1667">
        <v>54</v>
      </c>
      <c r="M1667" t="b">
        <v>1</v>
      </c>
      <c r="N1667" t="s">
        <v>8282</v>
      </c>
      <c r="O1667" t="s">
        <v>8294</v>
      </c>
      <c r="P1667">
        <f>ROUND(E1667/D1667*100,0)</f>
        <v>103</v>
      </c>
      <c r="Q1667">
        <f t="shared" ref="Q1667:Q1730" si="26">IFERROR(ROUND(E1667/L1667,2),0)</f>
        <v>47.57</v>
      </c>
    </row>
    <row r="1668" spans="1:17" ht="18.5" hidden="1" customHeight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13">
        <v>42571.420601851853</v>
      </c>
      <c r="J1668" s="13">
        <v>42599.420601851853</v>
      </c>
      <c r="K1668" t="b">
        <v>0</v>
      </c>
      <c r="L1668">
        <v>83</v>
      </c>
      <c r="M1668" t="b">
        <v>1</v>
      </c>
      <c r="N1668" t="s">
        <v>8282</v>
      </c>
      <c r="O1668" t="s">
        <v>8285</v>
      </c>
      <c r="P1668">
        <f>ROUND(E1668/D1668*100,0)</f>
        <v>128</v>
      </c>
      <c r="Q1668">
        <f t="shared" si="26"/>
        <v>30.95</v>
      </c>
    </row>
    <row r="1669" spans="1:17" ht="18.5" hidden="1" customHeight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3">
        <v>41004.72619212963</v>
      </c>
      <c r="J1669" s="13">
        <v>41034.72619212963</v>
      </c>
      <c r="K1669" t="b">
        <v>1</v>
      </c>
      <c r="L1669">
        <v>64</v>
      </c>
      <c r="M1669" t="b">
        <v>1</v>
      </c>
      <c r="N1669" t="s">
        <v>8286</v>
      </c>
      <c r="O1669" t="s">
        <v>8287</v>
      </c>
      <c r="P1669">
        <f>ROUND(E1669/D1669*100,0)</f>
        <v>103</v>
      </c>
      <c r="Q1669">
        <f t="shared" si="26"/>
        <v>40.08</v>
      </c>
    </row>
    <row r="1670" spans="1:17" ht="18.5" hidden="1" customHeight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3">
        <v>42294.429641203707</v>
      </c>
      <c r="J1670" s="13">
        <v>42321.845138888893</v>
      </c>
      <c r="K1670" t="b">
        <v>0</v>
      </c>
      <c r="L1670">
        <v>43</v>
      </c>
      <c r="M1670" t="b">
        <v>1</v>
      </c>
      <c r="N1670" t="s">
        <v>8282</v>
      </c>
      <c r="O1670" t="s">
        <v>8285</v>
      </c>
      <c r="P1670">
        <f>ROUND(E1670/D1670*100,0)</f>
        <v>103</v>
      </c>
      <c r="Q1670">
        <f t="shared" si="26"/>
        <v>59.65</v>
      </c>
    </row>
    <row r="1671" spans="1:17" ht="18.5" hidden="1" customHeight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3">
        <v>42417.585532407407</v>
      </c>
      <c r="J1671" s="13">
        <v>42432.249305555553</v>
      </c>
      <c r="K1671" t="b">
        <v>0</v>
      </c>
      <c r="L1671">
        <v>33</v>
      </c>
      <c r="M1671" t="b">
        <v>1</v>
      </c>
      <c r="N1671" t="s">
        <v>8282</v>
      </c>
      <c r="O1671" t="s">
        <v>8285</v>
      </c>
      <c r="P1671">
        <f>ROUND(E1671/D1671*100,0)</f>
        <v>103</v>
      </c>
      <c r="Q1671">
        <f t="shared" si="26"/>
        <v>77.73</v>
      </c>
    </row>
    <row r="1672" spans="1:17" ht="18.5" hidden="1" customHeight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3">
        <v>42451.496817129635</v>
      </c>
      <c r="J1672" s="13">
        <v>42459.610416666663</v>
      </c>
      <c r="K1672" t="b">
        <v>0</v>
      </c>
      <c r="L1672">
        <v>21</v>
      </c>
      <c r="M1672" t="b">
        <v>1</v>
      </c>
      <c r="N1672" t="s">
        <v>8282</v>
      </c>
      <c r="O1672" t="s">
        <v>8285</v>
      </c>
      <c r="P1672">
        <f>ROUND(E1672/D1672*100,0)</f>
        <v>102</v>
      </c>
      <c r="Q1672">
        <f t="shared" si="26"/>
        <v>121.9</v>
      </c>
    </row>
    <row r="1673" spans="1:17" ht="18.5" hidden="1" customHeight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 s="13">
        <v>42590.90425925926</v>
      </c>
      <c r="J1673" s="13">
        <v>42606.90425925926</v>
      </c>
      <c r="K1673" t="b">
        <v>1</v>
      </c>
      <c r="L1673">
        <v>42</v>
      </c>
      <c r="M1673" t="b">
        <v>1</v>
      </c>
      <c r="N1673" t="s">
        <v>8282</v>
      </c>
      <c r="O1673" t="s">
        <v>8285</v>
      </c>
      <c r="P1673">
        <f>ROUND(E1673/D1673*100,0)</f>
        <v>128</v>
      </c>
      <c r="Q1673">
        <f t="shared" si="26"/>
        <v>60.95</v>
      </c>
    </row>
    <row r="1674" spans="1:17" ht="18.5" hidden="1" customHeight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 s="13">
        <v>42203.680300925931</v>
      </c>
      <c r="J1674" s="13">
        <v>42221.774999999994</v>
      </c>
      <c r="K1674" t="b">
        <v>0</v>
      </c>
      <c r="L1674">
        <v>54</v>
      </c>
      <c r="M1674" t="b">
        <v>1</v>
      </c>
      <c r="N1674" t="s">
        <v>8282</v>
      </c>
      <c r="O1674" t="s">
        <v>8285</v>
      </c>
      <c r="P1674">
        <f>ROUND(E1674/D1674*100,0)</f>
        <v>102</v>
      </c>
      <c r="Q1674">
        <f t="shared" si="26"/>
        <v>47.41</v>
      </c>
    </row>
    <row r="1675" spans="1:17" ht="18.5" hidden="1" customHeight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3">
        <v>42283.864351851851</v>
      </c>
      <c r="J1675" s="13">
        <v>42313.906018518523</v>
      </c>
      <c r="K1675" t="b">
        <v>0</v>
      </c>
      <c r="L1675">
        <v>57</v>
      </c>
      <c r="M1675" t="b">
        <v>1</v>
      </c>
      <c r="N1675" t="s">
        <v>8282</v>
      </c>
      <c r="O1675" t="s">
        <v>8285</v>
      </c>
      <c r="P1675">
        <f>ROUND(E1675/D1675*100,0)</f>
        <v>171</v>
      </c>
      <c r="Q1675">
        <f t="shared" si="26"/>
        <v>44.91</v>
      </c>
    </row>
    <row r="1676" spans="1:17" ht="18.5" hidden="1" customHeight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3">
        <v>42040.638020833328</v>
      </c>
      <c r="J1676" s="13">
        <v>42070.638020833328</v>
      </c>
      <c r="K1676" t="b">
        <v>0</v>
      </c>
      <c r="L1676">
        <v>31</v>
      </c>
      <c r="M1676" t="b">
        <v>1</v>
      </c>
      <c r="N1676" t="s">
        <v>8270</v>
      </c>
      <c r="O1676" t="s">
        <v>8292</v>
      </c>
      <c r="P1676">
        <f>ROUND(E1676/D1676*100,0)</f>
        <v>102</v>
      </c>
      <c r="Q1676">
        <f t="shared" si="26"/>
        <v>82.42</v>
      </c>
    </row>
    <row r="1677" spans="1:17" ht="18.5" hidden="1" customHeight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13">
        <v>42149.940416666665</v>
      </c>
      <c r="J1677" s="13">
        <v>42179.940416666665</v>
      </c>
      <c r="K1677" t="b">
        <v>0</v>
      </c>
      <c r="L1677">
        <v>66</v>
      </c>
      <c r="M1677" t="b">
        <v>1</v>
      </c>
      <c r="N1677" t="s">
        <v>8282</v>
      </c>
      <c r="O1677" t="s">
        <v>8285</v>
      </c>
      <c r="P1677">
        <f>ROUND(E1677/D1677*100,0)</f>
        <v>128</v>
      </c>
      <c r="Q1677">
        <f t="shared" si="26"/>
        <v>38.71</v>
      </c>
    </row>
    <row r="1678" spans="1:17" ht="18.5" hidden="1" customHeight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 s="13">
        <v>40429.836435185185</v>
      </c>
      <c r="J1678" s="13">
        <v>40459.836435185185</v>
      </c>
      <c r="K1678" t="b">
        <v>0</v>
      </c>
      <c r="L1678">
        <v>19</v>
      </c>
      <c r="M1678" t="b">
        <v>1</v>
      </c>
      <c r="N1678" t="s">
        <v>8270</v>
      </c>
      <c r="O1678" t="s">
        <v>8292</v>
      </c>
      <c r="P1678">
        <f>ROUND(E1678/D1678*100,0)</f>
        <v>102</v>
      </c>
      <c r="Q1678">
        <f t="shared" si="26"/>
        <v>134.21</v>
      </c>
    </row>
    <row r="1679" spans="1:17" ht="18.5" hidden="1" customHeight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 s="13">
        <v>42324.767361111109</v>
      </c>
      <c r="J1679" s="13">
        <v>42379</v>
      </c>
      <c r="K1679" t="b">
        <v>0</v>
      </c>
      <c r="L1679">
        <v>23</v>
      </c>
      <c r="M1679" t="b">
        <v>0</v>
      </c>
      <c r="N1679" t="s">
        <v>8267</v>
      </c>
      <c r="O1679" t="s">
        <v>8269</v>
      </c>
      <c r="P1679">
        <f>ROUND(E1679/D1679*100,0)</f>
        <v>13</v>
      </c>
      <c r="Q1679">
        <f t="shared" si="26"/>
        <v>110.87</v>
      </c>
    </row>
    <row r="1680" spans="1:17" ht="18.5" hidden="1" customHeight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 s="13">
        <v>42057.277858796297</v>
      </c>
      <c r="J1680" s="13">
        <v>42117.236192129625</v>
      </c>
      <c r="K1680" t="b">
        <v>0</v>
      </c>
      <c r="L1680">
        <v>36</v>
      </c>
      <c r="M1680" t="b">
        <v>0</v>
      </c>
      <c r="N1680" t="s">
        <v>8282</v>
      </c>
      <c r="O1680" t="s">
        <v>8294</v>
      </c>
      <c r="P1680">
        <f>ROUND(E1680/D1680*100,0)</f>
        <v>46</v>
      </c>
      <c r="Q1680">
        <f t="shared" si="26"/>
        <v>70.83</v>
      </c>
    </row>
    <row r="1681" spans="1:17" ht="18.5" hidden="1" customHeight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3">
        <v>42184.572881944448</v>
      </c>
      <c r="J1681" s="13">
        <v>42214.708333333328</v>
      </c>
      <c r="K1681" t="b">
        <v>0</v>
      </c>
      <c r="L1681">
        <v>64</v>
      </c>
      <c r="M1681" t="b">
        <v>1</v>
      </c>
      <c r="N1681" t="s">
        <v>8282</v>
      </c>
      <c r="O1681" t="s">
        <v>8285</v>
      </c>
      <c r="P1681">
        <f>ROUND(E1681/D1681*100,0)</f>
        <v>102</v>
      </c>
      <c r="Q1681">
        <f t="shared" si="26"/>
        <v>39.83</v>
      </c>
    </row>
    <row r="1682" spans="1:17" ht="18.5" hidden="1" customHeight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3">
        <v>41383.605057870373</v>
      </c>
      <c r="J1682" s="13">
        <v>41414.02847222222</v>
      </c>
      <c r="K1682" t="b">
        <v>0</v>
      </c>
      <c r="L1682">
        <v>68</v>
      </c>
      <c r="M1682" t="b">
        <v>1</v>
      </c>
      <c r="N1682" t="s">
        <v>8270</v>
      </c>
      <c r="O1682" t="s">
        <v>8292</v>
      </c>
      <c r="P1682">
        <f>ROUND(E1682/D1682*100,0)</f>
        <v>102</v>
      </c>
      <c r="Q1682">
        <f t="shared" si="26"/>
        <v>37.47</v>
      </c>
    </row>
    <row r="1683" spans="1:17" ht="18.5" hidden="1" customHeight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3">
        <v>41988.829942129625</v>
      </c>
      <c r="J1683" s="13">
        <v>42046.207638888889</v>
      </c>
      <c r="K1683" t="b">
        <v>0</v>
      </c>
      <c r="L1683">
        <v>35</v>
      </c>
      <c r="M1683" t="b">
        <v>1</v>
      </c>
      <c r="N1683" t="s">
        <v>8282</v>
      </c>
      <c r="O1683" t="s">
        <v>8285</v>
      </c>
      <c r="P1683">
        <f>ROUND(E1683/D1683*100,0)</f>
        <v>127</v>
      </c>
      <c r="Q1683">
        <f t="shared" si="26"/>
        <v>72.709999999999994</v>
      </c>
    </row>
    <row r="1684" spans="1:17" ht="18.5" hidden="1" customHeight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3">
        <v>41570.482789351852</v>
      </c>
      <c r="J1684" s="13">
        <v>41600.524456018517</v>
      </c>
      <c r="K1684" t="b">
        <v>0</v>
      </c>
      <c r="L1684">
        <v>48</v>
      </c>
      <c r="M1684" t="b">
        <v>0</v>
      </c>
      <c r="N1684" t="s">
        <v>8286</v>
      </c>
      <c r="O1684" t="s">
        <v>8309</v>
      </c>
      <c r="P1684">
        <f>ROUND(E1684/D1684*100,0)</f>
        <v>18</v>
      </c>
      <c r="Q1684">
        <f t="shared" si="26"/>
        <v>52.92</v>
      </c>
    </row>
    <row r="1685" spans="1:17" ht="18.5" hidden="1" customHeight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3">
        <v>41923.837731481479</v>
      </c>
      <c r="J1685" s="13">
        <v>41946.249305555553</v>
      </c>
      <c r="K1685" t="b">
        <v>0</v>
      </c>
      <c r="L1685">
        <v>34</v>
      </c>
      <c r="M1685" t="b">
        <v>0</v>
      </c>
      <c r="N1685" t="s">
        <v>8286</v>
      </c>
      <c r="O1685" t="s">
        <v>8313</v>
      </c>
      <c r="P1685">
        <f>ROUND(E1685/D1685*100,0)</f>
        <v>51</v>
      </c>
      <c r="Q1685">
        <f t="shared" si="26"/>
        <v>74.62</v>
      </c>
    </row>
    <row r="1686" spans="1:17" ht="18.5" hidden="1" customHeight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3">
        <v>41346.042673611111</v>
      </c>
      <c r="J1686" s="13">
        <v>41376.042673611111</v>
      </c>
      <c r="K1686" t="b">
        <v>0</v>
      </c>
      <c r="L1686">
        <v>35</v>
      </c>
      <c r="M1686" t="b">
        <v>1</v>
      </c>
      <c r="N1686" t="s">
        <v>8270</v>
      </c>
      <c r="O1686" t="s">
        <v>8292</v>
      </c>
      <c r="P1686">
        <f>ROUND(E1686/D1686*100,0)</f>
        <v>101</v>
      </c>
      <c r="Q1686">
        <f t="shared" si="26"/>
        <v>72.430000000000007</v>
      </c>
    </row>
    <row r="1687" spans="1:17" ht="18.5" hidden="1" customHeight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3">
        <v>41962.596574074079</v>
      </c>
      <c r="J1687" s="13">
        <v>41992.596574074079</v>
      </c>
      <c r="K1687" t="b">
        <v>0</v>
      </c>
      <c r="L1687">
        <v>26</v>
      </c>
      <c r="M1687" t="b">
        <v>1</v>
      </c>
      <c r="N1687" t="s">
        <v>8286</v>
      </c>
      <c r="O1687" t="s">
        <v>8297</v>
      </c>
      <c r="P1687">
        <f>ROUND(E1687/D1687*100,0)</f>
        <v>101</v>
      </c>
      <c r="Q1687">
        <f t="shared" si="26"/>
        <v>97.5</v>
      </c>
    </row>
    <row r="1688" spans="1:17" ht="18.5" hidden="1" customHeight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3">
        <v>42431.500069444446</v>
      </c>
      <c r="J1688" s="13">
        <v>42491.458402777775</v>
      </c>
      <c r="K1688" t="b">
        <v>0</v>
      </c>
      <c r="L1688">
        <v>56</v>
      </c>
      <c r="M1688" t="b">
        <v>1</v>
      </c>
      <c r="N1688" t="s">
        <v>8282</v>
      </c>
      <c r="O1688" t="s">
        <v>8283</v>
      </c>
      <c r="P1688">
        <f>ROUND(E1688/D1688*100,0)</f>
        <v>106</v>
      </c>
      <c r="Q1688">
        <f t="shared" si="26"/>
        <v>45.21</v>
      </c>
    </row>
    <row r="1689" spans="1:17" ht="18.5" hidden="1" customHeight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3">
        <v>42805.032962962956</v>
      </c>
      <c r="J1689" s="13">
        <v>42834.991296296299</v>
      </c>
      <c r="K1689" t="b">
        <v>0</v>
      </c>
      <c r="L1689">
        <v>22</v>
      </c>
      <c r="M1689" t="b">
        <v>0</v>
      </c>
      <c r="N1689" t="s">
        <v>8286</v>
      </c>
      <c r="O1689" t="s">
        <v>8289</v>
      </c>
      <c r="P1689">
        <f>ROUND(E1689/D1689*100,0)</f>
        <v>20</v>
      </c>
      <c r="Q1689">
        <f t="shared" si="26"/>
        <v>114.82</v>
      </c>
    </row>
    <row r="1690" spans="1:17" ht="18.5" hidden="1" customHeight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3">
        <v>42513.045798611114</v>
      </c>
      <c r="J1690" s="13">
        <v>42543.045798611114</v>
      </c>
      <c r="K1690" t="b">
        <v>0</v>
      </c>
      <c r="L1690">
        <v>38</v>
      </c>
      <c r="M1690" t="b">
        <v>1</v>
      </c>
      <c r="N1690" t="s">
        <v>8282</v>
      </c>
      <c r="O1690" t="s">
        <v>8285</v>
      </c>
      <c r="P1690">
        <f>ROUND(E1690/D1690*100,0)</f>
        <v>101</v>
      </c>
      <c r="Q1690">
        <f t="shared" si="26"/>
        <v>66.45</v>
      </c>
    </row>
    <row r="1691" spans="1:17" ht="18.5" hidden="1" customHeight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3">
        <v>42171.758611111116</v>
      </c>
      <c r="J1691" s="13">
        <v>42231.758611111116</v>
      </c>
      <c r="K1691" t="b">
        <v>0</v>
      </c>
      <c r="L1691">
        <v>8</v>
      </c>
      <c r="M1691" t="b">
        <v>0</v>
      </c>
      <c r="N1691" t="s">
        <v>8282</v>
      </c>
      <c r="O1691" t="s">
        <v>8285</v>
      </c>
      <c r="P1691">
        <f>ROUND(E1691/D1691*100,0)</f>
        <v>17</v>
      </c>
      <c r="Q1691">
        <f t="shared" si="26"/>
        <v>315.5</v>
      </c>
    </row>
    <row r="1692" spans="1:17" ht="18.5" hidden="1" customHeight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13">
        <v>41901.542638888888</v>
      </c>
      <c r="J1692" s="13">
        <v>41931.542638888888</v>
      </c>
      <c r="K1692" t="b">
        <v>0</v>
      </c>
      <c r="L1692">
        <v>44</v>
      </c>
      <c r="M1692" t="b">
        <v>0</v>
      </c>
      <c r="N1692" t="s">
        <v>8270</v>
      </c>
      <c r="O1692" t="s">
        <v>8311</v>
      </c>
      <c r="P1692">
        <f>ROUND(E1692/D1692*100,0)</f>
        <v>36</v>
      </c>
      <c r="Q1692">
        <f t="shared" si="26"/>
        <v>57.3</v>
      </c>
    </row>
    <row r="1693" spans="1:17" ht="18.5" hidden="1" customHeight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13">
        <v>41989.819212962961</v>
      </c>
      <c r="J1693" s="13">
        <v>42049.819212962961</v>
      </c>
      <c r="K1693" t="b">
        <v>0</v>
      </c>
      <c r="L1693">
        <v>36</v>
      </c>
      <c r="M1693" t="b">
        <v>1</v>
      </c>
      <c r="N1693" t="s">
        <v>8282</v>
      </c>
      <c r="O1693" t="s">
        <v>8294</v>
      </c>
      <c r="P1693">
        <f>ROUND(E1693/D1693*100,0)</f>
        <v>105</v>
      </c>
      <c r="Q1693">
        <f t="shared" si="26"/>
        <v>70.03</v>
      </c>
    </row>
    <row r="1694" spans="1:17" ht="18.5" hidden="1" customHeight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3">
        <v>42144.041851851856</v>
      </c>
      <c r="J1694" s="13">
        <v>42174.041851851856</v>
      </c>
      <c r="K1694" t="b">
        <v>0</v>
      </c>
      <c r="L1694">
        <v>71</v>
      </c>
      <c r="M1694" t="b">
        <v>1</v>
      </c>
      <c r="N1694" t="s">
        <v>8282</v>
      </c>
      <c r="O1694" t="s">
        <v>8285</v>
      </c>
      <c r="P1694">
        <f>ROUND(E1694/D1694*100,0)</f>
        <v>101</v>
      </c>
      <c r="Q1694">
        <f t="shared" si="26"/>
        <v>35.49</v>
      </c>
    </row>
    <row r="1695" spans="1:17" ht="18.5" hidden="1" customHeight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3">
        <v>41897.602037037039</v>
      </c>
      <c r="J1695" s="13">
        <v>41927.602037037039</v>
      </c>
      <c r="K1695" t="b">
        <v>0</v>
      </c>
      <c r="L1695">
        <v>40</v>
      </c>
      <c r="M1695" t="b">
        <v>1</v>
      </c>
      <c r="N1695" t="s">
        <v>8282</v>
      </c>
      <c r="O1695" t="s">
        <v>8285</v>
      </c>
      <c r="P1695">
        <f>ROUND(E1695/D1695*100,0)</f>
        <v>101</v>
      </c>
      <c r="Q1695">
        <f t="shared" si="26"/>
        <v>63</v>
      </c>
    </row>
    <row r="1696" spans="1:17" ht="18.5" hidden="1" customHeight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3">
        <v>42431.302002314813</v>
      </c>
      <c r="J1696" s="13">
        <v>42471.104166666672</v>
      </c>
      <c r="K1696" t="b">
        <v>0</v>
      </c>
      <c r="L1696">
        <v>32</v>
      </c>
      <c r="M1696" t="b">
        <v>1</v>
      </c>
      <c r="N1696" t="s">
        <v>8282</v>
      </c>
      <c r="O1696" t="s">
        <v>8285</v>
      </c>
      <c r="P1696">
        <f>ROUND(E1696/D1696*100,0)</f>
        <v>126</v>
      </c>
      <c r="Q1696">
        <f t="shared" si="26"/>
        <v>78.5</v>
      </c>
    </row>
    <row r="1697" spans="1:17" ht="18.5" hidden="1" customHeight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3">
        <v>41555.873645833337</v>
      </c>
      <c r="J1697" s="13">
        <v>41585.915312500001</v>
      </c>
      <c r="K1697" t="b">
        <v>0</v>
      </c>
      <c r="L1697">
        <v>60</v>
      </c>
      <c r="M1697" t="b">
        <v>1</v>
      </c>
      <c r="N1697" t="s">
        <v>8286</v>
      </c>
      <c r="O1697" t="s">
        <v>8290</v>
      </c>
      <c r="P1697">
        <f>ROUND(E1697/D1697*100,0)</f>
        <v>100</v>
      </c>
      <c r="Q1697">
        <f t="shared" si="26"/>
        <v>41.85</v>
      </c>
    </row>
    <row r="1698" spans="1:17" ht="18.5" hidden="1" customHeight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3">
        <v>41304.962233796294</v>
      </c>
      <c r="J1698" s="13">
        <v>41334.249305555553</v>
      </c>
      <c r="K1698" t="b">
        <v>0</v>
      </c>
      <c r="L1698">
        <v>65</v>
      </c>
      <c r="M1698" t="b">
        <v>1</v>
      </c>
      <c r="N1698" t="s">
        <v>8270</v>
      </c>
      <c r="O1698" t="s">
        <v>8292</v>
      </c>
      <c r="P1698">
        <f>ROUND(E1698/D1698*100,0)</f>
        <v>125</v>
      </c>
      <c r="Q1698">
        <f t="shared" si="26"/>
        <v>38.549999999999997</v>
      </c>
    </row>
    <row r="1699" spans="1:17" ht="18.5" hidden="1" customHeight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3">
        <v>42502.868761574078</v>
      </c>
      <c r="J1699" s="13">
        <v>42562.868761574078</v>
      </c>
      <c r="K1699" t="b">
        <v>0</v>
      </c>
      <c r="L1699">
        <v>37</v>
      </c>
      <c r="M1699" t="b">
        <v>1</v>
      </c>
      <c r="N1699" t="s">
        <v>8286</v>
      </c>
      <c r="O1699" t="s">
        <v>8290</v>
      </c>
      <c r="P1699">
        <f>ROUND(E1699/D1699*100,0)</f>
        <v>125</v>
      </c>
      <c r="Q1699">
        <f t="shared" si="26"/>
        <v>67.73</v>
      </c>
    </row>
    <row r="1700" spans="1:17" ht="18.5" hidden="1" customHeight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3">
        <v>42031.631724537037</v>
      </c>
      <c r="J1700" s="13">
        <v>42065.249305555553</v>
      </c>
      <c r="K1700" t="b">
        <v>0</v>
      </c>
      <c r="L1700">
        <v>21</v>
      </c>
      <c r="M1700" t="b">
        <v>1</v>
      </c>
      <c r="N1700" t="s">
        <v>8286</v>
      </c>
      <c r="O1700" t="s">
        <v>8290</v>
      </c>
      <c r="P1700">
        <f>ROUND(E1700/D1700*100,0)</f>
        <v>125</v>
      </c>
      <c r="Q1700">
        <f t="shared" si="26"/>
        <v>119.29</v>
      </c>
    </row>
    <row r="1701" spans="1:17" ht="18.5" hidden="1" customHeight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3">
        <v>42502.250775462962</v>
      </c>
      <c r="J1701" s="13">
        <v>42527.250775462962</v>
      </c>
      <c r="K1701" t="b">
        <v>0</v>
      </c>
      <c r="L1701">
        <v>38</v>
      </c>
      <c r="M1701" t="b">
        <v>1</v>
      </c>
      <c r="N1701" t="s">
        <v>8286</v>
      </c>
      <c r="O1701" t="s">
        <v>8290</v>
      </c>
      <c r="P1701">
        <f>ROUND(E1701/D1701*100,0)</f>
        <v>100</v>
      </c>
      <c r="Q1701">
        <f t="shared" si="26"/>
        <v>65.87</v>
      </c>
    </row>
    <row r="1702" spans="1:17" ht="18.5" hidden="1" customHeight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3">
        <v>42221.79178240741</v>
      </c>
      <c r="J1702" s="13">
        <v>42251.79178240741</v>
      </c>
      <c r="K1702" t="b">
        <v>0</v>
      </c>
      <c r="L1702">
        <v>57</v>
      </c>
      <c r="M1702" t="b">
        <v>1</v>
      </c>
      <c r="N1702" t="s">
        <v>8275</v>
      </c>
      <c r="O1702" t="s">
        <v>8276</v>
      </c>
      <c r="P1702">
        <f>ROUND(E1702/D1702*100,0)</f>
        <v>100</v>
      </c>
      <c r="Q1702">
        <f t="shared" si="26"/>
        <v>43.91</v>
      </c>
    </row>
    <row r="1703" spans="1:17" ht="18.5" hidden="1" customHeight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3">
        <v>41893.028877314813</v>
      </c>
      <c r="J1703" s="13">
        <v>41953.070543981477</v>
      </c>
      <c r="K1703" t="b">
        <v>0</v>
      </c>
      <c r="L1703">
        <v>36</v>
      </c>
      <c r="M1703" t="b">
        <v>0</v>
      </c>
      <c r="N1703" t="s">
        <v>8278</v>
      </c>
      <c r="O1703" t="s">
        <v>8304</v>
      </c>
      <c r="P1703">
        <f>ROUND(E1703/D1703*100,0)</f>
        <v>15</v>
      </c>
      <c r="Q1703">
        <f t="shared" si="26"/>
        <v>69.47</v>
      </c>
    </row>
    <row r="1704" spans="1:17" ht="18.5" hidden="1" customHeight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13">
        <v>42664.809560185182</v>
      </c>
      <c r="J1704" s="13">
        <v>42685.916666666672</v>
      </c>
      <c r="K1704" t="b">
        <v>0</v>
      </c>
      <c r="L1704">
        <v>41</v>
      </c>
      <c r="M1704" t="b">
        <v>1</v>
      </c>
      <c r="N1704" t="s">
        <v>8282</v>
      </c>
      <c r="O1704" t="s">
        <v>8285</v>
      </c>
      <c r="P1704">
        <f>ROUND(E1704/D1704*100,0)</f>
        <v>100</v>
      </c>
      <c r="Q1704">
        <f t="shared" si="26"/>
        <v>61</v>
      </c>
    </row>
    <row r="1705" spans="1:17" ht="18.5" hidden="1" customHeight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3">
        <v>40516.087627314817</v>
      </c>
      <c r="J1705" s="13">
        <v>40564.916666666664</v>
      </c>
      <c r="K1705" t="b">
        <v>0</v>
      </c>
      <c r="L1705">
        <v>33</v>
      </c>
      <c r="M1705" t="b">
        <v>1</v>
      </c>
      <c r="N1705" t="s">
        <v>8286</v>
      </c>
      <c r="O1705" t="s">
        <v>8290</v>
      </c>
      <c r="P1705">
        <f>ROUND(E1705/D1705*100,0)</f>
        <v>167</v>
      </c>
      <c r="Q1705">
        <f t="shared" si="26"/>
        <v>75.77</v>
      </c>
    </row>
    <row r="1706" spans="1:17" ht="18.5" hidden="1" customHeight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 s="13">
        <v>42675.057997685188</v>
      </c>
      <c r="J1706" s="13">
        <v>42705.099664351852</v>
      </c>
      <c r="K1706" t="b">
        <v>0</v>
      </c>
      <c r="L1706">
        <v>50</v>
      </c>
      <c r="M1706" t="b">
        <v>1</v>
      </c>
      <c r="N1706" t="s">
        <v>8282</v>
      </c>
      <c r="O1706" t="s">
        <v>8285</v>
      </c>
      <c r="P1706">
        <f>ROUND(E1706/D1706*100,0)</f>
        <v>100</v>
      </c>
      <c r="Q1706">
        <f t="shared" si="26"/>
        <v>50</v>
      </c>
    </row>
    <row r="1707" spans="1:17" ht="18.5" hidden="1" customHeight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3">
        <v>40758.733483796292</v>
      </c>
      <c r="J1707" s="13">
        <v>40818.733483796292</v>
      </c>
      <c r="K1707" t="b">
        <v>0</v>
      </c>
      <c r="L1707">
        <v>22</v>
      </c>
      <c r="M1707" t="b">
        <v>1</v>
      </c>
      <c r="N1707" t="s">
        <v>8286</v>
      </c>
      <c r="O1707" t="s">
        <v>8287</v>
      </c>
      <c r="P1707">
        <f>ROUND(E1707/D1707*100,0)</f>
        <v>100</v>
      </c>
      <c r="Q1707">
        <f t="shared" si="26"/>
        <v>113.64</v>
      </c>
    </row>
    <row r="1708" spans="1:17" ht="18.5" hidden="1" customHeight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3">
        <v>41373.102465277778</v>
      </c>
      <c r="J1708" s="13">
        <v>41403.102465277778</v>
      </c>
      <c r="K1708" t="b">
        <v>0</v>
      </c>
      <c r="L1708">
        <v>52</v>
      </c>
      <c r="M1708" t="b">
        <v>1</v>
      </c>
      <c r="N1708" t="s">
        <v>8286</v>
      </c>
      <c r="O1708" t="s">
        <v>8287</v>
      </c>
      <c r="P1708">
        <f>ROUND(E1708/D1708*100,0)</f>
        <v>100</v>
      </c>
      <c r="Q1708">
        <f t="shared" si="26"/>
        <v>48.08</v>
      </c>
    </row>
    <row r="1709" spans="1:17" ht="18.5" hidden="1" customHeight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 s="13">
        <v>42311.750324074077</v>
      </c>
      <c r="J1709" s="13">
        <v>42336.750324074077</v>
      </c>
      <c r="K1709" t="b">
        <v>0</v>
      </c>
      <c r="L1709">
        <v>34</v>
      </c>
      <c r="M1709" t="b">
        <v>1</v>
      </c>
      <c r="N1709" t="s">
        <v>8282</v>
      </c>
      <c r="O1709" t="s">
        <v>8285</v>
      </c>
      <c r="P1709">
        <f>ROUND(E1709/D1709*100,0)</f>
        <v>100</v>
      </c>
      <c r="Q1709">
        <f t="shared" si="26"/>
        <v>73.53</v>
      </c>
    </row>
    <row r="1710" spans="1:17" ht="18.5" hidden="1" customHeight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 s="13">
        <v>41856.010069444441</v>
      </c>
      <c r="J1710" s="13">
        <v>41890.125</v>
      </c>
      <c r="K1710" t="b">
        <v>0</v>
      </c>
      <c r="L1710">
        <v>11</v>
      </c>
      <c r="M1710" t="b">
        <v>1</v>
      </c>
      <c r="N1710" t="s">
        <v>8282</v>
      </c>
      <c r="O1710" t="s">
        <v>8285</v>
      </c>
      <c r="P1710">
        <f>ROUND(E1710/D1710*100,0)</f>
        <v>100</v>
      </c>
      <c r="Q1710">
        <f t="shared" si="26"/>
        <v>227.27</v>
      </c>
    </row>
    <row r="1711" spans="1:17" ht="18.5" hidden="1" customHeight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3">
        <v>42040.831678240742</v>
      </c>
      <c r="J1711" s="13">
        <v>42070.831678240742</v>
      </c>
      <c r="K1711" t="b">
        <v>0</v>
      </c>
      <c r="L1711">
        <v>24</v>
      </c>
      <c r="M1711" t="b">
        <v>1</v>
      </c>
      <c r="N1711" t="s">
        <v>8282</v>
      </c>
      <c r="O1711" t="s">
        <v>8285</v>
      </c>
      <c r="P1711">
        <f>ROUND(E1711/D1711*100,0)</f>
        <v>100</v>
      </c>
      <c r="Q1711">
        <f t="shared" si="26"/>
        <v>104.17</v>
      </c>
    </row>
    <row r="1712" spans="1:17" ht="18.5" hidden="1" customHeight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 s="13">
        <v>42087.792303240742</v>
      </c>
      <c r="J1712" s="13">
        <v>42103.792303240742</v>
      </c>
      <c r="K1712" t="b">
        <v>0</v>
      </c>
      <c r="L1712">
        <v>25</v>
      </c>
      <c r="M1712" t="b">
        <v>1</v>
      </c>
      <c r="N1712" t="s">
        <v>8282</v>
      </c>
      <c r="O1712" t="s">
        <v>8294</v>
      </c>
      <c r="P1712">
        <f>ROUND(E1712/D1712*100,0)</f>
        <v>100</v>
      </c>
      <c r="Q1712">
        <f t="shared" si="26"/>
        <v>100</v>
      </c>
    </row>
    <row r="1713" spans="1:17" ht="18.5" hidden="1" customHeight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 s="13">
        <v>42144.231527777782</v>
      </c>
      <c r="J1713" s="13">
        <v>42203.125</v>
      </c>
      <c r="K1713" t="b">
        <v>0</v>
      </c>
      <c r="L1713">
        <v>2</v>
      </c>
      <c r="M1713" t="b">
        <v>0</v>
      </c>
      <c r="N1713" t="s">
        <v>8282</v>
      </c>
      <c r="O1713" t="s">
        <v>8285</v>
      </c>
      <c r="P1713">
        <f>ROUND(E1713/D1713*100,0)</f>
        <v>31</v>
      </c>
      <c r="Q1713">
        <f t="shared" si="26"/>
        <v>1250</v>
      </c>
    </row>
    <row r="1714" spans="1:17" ht="18.5" hidden="1" customHeight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3">
        <v>41821.020601851851</v>
      </c>
      <c r="J1714" s="13">
        <v>41849.020601851851</v>
      </c>
      <c r="K1714" t="b">
        <v>1</v>
      </c>
      <c r="L1714">
        <v>60</v>
      </c>
      <c r="M1714" t="b">
        <v>0</v>
      </c>
      <c r="N1714" t="s">
        <v>8267</v>
      </c>
      <c r="O1714" t="s">
        <v>8299</v>
      </c>
      <c r="P1714">
        <f>ROUND(E1714/D1714*100,0)</f>
        <v>6</v>
      </c>
      <c r="Q1714">
        <f t="shared" si="26"/>
        <v>41.58</v>
      </c>
    </row>
    <row r="1715" spans="1:17" ht="18.5" hidden="1" customHeight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3">
        <v>42534.631481481483</v>
      </c>
      <c r="J1715" s="13">
        <v>42562.631481481483</v>
      </c>
      <c r="K1715" t="b">
        <v>0</v>
      </c>
      <c r="L1715">
        <v>10</v>
      </c>
      <c r="M1715" t="b">
        <v>0</v>
      </c>
      <c r="N1715" t="s">
        <v>8282</v>
      </c>
      <c r="O1715" t="s">
        <v>8285</v>
      </c>
      <c r="P1715">
        <f>ROUND(E1715/D1715*100,0)</f>
        <v>86</v>
      </c>
      <c r="Q1715">
        <f t="shared" si="26"/>
        <v>248.5</v>
      </c>
    </row>
    <row r="1716" spans="1:17" ht="18.5" hidden="1" customHeight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13">
        <v>42732.872986111113</v>
      </c>
      <c r="J1716" s="13">
        <v>42784.999305555553</v>
      </c>
      <c r="K1716" t="b">
        <v>0</v>
      </c>
      <c r="L1716">
        <v>16</v>
      </c>
      <c r="M1716" t="b">
        <v>0</v>
      </c>
      <c r="N1716" t="s">
        <v>8267</v>
      </c>
      <c r="O1716" t="s">
        <v>8269</v>
      </c>
      <c r="P1716">
        <f>ROUND(E1716/D1716*100,0)</f>
        <v>2</v>
      </c>
      <c r="Q1716">
        <f t="shared" si="26"/>
        <v>155.25</v>
      </c>
    </row>
    <row r="1717" spans="1:17" ht="18.5" hidden="1" customHeight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13">
        <v>42438.813449074078</v>
      </c>
      <c r="J1717" s="13">
        <v>42468.771782407406</v>
      </c>
      <c r="K1717" t="b">
        <v>0</v>
      </c>
      <c r="L1717">
        <v>52</v>
      </c>
      <c r="M1717" t="b">
        <v>0</v>
      </c>
      <c r="N1717" t="s">
        <v>8270</v>
      </c>
      <c r="O1717" t="s">
        <v>8308</v>
      </c>
      <c r="P1717">
        <f>ROUND(E1717/D1717*100,0)</f>
        <v>41</v>
      </c>
      <c r="Q1717">
        <f t="shared" si="26"/>
        <v>47.77</v>
      </c>
    </row>
    <row r="1718" spans="1:17" ht="18.5" hidden="1" customHeight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3">
        <v>41876.718935185185</v>
      </c>
      <c r="J1718" s="13">
        <v>41931.208333333336</v>
      </c>
      <c r="K1718" t="b">
        <v>0</v>
      </c>
      <c r="L1718">
        <v>31</v>
      </c>
      <c r="M1718" t="b">
        <v>0</v>
      </c>
      <c r="N1718" t="s">
        <v>8282</v>
      </c>
      <c r="O1718" t="s">
        <v>8283</v>
      </c>
      <c r="P1718">
        <f>ROUND(E1718/D1718*100,0)</f>
        <v>42</v>
      </c>
      <c r="Q1718">
        <f t="shared" si="26"/>
        <v>79.87</v>
      </c>
    </row>
    <row r="1719" spans="1:17" ht="18.5" hidden="1" customHeight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3">
        <v>42579.634733796294</v>
      </c>
      <c r="J1719" s="13">
        <v>42622.25</v>
      </c>
      <c r="K1719" t="b">
        <v>0</v>
      </c>
      <c r="L1719">
        <v>34</v>
      </c>
      <c r="M1719" t="b">
        <v>0</v>
      </c>
      <c r="N1719" t="s">
        <v>8267</v>
      </c>
      <c r="O1719" t="s">
        <v>8269</v>
      </c>
      <c r="P1719">
        <f>ROUND(E1719/D1719*100,0)</f>
        <v>12</v>
      </c>
      <c r="Q1719">
        <f t="shared" si="26"/>
        <v>72.59</v>
      </c>
    </row>
    <row r="1720" spans="1:17" ht="18.5" hidden="1" customHeight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3">
        <v>41127.812303240738</v>
      </c>
      <c r="J1720" s="13">
        <v>41150</v>
      </c>
      <c r="K1720" t="b">
        <v>0</v>
      </c>
      <c r="L1720">
        <v>76</v>
      </c>
      <c r="M1720" t="b">
        <v>1</v>
      </c>
      <c r="N1720" t="s">
        <v>8286</v>
      </c>
      <c r="O1720" t="s">
        <v>8288</v>
      </c>
      <c r="P1720">
        <f>ROUND(E1720/D1720*100,0)</f>
        <v>123</v>
      </c>
      <c r="Q1720">
        <f t="shared" si="26"/>
        <v>32.32</v>
      </c>
    </row>
    <row r="1721" spans="1:17" ht="18.5" hidden="1" customHeight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3">
        <v>42680.47555555556</v>
      </c>
      <c r="J1721" s="13">
        <v>42708</v>
      </c>
      <c r="K1721" t="b">
        <v>0</v>
      </c>
      <c r="L1721">
        <v>103</v>
      </c>
      <c r="M1721" t="b">
        <v>1</v>
      </c>
      <c r="N1721" t="s">
        <v>8272</v>
      </c>
      <c r="O1721" t="s">
        <v>8273</v>
      </c>
      <c r="P1721">
        <f>ROUND(E1721/D1721*100,0)</f>
        <v>111</v>
      </c>
      <c r="Q1721">
        <f t="shared" si="26"/>
        <v>23.8</v>
      </c>
    </row>
    <row r="1722" spans="1:17" ht="18.5" hidden="1" customHeight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3">
        <v>40304.20003472222</v>
      </c>
      <c r="J1722" s="13">
        <v>40391.166666666664</v>
      </c>
      <c r="K1722" t="b">
        <v>0</v>
      </c>
      <c r="L1722">
        <v>17</v>
      </c>
      <c r="M1722" t="b">
        <v>0</v>
      </c>
      <c r="N1722" t="s">
        <v>8286</v>
      </c>
      <c r="O1722" t="s">
        <v>8287</v>
      </c>
      <c r="P1722">
        <f>ROUND(E1722/D1722*100,0)</f>
        <v>41</v>
      </c>
      <c r="Q1722">
        <f t="shared" si="26"/>
        <v>143.82</v>
      </c>
    </row>
    <row r="1723" spans="1:17" ht="18.5" hidden="1" customHeight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3">
        <v>42775.51494212963</v>
      </c>
      <c r="J1723" s="13">
        <v>42805.51494212963</v>
      </c>
      <c r="K1723" t="b">
        <v>0</v>
      </c>
      <c r="L1723">
        <v>72</v>
      </c>
      <c r="M1723" t="b">
        <v>1</v>
      </c>
      <c r="N1723" t="s">
        <v>8282</v>
      </c>
      <c r="O1723" t="s">
        <v>8285</v>
      </c>
      <c r="P1723">
        <f>ROUND(E1723/D1723*100,0)</f>
        <v>121</v>
      </c>
      <c r="Q1723">
        <f t="shared" si="26"/>
        <v>33.67</v>
      </c>
    </row>
    <row r="1724" spans="1:17" ht="18.5" hidden="1" customHeight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3">
        <v>41037.892465277779</v>
      </c>
      <c r="J1724" s="13">
        <v>41051.145833333336</v>
      </c>
      <c r="K1724" t="b">
        <v>0</v>
      </c>
      <c r="L1724">
        <v>50</v>
      </c>
      <c r="M1724" t="b">
        <v>1</v>
      </c>
      <c r="N1724" t="s">
        <v>8286</v>
      </c>
      <c r="O1724" t="s">
        <v>8287</v>
      </c>
      <c r="P1724">
        <f>ROUND(E1724/D1724*100,0)</f>
        <v>121</v>
      </c>
      <c r="Q1724">
        <f t="shared" si="26"/>
        <v>48.24</v>
      </c>
    </row>
    <row r="1725" spans="1:17" ht="18.5" hidden="1" customHeight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3">
        <v>42282.768414351856</v>
      </c>
      <c r="J1725" s="13">
        <v>42312.810081018513</v>
      </c>
      <c r="K1725" t="b">
        <v>0</v>
      </c>
      <c r="L1725">
        <v>59</v>
      </c>
      <c r="M1725" t="b">
        <v>1</v>
      </c>
      <c r="N1725" t="s">
        <v>8282</v>
      </c>
      <c r="O1725" t="s">
        <v>8285</v>
      </c>
      <c r="P1725">
        <f>ROUND(E1725/D1725*100,0)</f>
        <v>121</v>
      </c>
      <c r="Q1725">
        <f t="shared" si="26"/>
        <v>40.85</v>
      </c>
    </row>
    <row r="1726" spans="1:17" ht="18.5" hidden="1" customHeight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3">
        <v>41774.599930555552</v>
      </c>
      <c r="J1726" s="13">
        <v>41804.599930555552</v>
      </c>
      <c r="K1726" t="b">
        <v>1</v>
      </c>
      <c r="L1726">
        <v>17</v>
      </c>
      <c r="M1726" t="b">
        <v>1</v>
      </c>
      <c r="N1726" t="s">
        <v>8286</v>
      </c>
      <c r="O1726" t="s">
        <v>8290</v>
      </c>
      <c r="P1726">
        <f>ROUND(E1726/D1726*100,0)</f>
        <v>120</v>
      </c>
      <c r="Q1726">
        <f t="shared" si="26"/>
        <v>141.47</v>
      </c>
    </row>
    <row r="1727" spans="1:17" ht="18.5" hidden="1" customHeight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3">
        <v>42494.683634259258</v>
      </c>
      <c r="J1727" s="13">
        <v>42524.6875</v>
      </c>
      <c r="K1727" t="b">
        <v>0</v>
      </c>
      <c r="L1727">
        <v>23</v>
      </c>
      <c r="M1727" t="b">
        <v>1</v>
      </c>
      <c r="N1727" t="s">
        <v>8282</v>
      </c>
      <c r="O1727" t="s">
        <v>8285</v>
      </c>
      <c r="P1727">
        <f>ROUND(E1727/D1727*100,0)</f>
        <v>120</v>
      </c>
      <c r="Q1727">
        <f t="shared" si="26"/>
        <v>104.57</v>
      </c>
    </row>
    <row r="1728" spans="1:17" ht="18.5" hidden="1" customHeight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3">
        <v>41842.607592592591</v>
      </c>
      <c r="J1728" s="13">
        <v>41864.916666666664</v>
      </c>
      <c r="K1728" t="b">
        <v>0</v>
      </c>
      <c r="L1728">
        <v>54</v>
      </c>
      <c r="M1728" t="b">
        <v>1</v>
      </c>
      <c r="N1728" t="s">
        <v>8282</v>
      </c>
      <c r="O1728" t="s">
        <v>8285</v>
      </c>
      <c r="P1728">
        <f>ROUND(E1728/D1728*100,0)</f>
        <v>120</v>
      </c>
      <c r="Q1728">
        <f t="shared" si="26"/>
        <v>44.54</v>
      </c>
    </row>
    <row r="1729" spans="1:17" ht="18.5" hidden="1" customHeight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3">
        <v>42780.942476851851</v>
      </c>
      <c r="J1729" s="13">
        <v>42810.900810185187</v>
      </c>
      <c r="K1729" t="b">
        <v>0</v>
      </c>
      <c r="L1729">
        <v>14</v>
      </c>
      <c r="M1729" t="b">
        <v>0</v>
      </c>
      <c r="N1729" t="s">
        <v>8286</v>
      </c>
      <c r="O1729" t="s">
        <v>8289</v>
      </c>
      <c r="P1729">
        <f>ROUND(E1729/D1729*100,0)</f>
        <v>100</v>
      </c>
      <c r="Q1729">
        <f t="shared" si="26"/>
        <v>171.43</v>
      </c>
    </row>
    <row r="1730" spans="1:17" ht="18.5" hidden="1" customHeight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3">
        <v>42661.442060185189</v>
      </c>
      <c r="J1730" s="13">
        <v>42691.483726851846</v>
      </c>
      <c r="K1730" t="b">
        <v>0</v>
      </c>
      <c r="L1730">
        <v>14</v>
      </c>
      <c r="M1730" t="b">
        <v>1</v>
      </c>
      <c r="N1730" t="s">
        <v>8282</v>
      </c>
      <c r="O1730" t="s">
        <v>8285</v>
      </c>
      <c r="P1730">
        <f>ROUND(E1730/D1730*100,0)</f>
        <v>100</v>
      </c>
      <c r="Q1730">
        <f t="shared" si="26"/>
        <v>171.43</v>
      </c>
    </row>
    <row r="1731" spans="1:17" ht="18.5" hidden="1" customHeight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3">
        <v>41080.960243055553</v>
      </c>
      <c r="J1731" s="13">
        <v>41110.960243055553</v>
      </c>
      <c r="K1731" t="b">
        <v>0</v>
      </c>
      <c r="L1731">
        <v>96</v>
      </c>
      <c r="M1731" t="b">
        <v>1</v>
      </c>
      <c r="N1731" t="s">
        <v>8286</v>
      </c>
      <c r="O1731" t="s">
        <v>8290</v>
      </c>
      <c r="P1731">
        <f>ROUND(E1731/D1731*100,0)</f>
        <v>160</v>
      </c>
      <c r="Q1731">
        <f t="shared" ref="Q1731:Q1794" si="27">IFERROR(ROUND(E1731/L1731,2),0)</f>
        <v>25</v>
      </c>
    </row>
    <row r="1732" spans="1:17" ht="18.5" hidden="1" customHeight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3">
        <v>42788.151238425926</v>
      </c>
      <c r="J1732" s="13">
        <v>42820.999305555553</v>
      </c>
      <c r="K1732" t="b">
        <v>0</v>
      </c>
      <c r="L1732">
        <v>15</v>
      </c>
      <c r="M1732" t="b">
        <v>0</v>
      </c>
      <c r="N1732" t="s">
        <v>8286</v>
      </c>
      <c r="O1732" t="s">
        <v>8289</v>
      </c>
      <c r="P1732">
        <f>ROUND(E1732/D1732*100,0)</f>
        <v>48</v>
      </c>
      <c r="Q1732">
        <f t="shared" si="27"/>
        <v>159.33000000000001</v>
      </c>
    </row>
    <row r="1733" spans="1:17" ht="18.5" hidden="1" customHeight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3">
        <v>42484.551550925928</v>
      </c>
      <c r="J1733" s="13">
        <v>42498.875</v>
      </c>
      <c r="K1733" t="b">
        <v>0</v>
      </c>
      <c r="L1733">
        <v>22</v>
      </c>
      <c r="M1733" t="b">
        <v>1</v>
      </c>
      <c r="N1733" t="s">
        <v>8282</v>
      </c>
      <c r="O1733" t="s">
        <v>8285</v>
      </c>
      <c r="P1733">
        <f>ROUND(E1733/D1733*100,0)</f>
        <v>119</v>
      </c>
      <c r="Q1733">
        <f t="shared" si="27"/>
        <v>108.59</v>
      </c>
    </row>
    <row r="1734" spans="1:17" ht="18.5" hidden="1" customHeight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3">
        <v>41208.010196759256</v>
      </c>
      <c r="J1734" s="13">
        <v>41228</v>
      </c>
      <c r="K1734" t="b">
        <v>0</v>
      </c>
      <c r="L1734">
        <v>41</v>
      </c>
      <c r="M1734" t="b">
        <v>1</v>
      </c>
      <c r="N1734" t="s">
        <v>8280</v>
      </c>
      <c r="O1734" t="s">
        <v>8302</v>
      </c>
      <c r="P1734">
        <f>ROUND(E1734/D1734*100,0)</f>
        <v>108</v>
      </c>
      <c r="Q1734">
        <f t="shared" si="27"/>
        <v>58.17</v>
      </c>
    </row>
    <row r="1735" spans="1:17" ht="18.5" hidden="1" customHeight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3">
        <v>42539.849768518514</v>
      </c>
      <c r="J1735" s="13">
        <v>42569.849768518514</v>
      </c>
      <c r="K1735" t="b">
        <v>0</v>
      </c>
      <c r="L1735">
        <v>26</v>
      </c>
      <c r="M1735" t="b">
        <v>1</v>
      </c>
      <c r="N1735" t="s">
        <v>8280</v>
      </c>
      <c r="O1735" t="s">
        <v>8302</v>
      </c>
      <c r="P1735">
        <f>ROUND(E1735/D1735*100,0)</f>
        <v>119</v>
      </c>
      <c r="Q1735">
        <f t="shared" si="27"/>
        <v>91.23</v>
      </c>
    </row>
    <row r="1736" spans="1:17" ht="18.5" hidden="1" customHeight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13">
        <v>42097.778946759259</v>
      </c>
      <c r="J1736" s="13">
        <v>42124.638888888891</v>
      </c>
      <c r="K1736" t="b">
        <v>0</v>
      </c>
      <c r="L1736">
        <v>23</v>
      </c>
      <c r="M1736" t="b">
        <v>1</v>
      </c>
      <c r="N1736" t="s">
        <v>8280</v>
      </c>
      <c r="O1736" t="s">
        <v>8291</v>
      </c>
      <c r="P1736">
        <f>ROUND(E1736/D1736*100,0)</f>
        <v>119</v>
      </c>
      <c r="Q1736">
        <f t="shared" si="27"/>
        <v>103.04</v>
      </c>
    </row>
    <row r="1737" spans="1:17" ht="18.5" hidden="1" customHeight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13">
        <v>41996.832395833335</v>
      </c>
      <c r="J1737" s="13">
        <v>42056.832395833335</v>
      </c>
      <c r="K1737" t="b">
        <v>0</v>
      </c>
      <c r="L1737">
        <v>15</v>
      </c>
      <c r="M1737" t="b">
        <v>1</v>
      </c>
      <c r="N1737" t="s">
        <v>8282</v>
      </c>
      <c r="O1737" t="s">
        <v>8283</v>
      </c>
      <c r="P1737">
        <f>ROUND(E1737/D1737*100,0)</f>
        <v>158</v>
      </c>
      <c r="Q1737">
        <f t="shared" si="27"/>
        <v>158</v>
      </c>
    </row>
    <row r="1738" spans="1:17" ht="18.5" hidden="1" customHeight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3">
        <v>42103.016585648147</v>
      </c>
      <c r="J1738" s="13">
        <v>42163.016585648147</v>
      </c>
      <c r="K1738" t="b">
        <v>0</v>
      </c>
      <c r="L1738">
        <v>39</v>
      </c>
      <c r="M1738" t="b">
        <v>0</v>
      </c>
      <c r="N1738" t="s">
        <v>8282</v>
      </c>
      <c r="O1738" t="s">
        <v>8285</v>
      </c>
      <c r="P1738">
        <f>ROUND(E1738/D1738*100,0)</f>
        <v>32</v>
      </c>
      <c r="Q1738">
        <f t="shared" si="27"/>
        <v>60.67</v>
      </c>
    </row>
    <row r="1739" spans="1:17" ht="18.5" hidden="1" customHeight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3">
        <v>42485.724768518514</v>
      </c>
      <c r="J1739" s="13">
        <v>42504</v>
      </c>
      <c r="K1739" t="b">
        <v>0</v>
      </c>
      <c r="L1739">
        <v>60</v>
      </c>
      <c r="M1739" t="b">
        <v>1</v>
      </c>
      <c r="N1739" t="s">
        <v>8280</v>
      </c>
      <c r="O1739" t="s">
        <v>8302</v>
      </c>
      <c r="P1739">
        <f>ROUND(E1739/D1739*100,0)</f>
        <v>107</v>
      </c>
      <c r="Q1739">
        <f t="shared" si="27"/>
        <v>39.380000000000003</v>
      </c>
    </row>
    <row r="1740" spans="1:17" ht="18.5" hidden="1" customHeight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3">
        <v>41891.665324074071</v>
      </c>
      <c r="J1740" s="13">
        <v>41913.166666666664</v>
      </c>
      <c r="K1740" t="b">
        <v>1</v>
      </c>
      <c r="L1740">
        <v>57</v>
      </c>
      <c r="M1740" t="b">
        <v>1</v>
      </c>
      <c r="N1740" t="s">
        <v>8282</v>
      </c>
      <c r="O1740" t="s">
        <v>8285</v>
      </c>
      <c r="P1740">
        <f>ROUND(E1740/D1740*100,0)</f>
        <v>131</v>
      </c>
      <c r="Q1740">
        <f t="shared" si="27"/>
        <v>41.42</v>
      </c>
    </row>
    <row r="1741" spans="1:17" ht="18.5" hidden="1" customHeight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3">
        <v>41887.784062500003</v>
      </c>
      <c r="J1741" s="13">
        <v>41917.784062500003</v>
      </c>
      <c r="K1741" t="b">
        <v>0</v>
      </c>
      <c r="L1741">
        <v>32</v>
      </c>
      <c r="M1741" t="b">
        <v>0</v>
      </c>
      <c r="N1741" t="s">
        <v>8286</v>
      </c>
      <c r="O1741" t="s">
        <v>8287</v>
      </c>
      <c r="P1741">
        <f>ROUND(E1741/D1741*100,0)</f>
        <v>9</v>
      </c>
      <c r="Q1741">
        <f t="shared" si="27"/>
        <v>73.760000000000005</v>
      </c>
    </row>
    <row r="1742" spans="1:17" ht="18.5" hidden="1" customHeight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3">
        <v>42403.971851851849</v>
      </c>
      <c r="J1742" s="13">
        <v>42433.971851851849</v>
      </c>
      <c r="K1742" t="b">
        <v>0</v>
      </c>
      <c r="L1742">
        <v>40</v>
      </c>
      <c r="M1742" t="b">
        <v>0</v>
      </c>
      <c r="N1742" t="s">
        <v>8282</v>
      </c>
      <c r="O1742" t="s">
        <v>8294</v>
      </c>
      <c r="P1742">
        <f>ROUND(E1742/D1742*100,0)</f>
        <v>20</v>
      </c>
      <c r="Q1742">
        <f t="shared" si="27"/>
        <v>58.95</v>
      </c>
    </row>
    <row r="1743" spans="1:17" ht="18.5" hidden="1" customHeight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13">
        <v>42321.660509259258</v>
      </c>
      <c r="J1743" s="13">
        <v>42353.506944444445</v>
      </c>
      <c r="K1743" t="b">
        <v>1</v>
      </c>
      <c r="L1743">
        <v>37</v>
      </c>
      <c r="M1743" t="b">
        <v>0</v>
      </c>
      <c r="N1743" t="s">
        <v>8272</v>
      </c>
      <c r="O1743" t="s">
        <v>8273</v>
      </c>
      <c r="P1743">
        <f>ROUND(E1743/D1743*100,0)</f>
        <v>14</v>
      </c>
      <c r="Q1743">
        <f t="shared" si="27"/>
        <v>63.65</v>
      </c>
    </row>
    <row r="1744" spans="1:17" ht="18.5" hidden="1" customHeight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3">
        <v>41270.21497685185</v>
      </c>
      <c r="J1744" s="13">
        <v>41300.21497685185</v>
      </c>
      <c r="K1744" t="b">
        <v>0</v>
      </c>
      <c r="L1744">
        <v>44</v>
      </c>
      <c r="M1744" t="b">
        <v>1</v>
      </c>
      <c r="N1744" t="s">
        <v>8286</v>
      </c>
      <c r="O1744" t="s">
        <v>8287</v>
      </c>
      <c r="P1744">
        <f>ROUND(E1744/D1744*100,0)</f>
        <v>107</v>
      </c>
      <c r="Q1744">
        <f t="shared" si="27"/>
        <v>53.52</v>
      </c>
    </row>
    <row r="1745" spans="1:17" ht="18.5" hidden="1" customHeight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3">
        <v>41806.669317129628</v>
      </c>
      <c r="J1745" s="13">
        <v>41835.208333333336</v>
      </c>
      <c r="K1745" t="b">
        <v>0</v>
      </c>
      <c r="L1745">
        <v>21</v>
      </c>
      <c r="M1745" t="b">
        <v>1</v>
      </c>
      <c r="N1745" t="s">
        <v>8282</v>
      </c>
      <c r="O1745" t="s">
        <v>8294</v>
      </c>
      <c r="P1745">
        <f>ROUND(E1745/D1745*100,0)</f>
        <v>131</v>
      </c>
      <c r="Q1745">
        <f t="shared" si="27"/>
        <v>112.14</v>
      </c>
    </row>
    <row r="1746" spans="1:17" ht="18.5" hidden="1" customHeight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3">
        <v>41005.45784722222</v>
      </c>
      <c r="J1746" s="13">
        <v>41048.125</v>
      </c>
      <c r="K1746" t="b">
        <v>0</v>
      </c>
      <c r="L1746">
        <v>40</v>
      </c>
      <c r="M1746" t="b">
        <v>1</v>
      </c>
      <c r="N1746" t="s">
        <v>8286</v>
      </c>
      <c r="O1746" t="s">
        <v>8290</v>
      </c>
      <c r="P1746">
        <f>ROUND(E1746/D1746*100,0)</f>
        <v>117</v>
      </c>
      <c r="Q1746">
        <f t="shared" si="27"/>
        <v>58.63</v>
      </c>
    </row>
    <row r="1747" spans="1:17" ht="18.5" hidden="1" customHeight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3">
        <v>40838.043391203704</v>
      </c>
      <c r="J1747" s="13">
        <v>40883.085057870368</v>
      </c>
      <c r="K1747" t="b">
        <v>1</v>
      </c>
      <c r="L1747">
        <v>31</v>
      </c>
      <c r="M1747" t="b">
        <v>1</v>
      </c>
      <c r="N1747" t="s">
        <v>8286</v>
      </c>
      <c r="O1747" t="s">
        <v>8290</v>
      </c>
      <c r="P1747">
        <f>ROUND(E1747/D1747*100,0)</f>
        <v>117</v>
      </c>
      <c r="Q1747">
        <f t="shared" si="27"/>
        <v>75.48</v>
      </c>
    </row>
    <row r="1748" spans="1:17" ht="18.5" hidden="1" customHeight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3">
        <v>41205.707048611112</v>
      </c>
      <c r="J1748" s="13">
        <v>41239.207638888889</v>
      </c>
      <c r="K1748" t="b">
        <v>0</v>
      </c>
      <c r="L1748">
        <v>38</v>
      </c>
      <c r="M1748" t="b">
        <v>1</v>
      </c>
      <c r="N1748" t="s">
        <v>8286</v>
      </c>
      <c r="O1748" t="s">
        <v>8290</v>
      </c>
      <c r="P1748">
        <f>ROUND(E1748/D1748*100,0)</f>
        <v>117</v>
      </c>
      <c r="Q1748">
        <f t="shared" si="27"/>
        <v>61.58</v>
      </c>
    </row>
    <row r="1749" spans="1:17" ht="18.5" hidden="1" customHeight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3">
        <v>42034.639768518522</v>
      </c>
      <c r="J1749" s="13">
        <v>42064.639768518522</v>
      </c>
      <c r="K1749" t="b">
        <v>0</v>
      </c>
      <c r="L1749">
        <v>28</v>
      </c>
      <c r="M1749" t="b">
        <v>0</v>
      </c>
      <c r="N1749" t="s">
        <v>8272</v>
      </c>
      <c r="O1749" t="s">
        <v>8312</v>
      </c>
      <c r="P1749">
        <f>ROUND(E1749/D1749*100,0)</f>
        <v>42</v>
      </c>
      <c r="Q1749">
        <f t="shared" si="27"/>
        <v>83.43</v>
      </c>
    </row>
    <row r="1750" spans="1:17" ht="18.5" hidden="1" customHeight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3">
        <v>42050.019641203704</v>
      </c>
      <c r="J1750" s="13">
        <v>42064.207638888889</v>
      </c>
      <c r="K1750" t="b">
        <v>0</v>
      </c>
      <c r="L1750">
        <v>56</v>
      </c>
      <c r="M1750" t="b">
        <v>1</v>
      </c>
      <c r="N1750" t="s">
        <v>8282</v>
      </c>
      <c r="O1750" t="s">
        <v>8294</v>
      </c>
      <c r="P1750">
        <f>ROUND(E1750/D1750*100,0)</f>
        <v>117</v>
      </c>
      <c r="Q1750">
        <f t="shared" si="27"/>
        <v>41.7</v>
      </c>
    </row>
    <row r="1751" spans="1:17" ht="18.5" hidden="1" customHeight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3">
        <v>41113.199155092596</v>
      </c>
      <c r="J1751" s="13">
        <v>41173.199155092596</v>
      </c>
      <c r="K1751" t="b">
        <v>0</v>
      </c>
      <c r="L1751">
        <v>60</v>
      </c>
      <c r="M1751" t="b">
        <v>1</v>
      </c>
      <c r="N1751" t="s">
        <v>8286</v>
      </c>
      <c r="O1751" t="s">
        <v>8300</v>
      </c>
      <c r="P1751">
        <f>ROUND(E1751/D1751*100,0)</f>
        <v>156</v>
      </c>
      <c r="Q1751">
        <f t="shared" si="27"/>
        <v>38.880000000000003</v>
      </c>
    </row>
    <row r="1752" spans="1:17" ht="18.5" hidden="1" customHeight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3">
        <v>41550.867673611108</v>
      </c>
      <c r="J1752" s="13">
        <v>41580.867673611108</v>
      </c>
      <c r="K1752" t="b">
        <v>1</v>
      </c>
      <c r="L1752">
        <v>67</v>
      </c>
      <c r="M1752" t="b">
        <v>1</v>
      </c>
      <c r="N1752" t="s">
        <v>8282</v>
      </c>
      <c r="O1752" t="s">
        <v>8285</v>
      </c>
      <c r="P1752">
        <f>ROUND(E1752/D1752*100,0)</f>
        <v>106</v>
      </c>
      <c r="Q1752">
        <f t="shared" si="27"/>
        <v>34.79</v>
      </c>
    </row>
    <row r="1753" spans="1:17" ht="18.5" hidden="1" customHeight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3">
        <v>41075.583379629628</v>
      </c>
      <c r="J1753" s="13">
        <v>41105.583379629628</v>
      </c>
      <c r="K1753" t="b">
        <v>0</v>
      </c>
      <c r="L1753">
        <v>20</v>
      </c>
      <c r="M1753" t="b">
        <v>1</v>
      </c>
      <c r="N1753" t="s">
        <v>8280</v>
      </c>
      <c r="O1753" t="s">
        <v>8302</v>
      </c>
      <c r="P1753">
        <f>ROUND(E1753/D1753*100,0)</f>
        <v>116</v>
      </c>
      <c r="Q1753">
        <f t="shared" si="27"/>
        <v>116.25</v>
      </c>
    </row>
    <row r="1754" spans="1:17" ht="18.5" hidden="1" customHeight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3">
        <v>41341.111400462964</v>
      </c>
      <c r="J1754" s="13">
        <v>41380.791666666664</v>
      </c>
      <c r="K1754" t="b">
        <v>0</v>
      </c>
      <c r="L1754">
        <v>75</v>
      </c>
      <c r="M1754" t="b">
        <v>1</v>
      </c>
      <c r="N1754" t="s">
        <v>8286</v>
      </c>
      <c r="O1754" t="s">
        <v>8287</v>
      </c>
      <c r="P1754">
        <f>ROUND(E1754/D1754*100,0)</f>
        <v>116</v>
      </c>
      <c r="Q1754">
        <f t="shared" si="27"/>
        <v>31</v>
      </c>
    </row>
    <row r="1755" spans="1:17" ht="18.5" hidden="1" customHeight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3">
        <v>42382.244409722218</v>
      </c>
      <c r="J1755" s="13">
        <v>42396.041666666672</v>
      </c>
      <c r="K1755" t="b">
        <v>0</v>
      </c>
      <c r="L1755">
        <v>29</v>
      </c>
      <c r="M1755" t="b">
        <v>1</v>
      </c>
      <c r="N1755" t="s">
        <v>8282</v>
      </c>
      <c r="O1755" t="s">
        <v>8285</v>
      </c>
      <c r="P1755">
        <f>ROUND(E1755/D1755*100,0)</f>
        <v>116</v>
      </c>
      <c r="Q1755">
        <f t="shared" si="27"/>
        <v>80.03</v>
      </c>
    </row>
    <row r="1756" spans="1:17" ht="18.5" hidden="1" customHeight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3">
        <v>42388.523020833338</v>
      </c>
      <c r="J1756" s="13">
        <v>42403.523020833338</v>
      </c>
      <c r="K1756" t="b">
        <v>0</v>
      </c>
      <c r="L1756">
        <v>114</v>
      </c>
      <c r="M1756" t="b">
        <v>0</v>
      </c>
      <c r="N1756" t="s">
        <v>8267</v>
      </c>
      <c r="O1756" t="s">
        <v>8269</v>
      </c>
      <c r="P1756">
        <f>ROUND(E1756/D1756*100,0)</f>
        <v>46</v>
      </c>
      <c r="Q1756">
        <f t="shared" si="27"/>
        <v>20.34</v>
      </c>
    </row>
    <row r="1757" spans="1:17" ht="18.5" hidden="1" customHeight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3">
        <v>41590.255868055552</v>
      </c>
      <c r="J1757" s="13">
        <v>41620.255868055552</v>
      </c>
      <c r="K1757" t="b">
        <v>0</v>
      </c>
      <c r="L1757">
        <v>64</v>
      </c>
      <c r="M1757" t="b">
        <v>1</v>
      </c>
      <c r="N1757" t="s">
        <v>8286</v>
      </c>
      <c r="O1757" t="s">
        <v>8287</v>
      </c>
      <c r="P1757">
        <f>ROUND(E1757/D1757*100,0)</f>
        <v>116</v>
      </c>
      <c r="Q1757">
        <f t="shared" si="27"/>
        <v>36.11</v>
      </c>
    </row>
    <row r="1758" spans="1:17" ht="18.5" hidden="1" customHeight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3">
        <v>41960.119085648148</v>
      </c>
      <c r="J1758" s="13">
        <v>41990.119085648148</v>
      </c>
      <c r="K1758" t="b">
        <v>0</v>
      </c>
      <c r="L1758">
        <v>45</v>
      </c>
      <c r="M1758" t="b">
        <v>1</v>
      </c>
      <c r="N1758" t="s">
        <v>8282</v>
      </c>
      <c r="O1758" t="s">
        <v>8285</v>
      </c>
      <c r="P1758">
        <f>ROUND(E1758/D1758*100,0)</f>
        <v>110</v>
      </c>
      <c r="Q1758">
        <f t="shared" si="27"/>
        <v>51.22</v>
      </c>
    </row>
    <row r="1759" spans="1:17" ht="18.5" hidden="1" customHeight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 s="13">
        <v>40923.729953703703</v>
      </c>
      <c r="J1759" s="13">
        <v>40953.729953703703</v>
      </c>
      <c r="K1759" t="b">
        <v>1</v>
      </c>
      <c r="L1759">
        <v>29</v>
      </c>
      <c r="M1759" t="b">
        <v>1</v>
      </c>
      <c r="N1759" t="s">
        <v>8282</v>
      </c>
      <c r="O1759" t="s">
        <v>8285</v>
      </c>
      <c r="P1759">
        <f>ROUND(E1759/D1759*100,0)</f>
        <v>115</v>
      </c>
      <c r="Q1759">
        <f t="shared" si="27"/>
        <v>79.31</v>
      </c>
    </row>
    <row r="1760" spans="1:17" ht="18.5" hidden="1" customHeight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 s="13">
        <v>42697.010520833333</v>
      </c>
      <c r="J1760" s="13">
        <v>42730.010520833333</v>
      </c>
      <c r="K1760" t="b">
        <v>0</v>
      </c>
      <c r="L1760">
        <v>6</v>
      </c>
      <c r="M1760" t="b">
        <v>0</v>
      </c>
      <c r="N1760" t="s">
        <v>8282</v>
      </c>
      <c r="O1760" t="s">
        <v>8285</v>
      </c>
      <c r="P1760">
        <f>ROUND(E1760/D1760*100,0)</f>
        <v>7</v>
      </c>
      <c r="Q1760">
        <f t="shared" si="27"/>
        <v>383.33</v>
      </c>
    </row>
    <row r="1761" spans="1:17" ht="18.5" hidden="1" customHeight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3">
        <v>42752.647777777776</v>
      </c>
      <c r="J1761" s="13">
        <v>42759.647777777776</v>
      </c>
      <c r="K1761" t="b">
        <v>0</v>
      </c>
      <c r="L1761">
        <v>197</v>
      </c>
      <c r="M1761" t="b">
        <v>1</v>
      </c>
      <c r="N1761" t="s">
        <v>8275</v>
      </c>
      <c r="O1761" t="s">
        <v>8276</v>
      </c>
      <c r="P1761">
        <f>ROUND(E1761/D1761*100,0)</f>
        <v>460</v>
      </c>
      <c r="Q1761">
        <f t="shared" si="27"/>
        <v>11.67</v>
      </c>
    </row>
    <row r="1762" spans="1:17" ht="18.5" hidden="1" customHeight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3">
        <v>42111.646724537044</v>
      </c>
      <c r="J1762" s="13">
        <v>42141.646724537044</v>
      </c>
      <c r="K1762" t="b">
        <v>1</v>
      </c>
      <c r="L1762">
        <v>74</v>
      </c>
      <c r="M1762" t="b">
        <v>1</v>
      </c>
      <c r="N1762" t="s">
        <v>8286</v>
      </c>
      <c r="O1762" t="s">
        <v>8288</v>
      </c>
      <c r="P1762">
        <f>ROUND(E1762/D1762*100,0)</f>
        <v>115</v>
      </c>
      <c r="Q1762">
        <f t="shared" si="27"/>
        <v>31.05</v>
      </c>
    </row>
    <row r="1763" spans="1:17" ht="18.5" hidden="1" customHeight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3">
        <v>42721.220520833333</v>
      </c>
      <c r="J1763" s="13">
        <v>42758.207638888889</v>
      </c>
      <c r="K1763" t="b">
        <v>0</v>
      </c>
      <c r="L1763">
        <v>14</v>
      </c>
      <c r="M1763" t="b">
        <v>0</v>
      </c>
      <c r="N1763" t="s">
        <v>8267</v>
      </c>
      <c r="O1763" t="s">
        <v>8269</v>
      </c>
      <c r="P1763">
        <f>ROUND(E1763/D1763*100,0)</f>
        <v>46</v>
      </c>
      <c r="Q1763">
        <f t="shared" si="27"/>
        <v>164</v>
      </c>
    </row>
    <row r="1764" spans="1:17" ht="18.5" hidden="1" customHeight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3">
        <v>41799.524259259262</v>
      </c>
      <c r="J1764" s="13">
        <v>41829.524259259262</v>
      </c>
      <c r="K1764" t="b">
        <v>0</v>
      </c>
      <c r="L1764">
        <v>35</v>
      </c>
      <c r="M1764" t="b">
        <v>0</v>
      </c>
      <c r="N1764" t="s">
        <v>8270</v>
      </c>
      <c r="O1764" t="s">
        <v>8308</v>
      </c>
      <c r="P1764">
        <f>ROUND(E1764/D1764*100,0)</f>
        <v>23</v>
      </c>
      <c r="Q1764">
        <f t="shared" si="27"/>
        <v>65.459999999999994</v>
      </c>
    </row>
    <row r="1765" spans="1:17" ht="18.5" hidden="1" customHeight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3">
        <v>41786.959745370368</v>
      </c>
      <c r="J1765" s="13">
        <v>41816.959745370368</v>
      </c>
      <c r="K1765" t="b">
        <v>0</v>
      </c>
      <c r="L1765">
        <v>40</v>
      </c>
      <c r="M1765" t="b">
        <v>0</v>
      </c>
      <c r="N1765" t="s">
        <v>8282</v>
      </c>
      <c r="O1765" t="s">
        <v>8285</v>
      </c>
      <c r="P1765">
        <f>ROUND(E1765/D1765*100,0)</f>
        <v>15</v>
      </c>
      <c r="Q1765">
        <f t="shared" si="27"/>
        <v>57.25</v>
      </c>
    </row>
    <row r="1766" spans="1:17" ht="18.5" hidden="1" customHeight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3">
        <v>41976.331979166673</v>
      </c>
      <c r="J1766" s="13">
        <v>42004.291666666672</v>
      </c>
      <c r="K1766" t="b">
        <v>0</v>
      </c>
      <c r="L1766">
        <v>26</v>
      </c>
      <c r="M1766" t="b">
        <v>1</v>
      </c>
      <c r="N1766" t="s">
        <v>8282</v>
      </c>
      <c r="O1766" t="s">
        <v>8285</v>
      </c>
      <c r="P1766">
        <f>ROUND(E1766/D1766*100,0)</f>
        <v>114</v>
      </c>
      <c r="Q1766">
        <f t="shared" si="27"/>
        <v>87.96</v>
      </c>
    </row>
    <row r="1767" spans="1:17" ht="18.5" hidden="1" customHeight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3">
        <v>41824.658379629633</v>
      </c>
      <c r="J1767" s="13">
        <v>41854.658379629633</v>
      </c>
      <c r="K1767" t="b">
        <v>1</v>
      </c>
      <c r="L1767">
        <v>39</v>
      </c>
      <c r="M1767" t="b">
        <v>0</v>
      </c>
      <c r="N1767" t="s">
        <v>8272</v>
      </c>
      <c r="O1767" t="s">
        <v>8273</v>
      </c>
      <c r="P1767">
        <f>ROUND(E1767/D1767*100,0)</f>
        <v>46</v>
      </c>
      <c r="Q1767">
        <f t="shared" si="27"/>
        <v>58.62</v>
      </c>
    </row>
    <row r="1768" spans="1:17" ht="18.5" hidden="1" customHeight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3">
        <v>41863.433495370373</v>
      </c>
      <c r="J1768" s="13">
        <v>41893.433495370373</v>
      </c>
      <c r="K1768" t="b">
        <v>0</v>
      </c>
      <c r="L1768">
        <v>56</v>
      </c>
      <c r="M1768" t="b">
        <v>1</v>
      </c>
      <c r="N1768" t="s">
        <v>8286</v>
      </c>
      <c r="O1768" t="s">
        <v>8290</v>
      </c>
      <c r="P1768">
        <f>ROUND(E1768/D1768*100,0)</f>
        <v>152</v>
      </c>
      <c r="Q1768">
        <f t="shared" si="27"/>
        <v>40.75</v>
      </c>
    </row>
    <row r="1769" spans="1:17" ht="18.5" hidden="1" customHeight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3">
        <v>42692.256550925929</v>
      </c>
      <c r="J1769" s="13">
        <v>42706.256550925929</v>
      </c>
      <c r="K1769" t="b">
        <v>0</v>
      </c>
      <c r="L1769">
        <v>62</v>
      </c>
      <c r="M1769" t="b">
        <v>1</v>
      </c>
      <c r="N1769" t="s">
        <v>8267</v>
      </c>
      <c r="O1769" t="s">
        <v>8274</v>
      </c>
      <c r="P1769">
        <f>ROUND(E1769/D1769*100,0)</f>
        <v>114</v>
      </c>
      <c r="Q1769">
        <f t="shared" si="27"/>
        <v>36.770000000000003</v>
      </c>
    </row>
    <row r="1770" spans="1:17" ht="18.5" hidden="1" customHeight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3">
        <v>41612.912187499998</v>
      </c>
      <c r="J1770" s="13">
        <v>41636.207638888889</v>
      </c>
      <c r="K1770" t="b">
        <v>0</v>
      </c>
      <c r="L1770">
        <v>64</v>
      </c>
      <c r="M1770" t="b">
        <v>1</v>
      </c>
      <c r="N1770" t="s">
        <v>8280</v>
      </c>
      <c r="O1770" t="s">
        <v>8302</v>
      </c>
      <c r="P1770">
        <f>ROUND(E1770/D1770*100,0)</f>
        <v>114</v>
      </c>
      <c r="Q1770">
        <f t="shared" si="27"/>
        <v>35.47</v>
      </c>
    </row>
    <row r="1771" spans="1:17" ht="18.5" hidden="1" customHeight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3">
        <v>40892.149467592593</v>
      </c>
      <c r="J1771" s="13">
        <v>40952.149467592593</v>
      </c>
      <c r="K1771" t="b">
        <v>0</v>
      </c>
      <c r="L1771">
        <v>44</v>
      </c>
      <c r="M1771" t="b">
        <v>1</v>
      </c>
      <c r="N1771" t="s">
        <v>8286</v>
      </c>
      <c r="O1771" t="s">
        <v>8287</v>
      </c>
      <c r="P1771">
        <f>ROUND(E1771/D1771*100,0)</f>
        <v>113</v>
      </c>
      <c r="Q1771">
        <f t="shared" si="27"/>
        <v>51.48</v>
      </c>
    </row>
    <row r="1772" spans="1:17" ht="18.5" hidden="1" customHeight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3">
        <v>42053.916921296302</v>
      </c>
      <c r="J1772" s="13">
        <v>42079.875</v>
      </c>
      <c r="K1772" t="b">
        <v>0</v>
      </c>
      <c r="L1772">
        <v>57</v>
      </c>
      <c r="M1772" t="b">
        <v>1</v>
      </c>
      <c r="N1772" t="s">
        <v>8282</v>
      </c>
      <c r="O1772" t="s">
        <v>8285</v>
      </c>
      <c r="P1772">
        <f>ROUND(E1772/D1772*100,0)</f>
        <v>113</v>
      </c>
      <c r="Q1772">
        <f t="shared" si="27"/>
        <v>39.6</v>
      </c>
    </row>
    <row r="1773" spans="1:17" ht="18.5" hidden="1" customHeight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3">
        <v>42734.787986111114</v>
      </c>
      <c r="J1773" s="13">
        <v>42794.787986111114</v>
      </c>
      <c r="K1773" t="b">
        <v>0</v>
      </c>
      <c r="L1773">
        <v>28</v>
      </c>
      <c r="M1773" t="b">
        <v>0</v>
      </c>
      <c r="N1773" t="s">
        <v>8267</v>
      </c>
      <c r="O1773" t="s">
        <v>8269</v>
      </c>
      <c r="P1773">
        <f>ROUND(E1773/D1773*100,0)</f>
        <v>15</v>
      </c>
      <c r="Q1773">
        <f t="shared" si="27"/>
        <v>80.319999999999993</v>
      </c>
    </row>
    <row r="1774" spans="1:17" ht="18.5" hidden="1" customHeight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3">
        <v>41789.080370370371</v>
      </c>
      <c r="J1774" s="13">
        <v>41822.166666666664</v>
      </c>
      <c r="K1774" t="b">
        <v>1</v>
      </c>
      <c r="L1774">
        <v>71</v>
      </c>
      <c r="M1774" t="b">
        <v>1</v>
      </c>
      <c r="N1774" t="s">
        <v>8282</v>
      </c>
      <c r="O1774" t="s">
        <v>8285</v>
      </c>
      <c r="P1774">
        <f>ROUND(E1774/D1774*100,0)</f>
        <v>112</v>
      </c>
      <c r="Q1774">
        <f t="shared" si="27"/>
        <v>31.62</v>
      </c>
    </row>
    <row r="1775" spans="1:17" ht="18.5" hidden="1" customHeight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3">
        <v>40997.271493055552</v>
      </c>
      <c r="J1775" s="13">
        <v>41057.271493055552</v>
      </c>
      <c r="K1775" t="b">
        <v>0</v>
      </c>
      <c r="L1775">
        <v>32</v>
      </c>
      <c r="M1775" t="b">
        <v>1</v>
      </c>
      <c r="N1775" t="s">
        <v>8280</v>
      </c>
      <c r="O1775" t="s">
        <v>8302</v>
      </c>
      <c r="P1775">
        <f>ROUND(E1775/D1775*100,0)</f>
        <v>124</v>
      </c>
      <c r="Q1775">
        <f t="shared" si="27"/>
        <v>69.72</v>
      </c>
    </row>
    <row r="1776" spans="1:17" ht="18.5" hidden="1" customHeight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3">
        <v>40695.795370370368</v>
      </c>
      <c r="J1776" s="13">
        <v>40725.795370370368</v>
      </c>
      <c r="K1776" t="b">
        <v>0</v>
      </c>
      <c r="L1776">
        <v>51</v>
      </c>
      <c r="M1776" t="b">
        <v>1</v>
      </c>
      <c r="N1776" t="s">
        <v>8286</v>
      </c>
      <c r="O1776" t="s">
        <v>8290</v>
      </c>
      <c r="P1776">
        <f>ROUND(E1776/D1776*100,0)</f>
        <v>112</v>
      </c>
      <c r="Q1776">
        <f t="shared" si="27"/>
        <v>43.73</v>
      </c>
    </row>
    <row r="1777" spans="1:17" ht="18.5" hidden="1" customHeight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3">
        <v>42236.159918981488</v>
      </c>
      <c r="J1777" s="13">
        <v>42266.159918981488</v>
      </c>
      <c r="K1777" t="b">
        <v>0</v>
      </c>
      <c r="L1777">
        <v>12</v>
      </c>
      <c r="M1777" t="b">
        <v>0</v>
      </c>
      <c r="N1777" t="s">
        <v>8280</v>
      </c>
      <c r="O1777" t="s">
        <v>8284</v>
      </c>
      <c r="P1777">
        <f>ROUND(E1777/D1777*100,0)</f>
        <v>45</v>
      </c>
      <c r="Q1777">
        <f t="shared" si="27"/>
        <v>185.83</v>
      </c>
    </row>
    <row r="1778" spans="1:17" ht="18.5" hidden="1" customHeight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 s="13">
        <v>40987.773715277777</v>
      </c>
      <c r="J1778" s="13">
        <v>41026.916666666664</v>
      </c>
      <c r="K1778" t="b">
        <v>0</v>
      </c>
      <c r="L1778">
        <v>35</v>
      </c>
      <c r="M1778" t="b">
        <v>1</v>
      </c>
      <c r="N1778" t="s">
        <v>8286</v>
      </c>
      <c r="O1778" t="s">
        <v>8290</v>
      </c>
      <c r="P1778">
        <f>ROUND(E1778/D1778*100,0)</f>
        <v>148</v>
      </c>
      <c r="Q1778">
        <f t="shared" si="27"/>
        <v>63.49</v>
      </c>
    </row>
    <row r="1779" spans="1:17" ht="18.5" hidden="1" customHeight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 s="13">
        <v>42248.90042824074</v>
      </c>
      <c r="J1779" s="13">
        <v>42277.811805555553</v>
      </c>
      <c r="K1779" t="b">
        <v>0</v>
      </c>
      <c r="L1779">
        <v>43</v>
      </c>
      <c r="M1779" t="b">
        <v>1</v>
      </c>
      <c r="N1779" t="s">
        <v>8286</v>
      </c>
      <c r="O1779" t="s">
        <v>8287</v>
      </c>
      <c r="P1779">
        <f>ROUND(E1779/D1779*100,0)</f>
        <v>111</v>
      </c>
      <c r="Q1779">
        <f t="shared" si="27"/>
        <v>51.67</v>
      </c>
    </row>
    <row r="1780" spans="1:17" ht="18.5" hidden="1" customHeight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3">
        <v>42499.629849537043</v>
      </c>
      <c r="J1780" s="13">
        <v>42522.904166666667</v>
      </c>
      <c r="K1780" t="b">
        <v>0</v>
      </c>
      <c r="L1780">
        <v>20</v>
      </c>
      <c r="M1780" t="b">
        <v>1</v>
      </c>
      <c r="N1780" t="s">
        <v>8282</v>
      </c>
      <c r="O1780" t="s">
        <v>8285</v>
      </c>
      <c r="P1780">
        <f>ROUND(E1780/D1780*100,0)</f>
        <v>111</v>
      </c>
      <c r="Q1780">
        <f t="shared" si="27"/>
        <v>110.75</v>
      </c>
    </row>
    <row r="1781" spans="1:17" ht="18.5" hidden="1" customHeight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 s="13">
        <v>42489.619525462964</v>
      </c>
      <c r="J1781" s="13">
        <v>42500.470138888893</v>
      </c>
      <c r="K1781" t="b">
        <v>0</v>
      </c>
      <c r="L1781">
        <v>15</v>
      </c>
      <c r="M1781" t="b">
        <v>1</v>
      </c>
      <c r="N1781" t="s">
        <v>8282</v>
      </c>
      <c r="O1781" t="s">
        <v>8285</v>
      </c>
      <c r="P1781">
        <f>ROUND(E1781/D1781*100,0)</f>
        <v>126</v>
      </c>
      <c r="Q1781">
        <f t="shared" si="27"/>
        <v>147.33000000000001</v>
      </c>
    </row>
    <row r="1782" spans="1:17" ht="18.5" hidden="1" customHeight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 s="13">
        <v>41808.649583333332</v>
      </c>
      <c r="J1782" s="13">
        <v>41868.649583333332</v>
      </c>
      <c r="K1782" t="b">
        <v>0</v>
      </c>
      <c r="L1782">
        <v>20</v>
      </c>
      <c r="M1782" t="b">
        <v>1</v>
      </c>
      <c r="N1782" t="s">
        <v>8282</v>
      </c>
      <c r="O1782" t="s">
        <v>8285</v>
      </c>
      <c r="P1782">
        <f>ROUND(E1782/D1782*100,0)</f>
        <v>100</v>
      </c>
      <c r="Q1782">
        <f t="shared" si="27"/>
        <v>110.5</v>
      </c>
    </row>
    <row r="1783" spans="1:17" ht="18.5" hidden="1" customHeight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3">
        <v>41833.450266203705</v>
      </c>
      <c r="J1783" s="13">
        <v>41865.757638888892</v>
      </c>
      <c r="K1783" t="b">
        <v>0</v>
      </c>
      <c r="L1783">
        <v>83</v>
      </c>
      <c r="M1783" t="b">
        <v>1</v>
      </c>
      <c r="N1783" t="s">
        <v>8286</v>
      </c>
      <c r="O1783" t="s">
        <v>8297</v>
      </c>
      <c r="P1783">
        <f>ROUND(E1783/D1783*100,0)</f>
        <v>110</v>
      </c>
      <c r="Q1783">
        <f t="shared" si="27"/>
        <v>26.55</v>
      </c>
    </row>
    <row r="1784" spans="1:17" ht="18.5" hidden="1" customHeight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3">
        <v>41786.761354166665</v>
      </c>
      <c r="J1784" s="13">
        <v>41821.207638888889</v>
      </c>
      <c r="K1784" t="b">
        <v>0</v>
      </c>
      <c r="L1784">
        <v>30</v>
      </c>
      <c r="M1784" t="b">
        <v>1</v>
      </c>
      <c r="N1784" t="s">
        <v>8282</v>
      </c>
      <c r="O1784" t="s">
        <v>8285</v>
      </c>
      <c r="P1784">
        <f>ROUND(E1784/D1784*100,0)</f>
        <v>110</v>
      </c>
      <c r="Q1784">
        <f t="shared" si="27"/>
        <v>73.400000000000006</v>
      </c>
    </row>
    <row r="1785" spans="1:17" ht="18.5" hidden="1" customHeight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3">
        <v>42570.91133101852</v>
      </c>
      <c r="J1785" s="13">
        <v>42600.91133101852</v>
      </c>
      <c r="K1785" t="b">
        <v>0</v>
      </c>
      <c r="L1785">
        <v>10</v>
      </c>
      <c r="M1785" t="b">
        <v>0</v>
      </c>
      <c r="N1785" t="s">
        <v>8280</v>
      </c>
      <c r="O1785" t="s">
        <v>8284</v>
      </c>
      <c r="P1785">
        <f>ROUND(E1785/D1785*100,0)</f>
        <v>6</v>
      </c>
      <c r="Q1785">
        <f t="shared" si="27"/>
        <v>220</v>
      </c>
    </row>
    <row r="1786" spans="1:17" ht="18.5" hidden="1" customHeight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3">
        <v>41754.745243055557</v>
      </c>
      <c r="J1786" s="13">
        <v>41769.165972222225</v>
      </c>
      <c r="K1786" t="b">
        <v>1</v>
      </c>
      <c r="L1786">
        <v>71</v>
      </c>
      <c r="M1786" t="b">
        <v>1</v>
      </c>
      <c r="N1786" t="s">
        <v>8270</v>
      </c>
      <c r="O1786" t="s">
        <v>8271</v>
      </c>
      <c r="P1786">
        <f>ROUND(E1786/D1786*100,0)</f>
        <v>137</v>
      </c>
      <c r="Q1786">
        <f t="shared" si="27"/>
        <v>30.96</v>
      </c>
    </row>
    <row r="1787" spans="1:17" ht="18.5" hidden="1" customHeight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3">
        <v>41788.919722222221</v>
      </c>
      <c r="J1787" s="13">
        <v>41817.919722222221</v>
      </c>
      <c r="K1787" t="b">
        <v>0</v>
      </c>
      <c r="L1787">
        <v>16</v>
      </c>
      <c r="M1787" t="b">
        <v>0</v>
      </c>
      <c r="N1787" t="s">
        <v>8286</v>
      </c>
      <c r="O1787" t="s">
        <v>8289</v>
      </c>
      <c r="P1787">
        <f>ROUND(E1787/D1787*100,0)</f>
        <v>34</v>
      </c>
      <c r="Q1787">
        <f t="shared" si="27"/>
        <v>137.25</v>
      </c>
    </row>
    <row r="1788" spans="1:17" ht="18.5" hidden="1" customHeight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3">
        <v>40570.025810185187</v>
      </c>
      <c r="J1788" s="13">
        <v>40600.025810185187</v>
      </c>
      <c r="K1788" t="b">
        <v>0</v>
      </c>
      <c r="L1788">
        <v>47</v>
      </c>
      <c r="M1788" t="b">
        <v>1</v>
      </c>
      <c r="N1788" t="s">
        <v>8280</v>
      </c>
      <c r="O1788" t="s">
        <v>8302</v>
      </c>
      <c r="P1788">
        <f>ROUND(E1788/D1788*100,0)</f>
        <v>220</v>
      </c>
      <c r="Q1788">
        <f t="shared" si="27"/>
        <v>46.7</v>
      </c>
    </row>
    <row r="1789" spans="1:17" ht="18.5" hidden="1" customHeight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3">
        <v>42380.581180555557</v>
      </c>
      <c r="J1789" s="13">
        <v>42405.916666666672</v>
      </c>
      <c r="K1789" t="b">
        <v>0</v>
      </c>
      <c r="L1789">
        <v>42</v>
      </c>
      <c r="M1789" t="b">
        <v>1</v>
      </c>
      <c r="N1789" t="s">
        <v>8282</v>
      </c>
      <c r="O1789" t="s">
        <v>8285</v>
      </c>
      <c r="P1789">
        <f>ROUND(E1789/D1789*100,0)</f>
        <v>110</v>
      </c>
      <c r="Q1789">
        <f t="shared" si="27"/>
        <v>52.21</v>
      </c>
    </row>
    <row r="1790" spans="1:17" ht="18.5" hidden="1" customHeight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3">
        <v>42241.85974537037</v>
      </c>
      <c r="J1790" s="13">
        <v>42271.85974537037</v>
      </c>
      <c r="K1790" t="b">
        <v>0</v>
      </c>
      <c r="L1790">
        <v>50</v>
      </c>
      <c r="M1790" t="b">
        <v>1</v>
      </c>
      <c r="N1790" t="s">
        <v>8286</v>
      </c>
      <c r="O1790" t="s">
        <v>8288</v>
      </c>
      <c r="P1790">
        <f>ROUND(E1790/D1790*100,0)</f>
        <v>110</v>
      </c>
      <c r="Q1790">
        <f t="shared" si="27"/>
        <v>43.82</v>
      </c>
    </row>
    <row r="1791" spans="1:17" ht="18.5" hidden="1" customHeight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3">
        <v>42109.751250000001</v>
      </c>
      <c r="J1791" s="13">
        <v>42156.165972222225</v>
      </c>
      <c r="K1791" t="b">
        <v>0</v>
      </c>
      <c r="L1791">
        <v>11</v>
      </c>
      <c r="M1791" t="b">
        <v>1</v>
      </c>
      <c r="N1791" t="s">
        <v>8282</v>
      </c>
      <c r="O1791" t="s">
        <v>8285</v>
      </c>
      <c r="P1791">
        <f>ROUND(E1791/D1791*100,0)</f>
        <v>110</v>
      </c>
      <c r="Q1791">
        <f t="shared" si="27"/>
        <v>199.18</v>
      </c>
    </row>
    <row r="1792" spans="1:17" ht="18.5" hidden="1" customHeight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3">
        <v>42344.32677083333</v>
      </c>
      <c r="J1792" s="13">
        <v>42404.32677083333</v>
      </c>
      <c r="K1792" t="b">
        <v>1</v>
      </c>
      <c r="L1792">
        <v>37</v>
      </c>
      <c r="M1792" t="b">
        <v>0</v>
      </c>
      <c r="N1792" t="s">
        <v>8272</v>
      </c>
      <c r="O1792" t="s">
        <v>8273</v>
      </c>
      <c r="P1792">
        <f>ROUND(E1792/D1792*100,0)</f>
        <v>14</v>
      </c>
      <c r="Q1792">
        <f t="shared" si="27"/>
        <v>58.97</v>
      </c>
    </row>
    <row r="1793" spans="1:17" ht="18.5" hidden="1" customHeight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13">
        <v>41477.930914351848</v>
      </c>
      <c r="J1793" s="13">
        <v>41504.625</v>
      </c>
      <c r="K1793" t="b">
        <v>1</v>
      </c>
      <c r="L1793">
        <v>55</v>
      </c>
      <c r="M1793" t="b">
        <v>1</v>
      </c>
      <c r="N1793" t="s">
        <v>8282</v>
      </c>
      <c r="O1793" t="s">
        <v>8285</v>
      </c>
      <c r="P1793">
        <f>ROUND(E1793/D1793*100,0)</f>
        <v>115</v>
      </c>
      <c r="Q1793">
        <f t="shared" si="27"/>
        <v>39.67</v>
      </c>
    </row>
    <row r="1794" spans="1:17" ht="18.5" hidden="1" customHeight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3">
        <v>42418.231747685189</v>
      </c>
      <c r="J1794" s="13">
        <v>42448.190081018518</v>
      </c>
      <c r="K1794" t="b">
        <v>0</v>
      </c>
      <c r="L1794">
        <v>61</v>
      </c>
      <c r="M1794" t="b">
        <v>1</v>
      </c>
      <c r="N1794" t="s">
        <v>8286</v>
      </c>
      <c r="O1794" t="s">
        <v>8288</v>
      </c>
      <c r="P1794">
        <f>ROUND(E1794/D1794*100,0)</f>
        <v>145</v>
      </c>
      <c r="Q1794">
        <f t="shared" si="27"/>
        <v>35.74</v>
      </c>
    </row>
    <row r="1795" spans="1:17" ht="18.5" hidden="1" customHeight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3">
        <v>42710.876967592587</v>
      </c>
      <c r="J1795" s="13">
        <v>42742.875</v>
      </c>
      <c r="K1795" t="b">
        <v>0</v>
      </c>
      <c r="L1795">
        <v>34</v>
      </c>
      <c r="M1795" t="b">
        <v>1</v>
      </c>
      <c r="N1795" t="s">
        <v>8272</v>
      </c>
      <c r="O1795" t="s">
        <v>8273</v>
      </c>
      <c r="P1795">
        <f>ROUND(E1795/D1795*100,0)</f>
        <v>109</v>
      </c>
      <c r="Q1795">
        <f t="shared" ref="Q1795:Q1858" si="28">IFERROR(ROUND(E1795/L1795,2),0)</f>
        <v>63.97</v>
      </c>
    </row>
    <row r="1796" spans="1:17" ht="18.5" hidden="1" customHeight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3">
        <v>41820.945613425924</v>
      </c>
      <c r="J1796" s="13">
        <v>41850.945613425924</v>
      </c>
      <c r="K1796" t="b">
        <v>0</v>
      </c>
      <c r="L1796">
        <v>72</v>
      </c>
      <c r="M1796" t="b">
        <v>1</v>
      </c>
      <c r="N1796" t="s">
        <v>8282</v>
      </c>
      <c r="O1796" t="s">
        <v>8285</v>
      </c>
      <c r="P1796">
        <f>ROUND(E1796/D1796*100,0)</f>
        <v>109</v>
      </c>
      <c r="Q1796">
        <f t="shared" si="28"/>
        <v>30.15</v>
      </c>
    </row>
    <row r="1797" spans="1:17" ht="18.5" hidden="1" customHeight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3">
        <v>42309.756620370375</v>
      </c>
      <c r="J1797" s="13">
        <v>42330.916666666672</v>
      </c>
      <c r="K1797" t="b">
        <v>0</v>
      </c>
      <c r="L1797">
        <v>47</v>
      </c>
      <c r="M1797" t="b">
        <v>1</v>
      </c>
      <c r="N1797" t="s">
        <v>8282</v>
      </c>
      <c r="O1797" t="s">
        <v>8285</v>
      </c>
      <c r="P1797">
        <f>ROUND(E1797/D1797*100,0)</f>
        <v>144</v>
      </c>
      <c r="Q1797">
        <f t="shared" si="28"/>
        <v>45.98</v>
      </c>
    </row>
    <row r="1798" spans="1:17" ht="18.5" hidden="1" customHeight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3">
        <v>42479.465833333335</v>
      </c>
      <c r="J1798" s="13">
        <v>42500.465833333335</v>
      </c>
      <c r="K1798" t="b">
        <v>0</v>
      </c>
      <c r="L1798">
        <v>30</v>
      </c>
      <c r="M1798" t="b">
        <v>1</v>
      </c>
      <c r="N1798" t="s">
        <v>8282</v>
      </c>
      <c r="O1798" t="s">
        <v>8285</v>
      </c>
      <c r="P1798">
        <f>ROUND(E1798/D1798*100,0)</f>
        <v>108</v>
      </c>
      <c r="Q1798">
        <f t="shared" si="28"/>
        <v>72</v>
      </c>
    </row>
    <row r="1799" spans="1:17" ht="18.5" hidden="1" customHeight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3">
        <v>42033.516898148147</v>
      </c>
      <c r="J1799" s="13">
        <v>42064.5</v>
      </c>
      <c r="K1799" t="b">
        <v>0</v>
      </c>
      <c r="L1799">
        <v>38</v>
      </c>
      <c r="M1799" t="b">
        <v>1</v>
      </c>
      <c r="N1799" t="s">
        <v>8280</v>
      </c>
      <c r="O1799" t="s">
        <v>8291</v>
      </c>
      <c r="P1799">
        <f>ROUND(E1799/D1799*100,0)</f>
        <v>108</v>
      </c>
      <c r="Q1799">
        <f t="shared" si="28"/>
        <v>56.82</v>
      </c>
    </row>
    <row r="1800" spans="1:17" ht="18.5" hidden="1" customHeight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3">
        <v>41825.485868055555</v>
      </c>
      <c r="J1800" s="13">
        <v>41854.485868055555</v>
      </c>
      <c r="K1800" t="b">
        <v>1</v>
      </c>
      <c r="L1800">
        <v>39</v>
      </c>
      <c r="M1800" t="b">
        <v>0</v>
      </c>
      <c r="N1800" t="s">
        <v>8272</v>
      </c>
      <c r="O1800" t="s">
        <v>8273</v>
      </c>
      <c r="P1800">
        <f>ROUND(E1800/D1800*100,0)</f>
        <v>20</v>
      </c>
      <c r="Q1800">
        <f t="shared" si="28"/>
        <v>55.28</v>
      </c>
    </row>
    <row r="1801" spans="1:17" ht="18.5" hidden="1" customHeight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3">
        <v>42171.034861111111</v>
      </c>
      <c r="J1801" s="13">
        <v>42195.291666666672</v>
      </c>
      <c r="K1801" t="b">
        <v>0</v>
      </c>
      <c r="L1801">
        <v>19</v>
      </c>
      <c r="M1801" t="b">
        <v>1</v>
      </c>
      <c r="N1801" t="s">
        <v>8282</v>
      </c>
      <c r="O1801" t="s">
        <v>8285</v>
      </c>
      <c r="P1801">
        <f>ROUND(E1801/D1801*100,0)</f>
        <v>108</v>
      </c>
      <c r="Q1801">
        <f t="shared" si="28"/>
        <v>113.42</v>
      </c>
    </row>
    <row r="1802" spans="1:17" ht="18.5" hidden="1" customHeight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3">
        <v>41934.71056712963</v>
      </c>
      <c r="J1802" s="13">
        <v>41955.752233796295</v>
      </c>
      <c r="K1802" t="b">
        <v>0</v>
      </c>
      <c r="L1802">
        <v>58</v>
      </c>
      <c r="M1802" t="b">
        <v>1</v>
      </c>
      <c r="N1802" t="s">
        <v>8286</v>
      </c>
      <c r="O1802" t="s">
        <v>8287</v>
      </c>
      <c r="P1802">
        <f>ROUND(E1802/D1802*100,0)</f>
        <v>108</v>
      </c>
      <c r="Q1802">
        <f t="shared" si="28"/>
        <v>37.15</v>
      </c>
    </row>
    <row r="1803" spans="1:17" ht="18.5" hidden="1" customHeight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13">
        <v>41885.51798611111</v>
      </c>
      <c r="J1803" s="13">
        <v>41916.145833333336</v>
      </c>
      <c r="K1803" t="b">
        <v>0</v>
      </c>
      <c r="L1803">
        <v>29</v>
      </c>
      <c r="M1803" t="b">
        <v>0</v>
      </c>
      <c r="N1803" t="s">
        <v>8275</v>
      </c>
      <c r="O1803" t="s">
        <v>8293</v>
      </c>
      <c r="P1803">
        <f>ROUND(E1803/D1803*100,0)</f>
        <v>18</v>
      </c>
      <c r="Q1803">
        <f t="shared" si="28"/>
        <v>74.209999999999994</v>
      </c>
    </row>
    <row r="1804" spans="1:17" ht="18.5" hidden="1" customHeight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13">
        <v>42183.231006944443</v>
      </c>
      <c r="J1804" s="13">
        <v>42228.231006944443</v>
      </c>
      <c r="K1804" t="b">
        <v>0</v>
      </c>
      <c r="L1804">
        <v>24</v>
      </c>
      <c r="M1804" t="b">
        <v>1</v>
      </c>
      <c r="N1804" t="s">
        <v>8282</v>
      </c>
      <c r="O1804" t="s">
        <v>8285</v>
      </c>
      <c r="P1804">
        <f>ROUND(E1804/D1804*100,0)</f>
        <v>108</v>
      </c>
      <c r="Q1804">
        <f t="shared" si="28"/>
        <v>89.67</v>
      </c>
    </row>
    <row r="1805" spans="1:17" ht="18.5" hidden="1" customHeight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3">
        <v>40250.242106481484</v>
      </c>
      <c r="J1805" s="13">
        <v>40286.290972222225</v>
      </c>
      <c r="K1805" t="b">
        <v>0</v>
      </c>
      <c r="L1805">
        <v>54</v>
      </c>
      <c r="M1805" t="b">
        <v>1</v>
      </c>
      <c r="N1805" t="s">
        <v>8286</v>
      </c>
      <c r="O1805" t="s">
        <v>8290</v>
      </c>
      <c r="P1805">
        <f>ROUND(E1805/D1805*100,0)</f>
        <v>134</v>
      </c>
      <c r="Q1805">
        <f t="shared" si="28"/>
        <v>39.82</v>
      </c>
    </row>
    <row r="1806" spans="1:17" ht="18.5" hidden="1" customHeight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3">
        <v>41026.655011574076</v>
      </c>
      <c r="J1806" s="13">
        <v>41057.655011574076</v>
      </c>
      <c r="K1806" t="b">
        <v>0</v>
      </c>
      <c r="L1806">
        <v>35</v>
      </c>
      <c r="M1806" t="b">
        <v>1</v>
      </c>
      <c r="N1806" t="s">
        <v>8286</v>
      </c>
      <c r="O1806" t="s">
        <v>8300</v>
      </c>
      <c r="P1806">
        <f>ROUND(E1806/D1806*100,0)</f>
        <v>107</v>
      </c>
      <c r="Q1806">
        <f t="shared" si="28"/>
        <v>61.34</v>
      </c>
    </row>
    <row r="1807" spans="1:17" ht="18.5" hidden="1" customHeight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3">
        <v>40987.697638888887</v>
      </c>
      <c r="J1807" s="13">
        <v>41017.697638888887</v>
      </c>
      <c r="K1807" t="b">
        <v>0</v>
      </c>
      <c r="L1807">
        <v>46</v>
      </c>
      <c r="M1807" t="b">
        <v>1</v>
      </c>
      <c r="N1807" t="s">
        <v>8286</v>
      </c>
      <c r="O1807" t="s">
        <v>8290</v>
      </c>
      <c r="P1807">
        <f>ROUND(E1807/D1807*100,0)</f>
        <v>107</v>
      </c>
      <c r="Q1807">
        <f t="shared" si="28"/>
        <v>46.63</v>
      </c>
    </row>
    <row r="1808" spans="1:17" ht="18.5" hidden="1" customHeight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3">
        <v>42284.69694444444</v>
      </c>
      <c r="J1808" s="13">
        <v>42301.165972222225</v>
      </c>
      <c r="K1808" t="b">
        <v>0</v>
      </c>
      <c r="L1808">
        <v>20</v>
      </c>
      <c r="M1808" t="b">
        <v>1</v>
      </c>
      <c r="N1808" t="s">
        <v>8282</v>
      </c>
      <c r="O1808" t="s">
        <v>8285</v>
      </c>
      <c r="P1808">
        <f>ROUND(E1808/D1808*100,0)</f>
        <v>107</v>
      </c>
      <c r="Q1808">
        <f t="shared" si="28"/>
        <v>107.25</v>
      </c>
    </row>
    <row r="1809" spans="1:17" ht="18.5" hidden="1" customHeight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3">
        <v>41174.154178240737</v>
      </c>
      <c r="J1809" s="13">
        <v>41210.208333333336</v>
      </c>
      <c r="K1809" t="b">
        <v>0</v>
      </c>
      <c r="L1809">
        <v>58</v>
      </c>
      <c r="M1809" t="b">
        <v>1</v>
      </c>
      <c r="N1809" t="s">
        <v>8286</v>
      </c>
      <c r="O1809" t="s">
        <v>8287</v>
      </c>
      <c r="P1809">
        <f>ROUND(E1809/D1809*100,0)</f>
        <v>107</v>
      </c>
      <c r="Q1809">
        <f t="shared" si="28"/>
        <v>36.97</v>
      </c>
    </row>
    <row r="1810" spans="1:17" ht="18.5" hidden="1" customHeight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3">
        <v>40974.791898148149</v>
      </c>
      <c r="J1810" s="13">
        <v>41004.750231481477</v>
      </c>
      <c r="K1810" t="b">
        <v>0</v>
      </c>
      <c r="L1810">
        <v>48</v>
      </c>
      <c r="M1810" t="b">
        <v>1</v>
      </c>
      <c r="N1810" t="s">
        <v>8286</v>
      </c>
      <c r="O1810" t="s">
        <v>8297</v>
      </c>
      <c r="P1810">
        <f>ROUND(E1810/D1810*100,0)</f>
        <v>143</v>
      </c>
      <c r="Q1810">
        <f t="shared" si="28"/>
        <v>44.65</v>
      </c>
    </row>
    <row r="1811" spans="1:17" ht="18.5" hidden="1" customHeight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3">
        <v>41796.422326388885</v>
      </c>
      <c r="J1811" s="13">
        <v>41826.422326388885</v>
      </c>
      <c r="K1811" t="b">
        <v>0</v>
      </c>
      <c r="L1811">
        <v>67</v>
      </c>
      <c r="M1811" t="b">
        <v>1</v>
      </c>
      <c r="N1811" t="s">
        <v>8282</v>
      </c>
      <c r="O1811" t="s">
        <v>8285</v>
      </c>
      <c r="P1811">
        <f>ROUND(E1811/D1811*100,0)</f>
        <v>107</v>
      </c>
      <c r="Q1811">
        <f t="shared" si="28"/>
        <v>31.97</v>
      </c>
    </row>
    <row r="1812" spans="1:17" ht="18.5" hidden="1" customHeight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3">
        <v>42416.767928240741</v>
      </c>
      <c r="J1812" s="13">
        <v>42446.726261574076</v>
      </c>
      <c r="K1812" t="b">
        <v>0</v>
      </c>
      <c r="L1812">
        <v>17</v>
      </c>
      <c r="M1812" t="b">
        <v>1</v>
      </c>
      <c r="N1812" t="s">
        <v>8267</v>
      </c>
      <c r="O1812" t="s">
        <v>8269</v>
      </c>
      <c r="P1812">
        <f>ROUND(E1812/D1812*100,0)</f>
        <v>107</v>
      </c>
      <c r="Q1812">
        <f t="shared" si="28"/>
        <v>125.94</v>
      </c>
    </row>
    <row r="1813" spans="1:17" ht="18.5" hidden="1" customHeight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 s="13">
        <v>42171.317442129628</v>
      </c>
      <c r="J1813" s="13">
        <v>42195.875</v>
      </c>
      <c r="K1813" t="b">
        <v>0</v>
      </c>
      <c r="L1813">
        <v>13</v>
      </c>
      <c r="M1813" t="b">
        <v>1</v>
      </c>
      <c r="N1813" t="s">
        <v>8282</v>
      </c>
      <c r="O1813" t="s">
        <v>8285</v>
      </c>
      <c r="P1813">
        <f>ROUND(E1813/D1813*100,0)</f>
        <v>143</v>
      </c>
      <c r="Q1813">
        <f t="shared" si="28"/>
        <v>164.62</v>
      </c>
    </row>
    <row r="1814" spans="1:17" ht="18.5" hidden="1" customHeight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 s="13">
        <v>42411.942291666666</v>
      </c>
      <c r="J1814" s="13">
        <v>42434.041666666672</v>
      </c>
      <c r="K1814" t="b">
        <v>0</v>
      </c>
      <c r="L1814">
        <v>13</v>
      </c>
      <c r="M1814" t="b">
        <v>1</v>
      </c>
      <c r="N1814" t="s">
        <v>8282</v>
      </c>
      <c r="O1814" t="s">
        <v>8285</v>
      </c>
      <c r="P1814">
        <f>ROUND(E1814/D1814*100,0)</f>
        <v>102</v>
      </c>
      <c r="Q1814">
        <f t="shared" si="28"/>
        <v>164.62</v>
      </c>
    </row>
    <row r="1815" spans="1:17" ht="18.5" hidden="1" customHeight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3">
        <v>42256.391875000001</v>
      </c>
      <c r="J1815" s="13">
        <v>42274.843055555553</v>
      </c>
      <c r="K1815" t="b">
        <v>0</v>
      </c>
      <c r="L1815">
        <v>98</v>
      </c>
      <c r="M1815" t="b">
        <v>1</v>
      </c>
      <c r="N1815" t="s">
        <v>8280</v>
      </c>
      <c r="O1815" t="s">
        <v>8291</v>
      </c>
      <c r="P1815">
        <f>ROUND(E1815/D1815*100,0)</f>
        <v>107</v>
      </c>
      <c r="Q1815">
        <f t="shared" si="28"/>
        <v>21.76</v>
      </c>
    </row>
    <row r="1816" spans="1:17" ht="18.5" hidden="1" customHeight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3">
        <v>41299.793356481481</v>
      </c>
      <c r="J1816" s="13">
        <v>41344.751689814817</v>
      </c>
      <c r="K1816" t="b">
        <v>0</v>
      </c>
      <c r="L1816">
        <v>44</v>
      </c>
      <c r="M1816" t="b">
        <v>1</v>
      </c>
      <c r="N1816" t="s">
        <v>8286</v>
      </c>
      <c r="O1816" t="s">
        <v>8287</v>
      </c>
      <c r="P1816">
        <f>ROUND(E1816/D1816*100,0)</f>
        <v>107</v>
      </c>
      <c r="Q1816">
        <f t="shared" si="28"/>
        <v>48.45</v>
      </c>
    </row>
    <row r="1817" spans="1:17" ht="18.5" hidden="1" customHeight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13">
        <v>41978.197199074071</v>
      </c>
      <c r="J1817" s="13">
        <v>42008.197199074071</v>
      </c>
      <c r="K1817" t="b">
        <v>0</v>
      </c>
      <c r="L1817">
        <v>13</v>
      </c>
      <c r="M1817" t="b">
        <v>0</v>
      </c>
      <c r="N1817" t="s">
        <v>8280</v>
      </c>
      <c r="O1817" t="s">
        <v>8284</v>
      </c>
      <c r="P1817">
        <f>ROUND(E1817/D1817*100,0)</f>
        <v>15</v>
      </c>
      <c r="Q1817">
        <f t="shared" si="28"/>
        <v>163.85</v>
      </c>
    </row>
    <row r="1818" spans="1:17" ht="18.5" hidden="1" customHeight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13">
        <v>40703.197048611109</v>
      </c>
      <c r="J1818" s="13">
        <v>40770.041666666664</v>
      </c>
      <c r="K1818" t="b">
        <v>0</v>
      </c>
      <c r="L1818">
        <v>39</v>
      </c>
      <c r="M1818" t="b">
        <v>1</v>
      </c>
      <c r="N1818" t="s">
        <v>8286</v>
      </c>
      <c r="O1818" t="s">
        <v>8287</v>
      </c>
      <c r="P1818">
        <f>ROUND(E1818/D1818*100,0)</f>
        <v>107</v>
      </c>
      <c r="Q1818">
        <f t="shared" si="28"/>
        <v>54.62</v>
      </c>
    </row>
    <row r="1819" spans="1:17" ht="18.5" hidden="1" customHeight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3">
        <v>42265.817002314812</v>
      </c>
      <c r="J1819" s="13">
        <v>42295.817002314812</v>
      </c>
      <c r="K1819" t="b">
        <v>1</v>
      </c>
      <c r="L1819">
        <v>43</v>
      </c>
      <c r="M1819" t="b">
        <v>0</v>
      </c>
      <c r="N1819" t="s">
        <v>8282</v>
      </c>
      <c r="O1819" t="s">
        <v>8285</v>
      </c>
      <c r="P1819">
        <f>ROUND(E1819/D1819*100,0)</f>
        <v>16</v>
      </c>
      <c r="Q1819">
        <f t="shared" si="28"/>
        <v>49.51</v>
      </c>
    </row>
    <row r="1820" spans="1:17" ht="18.5" hidden="1" customHeight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3">
        <v>42758.559629629628</v>
      </c>
      <c r="J1820" s="13">
        <v>42788.559629629628</v>
      </c>
      <c r="K1820" t="b">
        <v>0</v>
      </c>
      <c r="L1820">
        <v>41</v>
      </c>
      <c r="M1820" t="b">
        <v>1</v>
      </c>
      <c r="N1820" t="s">
        <v>8282</v>
      </c>
      <c r="O1820" t="s">
        <v>8285</v>
      </c>
      <c r="P1820">
        <f>ROUND(E1820/D1820*100,0)</f>
        <v>106</v>
      </c>
      <c r="Q1820">
        <f t="shared" si="28"/>
        <v>51.85</v>
      </c>
    </row>
    <row r="1821" spans="1:17" ht="18.5" hidden="1" customHeight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3">
        <v>42497.275706018518</v>
      </c>
      <c r="J1821" s="13">
        <v>42535.904861111107</v>
      </c>
      <c r="K1821" t="b">
        <v>0</v>
      </c>
      <c r="L1821">
        <v>27</v>
      </c>
      <c r="M1821" t="b">
        <v>1</v>
      </c>
      <c r="N1821" t="s">
        <v>8282</v>
      </c>
      <c r="O1821" t="s">
        <v>8285</v>
      </c>
      <c r="P1821">
        <f>ROUND(E1821/D1821*100,0)</f>
        <v>101</v>
      </c>
      <c r="Q1821">
        <f t="shared" si="28"/>
        <v>78.52</v>
      </c>
    </row>
    <row r="1822" spans="1:17" ht="18.5" hidden="1" customHeight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3">
        <v>41892.688750000001</v>
      </c>
      <c r="J1822" s="13">
        <v>41913.165972222225</v>
      </c>
      <c r="K1822" t="b">
        <v>0</v>
      </c>
      <c r="L1822">
        <v>16</v>
      </c>
      <c r="M1822" t="b">
        <v>0</v>
      </c>
      <c r="N1822" t="s">
        <v>8272</v>
      </c>
      <c r="O1822" t="s">
        <v>8314</v>
      </c>
      <c r="P1822">
        <f>ROUND(E1822/D1822*100,0)</f>
        <v>49</v>
      </c>
      <c r="Q1822">
        <f t="shared" si="28"/>
        <v>132.19</v>
      </c>
    </row>
    <row r="1823" spans="1:17" ht="18.5" hidden="1" customHeight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3">
        <v>42136.767175925925</v>
      </c>
      <c r="J1823" s="13">
        <v>42166.767175925925</v>
      </c>
      <c r="K1823" t="b">
        <v>1</v>
      </c>
      <c r="L1823">
        <v>28</v>
      </c>
      <c r="M1823" t="b">
        <v>0</v>
      </c>
      <c r="N1823" t="s">
        <v>8282</v>
      </c>
      <c r="O1823" t="s">
        <v>8285</v>
      </c>
      <c r="P1823">
        <f>ROUND(E1823/D1823*100,0)</f>
        <v>7</v>
      </c>
      <c r="Q1823">
        <f t="shared" si="28"/>
        <v>75.459999999999994</v>
      </c>
    </row>
    <row r="1824" spans="1:17" ht="18.5" hidden="1" customHeight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3">
        <v>41643.487175925926</v>
      </c>
      <c r="J1824" s="13">
        <v>41673.487175925926</v>
      </c>
      <c r="K1824" t="b">
        <v>0</v>
      </c>
      <c r="L1824">
        <v>99</v>
      </c>
      <c r="M1824" t="b">
        <v>0</v>
      </c>
      <c r="N1824" t="s">
        <v>8275</v>
      </c>
      <c r="O1824" t="s">
        <v>8293</v>
      </c>
      <c r="P1824">
        <f>ROUND(E1824/D1824*100,0)</f>
        <v>2</v>
      </c>
      <c r="Q1824">
        <f t="shared" si="28"/>
        <v>21.34</v>
      </c>
    </row>
    <row r="1825" spans="1:17" ht="18.5" hidden="1" customHeight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3">
        <v>41320.717465277776</v>
      </c>
      <c r="J1825" s="13">
        <v>41344.166666666664</v>
      </c>
      <c r="K1825" t="b">
        <v>1</v>
      </c>
      <c r="L1825">
        <v>22</v>
      </c>
      <c r="M1825" t="b">
        <v>1</v>
      </c>
      <c r="N1825" t="s">
        <v>8286</v>
      </c>
      <c r="O1825" t="s">
        <v>8290</v>
      </c>
      <c r="P1825">
        <f>ROUND(E1825/D1825*100,0)</f>
        <v>211</v>
      </c>
      <c r="Q1825">
        <f t="shared" si="28"/>
        <v>95.93</v>
      </c>
    </row>
    <row r="1826" spans="1:17" ht="18.5" hidden="1" customHeight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3">
        <v>42132.036168981482</v>
      </c>
      <c r="J1826" s="13">
        <v>42186.290972222225</v>
      </c>
      <c r="K1826" t="b">
        <v>0</v>
      </c>
      <c r="L1826">
        <v>35</v>
      </c>
      <c r="M1826" t="b">
        <v>1</v>
      </c>
      <c r="N1826" t="s">
        <v>8282</v>
      </c>
      <c r="O1826" t="s">
        <v>8285</v>
      </c>
      <c r="P1826">
        <f>ROUND(E1826/D1826*100,0)</f>
        <v>106</v>
      </c>
      <c r="Q1826">
        <f t="shared" si="28"/>
        <v>60.29</v>
      </c>
    </row>
    <row r="1827" spans="1:17" ht="18.5" hidden="1" customHeight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3">
        <v>42694.110185185185</v>
      </c>
      <c r="J1827" s="13">
        <v>42709.041666666672</v>
      </c>
      <c r="K1827" t="b">
        <v>0</v>
      </c>
      <c r="L1827">
        <v>17</v>
      </c>
      <c r="M1827" t="b">
        <v>1</v>
      </c>
      <c r="N1827" t="s">
        <v>8282</v>
      </c>
      <c r="O1827" t="s">
        <v>8285</v>
      </c>
      <c r="P1827">
        <f>ROUND(E1827/D1827*100,0)</f>
        <v>105</v>
      </c>
      <c r="Q1827">
        <f t="shared" si="28"/>
        <v>123.94</v>
      </c>
    </row>
    <row r="1828" spans="1:17" ht="18.5" hidden="1" customHeight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3">
        <v>42237.181608796294</v>
      </c>
      <c r="J1828" s="13">
        <v>42267.181608796294</v>
      </c>
      <c r="K1828" t="b">
        <v>0</v>
      </c>
      <c r="L1828">
        <v>5</v>
      </c>
      <c r="M1828" t="b">
        <v>0</v>
      </c>
      <c r="N1828" t="s">
        <v>8282</v>
      </c>
      <c r="O1828" t="s">
        <v>8283</v>
      </c>
      <c r="P1828">
        <f>ROUND(E1828/D1828*100,0)</f>
        <v>0</v>
      </c>
      <c r="Q1828">
        <f t="shared" si="28"/>
        <v>420.6</v>
      </c>
    </row>
    <row r="1829" spans="1:17" ht="18.5" hidden="1" customHeight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13">
        <v>41897.536134259259</v>
      </c>
      <c r="J1829" s="13">
        <v>41927.536134259259</v>
      </c>
      <c r="K1829" t="b">
        <v>1</v>
      </c>
      <c r="L1829">
        <v>74</v>
      </c>
      <c r="M1829" t="b">
        <v>1</v>
      </c>
      <c r="N1829" t="s">
        <v>8282</v>
      </c>
      <c r="O1829" t="s">
        <v>8285</v>
      </c>
      <c r="P1829">
        <f>ROUND(E1829/D1829*100,0)</f>
        <v>105</v>
      </c>
      <c r="Q1829">
        <f t="shared" si="28"/>
        <v>28.41</v>
      </c>
    </row>
    <row r="1830" spans="1:17" ht="18.5" hidden="1" customHeight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3">
        <v>42058.904074074075</v>
      </c>
      <c r="J1830" s="13">
        <v>42095.165972222225</v>
      </c>
      <c r="K1830" t="b">
        <v>0</v>
      </c>
      <c r="L1830">
        <v>34</v>
      </c>
      <c r="M1830" t="b">
        <v>1</v>
      </c>
      <c r="N1830" t="s">
        <v>8282</v>
      </c>
      <c r="O1830" t="s">
        <v>8285</v>
      </c>
      <c r="P1830">
        <f>ROUND(E1830/D1830*100,0)</f>
        <v>140</v>
      </c>
      <c r="Q1830">
        <f t="shared" si="28"/>
        <v>61.82</v>
      </c>
    </row>
    <row r="1831" spans="1:17" ht="18.5" hidden="1" customHeight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3">
        <v>41443.83452546296</v>
      </c>
      <c r="J1831" s="13">
        <v>41466.83452546296</v>
      </c>
      <c r="K1831" t="b">
        <v>0</v>
      </c>
      <c r="L1831">
        <v>50</v>
      </c>
      <c r="M1831" t="b">
        <v>1</v>
      </c>
      <c r="N1831" t="s">
        <v>8286</v>
      </c>
      <c r="O1831" t="s">
        <v>8290</v>
      </c>
      <c r="P1831">
        <f>ROUND(E1831/D1831*100,0)</f>
        <v>105</v>
      </c>
      <c r="Q1831">
        <f t="shared" si="28"/>
        <v>42.02</v>
      </c>
    </row>
    <row r="1832" spans="1:17" ht="18.5" hidden="1" customHeight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 s="13">
        <v>40127.700370370374</v>
      </c>
      <c r="J1832" s="13">
        <v>40179.25</v>
      </c>
      <c r="K1832" t="b">
        <v>0</v>
      </c>
      <c r="L1832">
        <v>14</v>
      </c>
      <c r="M1832" t="b">
        <v>1</v>
      </c>
      <c r="N1832" t="s">
        <v>8286</v>
      </c>
      <c r="O1832" t="s">
        <v>8300</v>
      </c>
      <c r="P1832">
        <f>ROUND(E1832/D1832*100,0)</f>
        <v>105</v>
      </c>
      <c r="Q1832">
        <f t="shared" si="28"/>
        <v>150</v>
      </c>
    </row>
    <row r="1833" spans="1:17" ht="18.5" hidden="1" customHeight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 s="13">
        <v>41921.842627314814</v>
      </c>
      <c r="J1833" s="13">
        <v>41951.884293981479</v>
      </c>
      <c r="K1833" t="b">
        <v>1</v>
      </c>
      <c r="L1833">
        <v>23</v>
      </c>
      <c r="M1833" t="b">
        <v>0</v>
      </c>
      <c r="N1833" t="s">
        <v>8267</v>
      </c>
      <c r="O1833" t="s">
        <v>8274</v>
      </c>
      <c r="P1833">
        <f>ROUND(E1833/D1833*100,0)</f>
        <v>11</v>
      </c>
      <c r="Q1833">
        <f t="shared" si="28"/>
        <v>91.3</v>
      </c>
    </row>
    <row r="1834" spans="1:17" ht="18.5" hidden="1" customHeight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3">
        <v>41946.644745370373</v>
      </c>
      <c r="J1834" s="13">
        <v>41976.644745370373</v>
      </c>
      <c r="K1834" t="b">
        <v>0</v>
      </c>
      <c r="L1834">
        <v>41</v>
      </c>
      <c r="M1834" t="b">
        <v>1</v>
      </c>
      <c r="N1834" t="s">
        <v>8282</v>
      </c>
      <c r="O1834" t="s">
        <v>8285</v>
      </c>
      <c r="P1834">
        <f>ROUND(E1834/D1834*100,0)</f>
        <v>105</v>
      </c>
      <c r="Q1834">
        <f t="shared" si="28"/>
        <v>51.22</v>
      </c>
    </row>
    <row r="1835" spans="1:17" ht="18.5" hidden="1" customHeight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3">
        <v>41810.142199074071</v>
      </c>
      <c r="J1835" s="13">
        <v>41824.142199074071</v>
      </c>
      <c r="K1835" t="b">
        <v>0</v>
      </c>
      <c r="L1835">
        <v>39</v>
      </c>
      <c r="M1835" t="b">
        <v>1</v>
      </c>
      <c r="N1835" t="s">
        <v>8282</v>
      </c>
      <c r="O1835" t="s">
        <v>8285</v>
      </c>
      <c r="P1835">
        <f>ROUND(E1835/D1835*100,0)</f>
        <v>300</v>
      </c>
      <c r="Q1835">
        <f t="shared" si="28"/>
        <v>53.85</v>
      </c>
    </row>
    <row r="1836" spans="1:17" ht="18.5" hidden="1" customHeight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3">
        <v>41004.802465277775</v>
      </c>
      <c r="J1836" s="13">
        <v>41034.802407407406</v>
      </c>
      <c r="K1836" t="b">
        <v>1</v>
      </c>
      <c r="L1836">
        <v>75</v>
      </c>
      <c r="M1836" t="b">
        <v>1</v>
      </c>
      <c r="N1836" t="s">
        <v>8286</v>
      </c>
      <c r="O1836" t="s">
        <v>8287</v>
      </c>
      <c r="P1836">
        <f>ROUND(E1836/D1836*100,0)</f>
        <v>107</v>
      </c>
      <c r="Q1836">
        <f t="shared" si="28"/>
        <v>27.94</v>
      </c>
    </row>
    <row r="1837" spans="1:17" ht="18.5" hidden="1" customHeight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3">
        <v>41997.507905092592</v>
      </c>
      <c r="J1837" s="13">
        <v>42027.507905092592</v>
      </c>
      <c r="K1837" t="b">
        <v>0</v>
      </c>
      <c r="L1837">
        <v>38</v>
      </c>
      <c r="M1837" t="b">
        <v>1</v>
      </c>
      <c r="N1837" t="s">
        <v>8282</v>
      </c>
      <c r="O1837" t="s">
        <v>8285</v>
      </c>
      <c r="P1837">
        <f>ROUND(E1837/D1837*100,0)</f>
        <v>105</v>
      </c>
      <c r="Q1837">
        <f t="shared" si="28"/>
        <v>55.13</v>
      </c>
    </row>
    <row r="1838" spans="1:17" ht="18.5" hidden="1" customHeight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3">
        <v>42458.680925925932</v>
      </c>
      <c r="J1838" s="13">
        <v>42488.680925925932</v>
      </c>
      <c r="K1838" t="b">
        <v>0</v>
      </c>
      <c r="L1838">
        <v>33</v>
      </c>
      <c r="M1838" t="b">
        <v>1</v>
      </c>
      <c r="N1838" t="s">
        <v>8282</v>
      </c>
      <c r="O1838" t="s">
        <v>8285</v>
      </c>
      <c r="P1838">
        <f>ROUND(E1838/D1838*100,0)</f>
        <v>105</v>
      </c>
      <c r="Q1838">
        <f t="shared" si="28"/>
        <v>63.42</v>
      </c>
    </row>
    <row r="1839" spans="1:17" ht="18.5" hidden="1" customHeight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3">
        <v>41990.99863425926</v>
      </c>
      <c r="J1839" s="13">
        <v>42020.99863425926</v>
      </c>
      <c r="K1839" t="b">
        <v>0</v>
      </c>
      <c r="L1839">
        <v>53</v>
      </c>
      <c r="M1839" t="b">
        <v>1</v>
      </c>
      <c r="N1839" t="s">
        <v>8282</v>
      </c>
      <c r="O1839" t="s">
        <v>8285</v>
      </c>
      <c r="P1839">
        <f>ROUND(E1839/D1839*100,0)</f>
        <v>104</v>
      </c>
      <c r="Q1839">
        <f t="shared" si="28"/>
        <v>39.380000000000003</v>
      </c>
    </row>
    <row r="1840" spans="1:17" ht="18.5" hidden="1" customHeight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3">
        <v>42056.65143518518</v>
      </c>
      <c r="J1840" s="13">
        <v>42091.609768518523</v>
      </c>
      <c r="K1840" t="b">
        <v>0</v>
      </c>
      <c r="L1840">
        <v>35</v>
      </c>
      <c r="M1840" t="b">
        <v>1</v>
      </c>
      <c r="N1840" t="s">
        <v>8282</v>
      </c>
      <c r="O1840" t="s">
        <v>8285</v>
      </c>
      <c r="P1840">
        <f>ROUND(E1840/D1840*100,0)</f>
        <v>116</v>
      </c>
      <c r="Q1840">
        <f t="shared" si="28"/>
        <v>59.6</v>
      </c>
    </row>
    <row r="1841" spans="1:17" ht="18.5" hidden="1" customHeight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3">
        <v>41686.705208333333</v>
      </c>
      <c r="J1841" s="13">
        <v>41716.663541666669</v>
      </c>
      <c r="K1841" t="b">
        <v>0</v>
      </c>
      <c r="L1841">
        <v>33</v>
      </c>
      <c r="M1841" t="b">
        <v>0</v>
      </c>
      <c r="N1841" t="s">
        <v>8270</v>
      </c>
      <c r="O1841" t="s">
        <v>8315</v>
      </c>
      <c r="P1841">
        <f>ROUND(E1841/D1841*100,0)</f>
        <v>10</v>
      </c>
      <c r="Q1841">
        <f t="shared" si="28"/>
        <v>63.1</v>
      </c>
    </row>
    <row r="1842" spans="1:17" ht="18.5" hidden="1" customHeight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3">
        <v>41433.01829861111</v>
      </c>
      <c r="J1842" s="13">
        <v>41463.01829861111</v>
      </c>
      <c r="K1842" t="b">
        <v>0</v>
      </c>
      <c r="L1842">
        <v>24</v>
      </c>
      <c r="M1842" t="b">
        <v>1</v>
      </c>
      <c r="N1842" t="s">
        <v>8280</v>
      </c>
      <c r="O1842" t="s">
        <v>8302</v>
      </c>
      <c r="P1842">
        <f>ROUND(E1842/D1842*100,0)</f>
        <v>173</v>
      </c>
      <c r="Q1842">
        <f t="shared" si="28"/>
        <v>86.67</v>
      </c>
    </row>
    <row r="1843" spans="1:17" ht="18.5" hidden="1" customHeight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3">
        <v>41355.825497685182</v>
      </c>
      <c r="J1843" s="13">
        <v>41386.875</v>
      </c>
      <c r="K1843" t="b">
        <v>1</v>
      </c>
      <c r="L1843">
        <v>45</v>
      </c>
      <c r="M1843" t="b">
        <v>1</v>
      </c>
      <c r="N1843" t="s">
        <v>8286</v>
      </c>
      <c r="O1843" t="s">
        <v>8290</v>
      </c>
      <c r="P1843">
        <f>ROUND(E1843/D1843*100,0)</f>
        <v>104</v>
      </c>
      <c r="Q1843">
        <f t="shared" si="28"/>
        <v>46.13</v>
      </c>
    </row>
    <row r="1844" spans="1:17" ht="18.5" hidden="1" customHeight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3">
        <v>42128.736608796295</v>
      </c>
      <c r="J1844" s="13">
        <v>42141.125</v>
      </c>
      <c r="K1844" t="b">
        <v>0</v>
      </c>
      <c r="L1844">
        <v>39</v>
      </c>
      <c r="M1844" t="b">
        <v>1</v>
      </c>
      <c r="N1844" t="s">
        <v>8282</v>
      </c>
      <c r="O1844" t="s">
        <v>8285</v>
      </c>
      <c r="P1844">
        <f>ROUND(E1844/D1844*100,0)</f>
        <v>115</v>
      </c>
      <c r="Q1844">
        <f t="shared" si="28"/>
        <v>53.23</v>
      </c>
    </row>
    <row r="1845" spans="1:17" ht="18.5" hidden="1" customHeight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3">
        <v>41249.749085648145</v>
      </c>
      <c r="J1845" s="13">
        <v>41279.749085648145</v>
      </c>
      <c r="K1845" t="b">
        <v>0</v>
      </c>
      <c r="L1845">
        <v>49</v>
      </c>
      <c r="M1845" t="b">
        <v>1</v>
      </c>
      <c r="N1845" t="s">
        <v>8270</v>
      </c>
      <c r="O1845" t="s">
        <v>8292</v>
      </c>
      <c r="P1845">
        <f>ROUND(E1845/D1845*100,0)</f>
        <v>104</v>
      </c>
      <c r="Q1845">
        <f t="shared" si="28"/>
        <v>42.35</v>
      </c>
    </row>
    <row r="1846" spans="1:17" ht="18.5" hidden="1" customHeight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3">
        <v>42225.513888888891</v>
      </c>
      <c r="J1846" s="13">
        <v>42242.958333333328</v>
      </c>
      <c r="K1846" t="b">
        <v>0</v>
      </c>
      <c r="L1846">
        <v>38</v>
      </c>
      <c r="M1846" t="b">
        <v>1</v>
      </c>
      <c r="N1846" t="s">
        <v>8282</v>
      </c>
      <c r="O1846" t="s">
        <v>8285</v>
      </c>
      <c r="P1846">
        <f>ROUND(E1846/D1846*100,0)</f>
        <v>104</v>
      </c>
      <c r="Q1846">
        <f t="shared" si="28"/>
        <v>54.55</v>
      </c>
    </row>
    <row r="1847" spans="1:17" ht="18.5" hidden="1" customHeight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3">
        <v>41792.214467592588</v>
      </c>
      <c r="J1847" s="13">
        <v>41826.214467592588</v>
      </c>
      <c r="K1847" t="b">
        <v>0</v>
      </c>
      <c r="L1847">
        <v>25</v>
      </c>
      <c r="M1847" t="b">
        <v>0</v>
      </c>
      <c r="N1847" t="s">
        <v>8278</v>
      </c>
      <c r="O1847" t="s">
        <v>8304</v>
      </c>
      <c r="P1847">
        <f>ROUND(E1847/D1847*100,0)</f>
        <v>21</v>
      </c>
      <c r="Q1847">
        <f t="shared" si="28"/>
        <v>82.82</v>
      </c>
    </row>
    <row r="1848" spans="1:17" ht="18.5" hidden="1" customHeight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13">
        <v>42047.762407407412</v>
      </c>
      <c r="J1848" s="13">
        <v>42107.72074074074</v>
      </c>
      <c r="K1848" t="b">
        <v>0</v>
      </c>
      <c r="L1848">
        <v>37</v>
      </c>
      <c r="M1848" t="b">
        <v>0</v>
      </c>
      <c r="N1848" t="s">
        <v>8280</v>
      </c>
      <c r="O1848" t="s">
        <v>8296</v>
      </c>
      <c r="P1848">
        <f>ROUND(E1848/D1848*100,0)</f>
        <v>28</v>
      </c>
      <c r="Q1848">
        <f t="shared" si="28"/>
        <v>55.95</v>
      </c>
    </row>
    <row r="1849" spans="1:17" ht="18.5" hidden="1" customHeight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13">
        <v>42017.594236111108</v>
      </c>
      <c r="J1849" s="13">
        <v>42047.594236111108</v>
      </c>
      <c r="K1849" t="b">
        <v>0</v>
      </c>
      <c r="L1849">
        <v>39</v>
      </c>
      <c r="M1849" t="b">
        <v>0</v>
      </c>
      <c r="N1849" t="s">
        <v>8282</v>
      </c>
      <c r="O1849" t="s">
        <v>8294</v>
      </c>
      <c r="P1849">
        <f>ROUND(E1849/D1849*100,0)</f>
        <v>59</v>
      </c>
      <c r="Q1849">
        <f t="shared" si="28"/>
        <v>53.08</v>
      </c>
    </row>
    <row r="1850" spans="1:17" ht="18.5" hidden="1" customHeight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 s="13">
        <v>41755.117581018516</v>
      </c>
      <c r="J1850" s="13">
        <v>41778.117581018516</v>
      </c>
      <c r="K1850" t="b">
        <v>0</v>
      </c>
      <c r="L1850">
        <v>48</v>
      </c>
      <c r="M1850" t="b">
        <v>1</v>
      </c>
      <c r="N1850" t="s">
        <v>8280</v>
      </c>
      <c r="O1850" t="s">
        <v>8281</v>
      </c>
      <c r="P1850">
        <f>ROUND(E1850/D1850*100,0)</f>
        <v>207</v>
      </c>
      <c r="Q1850">
        <f t="shared" si="28"/>
        <v>43.02</v>
      </c>
    </row>
    <row r="1851" spans="1:17" ht="18.5" hidden="1" customHeight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 s="13">
        <v>40793.998599537037</v>
      </c>
      <c r="J1851" s="13">
        <v>40828.998599537037</v>
      </c>
      <c r="K1851" t="b">
        <v>0</v>
      </c>
      <c r="L1851">
        <v>41</v>
      </c>
      <c r="M1851" t="b">
        <v>1</v>
      </c>
      <c r="N1851" t="s">
        <v>8286</v>
      </c>
      <c r="O1851" t="s">
        <v>8287</v>
      </c>
      <c r="P1851">
        <f>ROUND(E1851/D1851*100,0)</f>
        <v>103</v>
      </c>
      <c r="Q1851">
        <f t="shared" si="28"/>
        <v>50.37</v>
      </c>
    </row>
    <row r="1852" spans="1:17" ht="18.5" hidden="1" customHeight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3">
        <v>42248.640162037031</v>
      </c>
      <c r="J1852" s="13">
        <v>42279.75</v>
      </c>
      <c r="K1852" t="b">
        <v>0</v>
      </c>
      <c r="L1852">
        <v>46</v>
      </c>
      <c r="M1852" t="b">
        <v>1</v>
      </c>
      <c r="N1852" t="s">
        <v>8282</v>
      </c>
      <c r="O1852" t="s">
        <v>8285</v>
      </c>
      <c r="P1852">
        <f>ROUND(E1852/D1852*100,0)</f>
        <v>103</v>
      </c>
      <c r="Q1852">
        <f t="shared" si="28"/>
        <v>44.85</v>
      </c>
    </row>
    <row r="1853" spans="1:17" ht="18.5" hidden="1" customHeight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3">
        <v>42121.756921296299</v>
      </c>
      <c r="J1853" s="13">
        <v>42156.208333333328</v>
      </c>
      <c r="K1853" t="b">
        <v>0</v>
      </c>
      <c r="L1853">
        <v>30</v>
      </c>
      <c r="M1853" t="b">
        <v>1</v>
      </c>
      <c r="N1853" t="s">
        <v>8282</v>
      </c>
      <c r="O1853" t="s">
        <v>8285</v>
      </c>
      <c r="P1853">
        <f>ROUND(E1853/D1853*100,0)</f>
        <v>103</v>
      </c>
      <c r="Q1853">
        <f t="shared" si="28"/>
        <v>68.67</v>
      </c>
    </row>
    <row r="1854" spans="1:17" ht="18.5" hidden="1" customHeight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3">
        <v>42200.625833333332</v>
      </c>
      <c r="J1854" s="13">
        <v>42225.666666666672</v>
      </c>
      <c r="K1854" t="b">
        <v>0</v>
      </c>
      <c r="L1854">
        <v>36</v>
      </c>
      <c r="M1854" t="b">
        <v>1</v>
      </c>
      <c r="N1854" t="s">
        <v>8282</v>
      </c>
      <c r="O1854" t="s">
        <v>8285</v>
      </c>
      <c r="P1854">
        <f>ROUND(E1854/D1854*100,0)</f>
        <v>103</v>
      </c>
      <c r="Q1854">
        <f t="shared" si="28"/>
        <v>57.22</v>
      </c>
    </row>
    <row r="1855" spans="1:17" ht="18.5" customHeight="1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3">
        <v>42372.624166666668</v>
      </c>
      <c r="J1855" s="13">
        <v>42402.624166666668</v>
      </c>
      <c r="K1855" t="b">
        <v>0</v>
      </c>
      <c r="L1855">
        <v>46</v>
      </c>
      <c r="M1855" t="b">
        <v>0</v>
      </c>
      <c r="N1855" t="s">
        <v>8282</v>
      </c>
      <c r="O1855" t="s">
        <v>8294</v>
      </c>
      <c r="P1855">
        <f>ROUND(E1855/D1855*100,0)</f>
        <v>53</v>
      </c>
      <c r="Q1855">
        <f t="shared" si="28"/>
        <v>44.76</v>
      </c>
    </row>
    <row r="1856" spans="1:17" ht="18.5" hidden="1" customHeight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3">
        <v>40925.599664351852</v>
      </c>
      <c r="J1856" s="13">
        <v>40979.207638888889</v>
      </c>
      <c r="K1856" t="b">
        <v>0</v>
      </c>
      <c r="L1856">
        <v>23</v>
      </c>
      <c r="M1856" t="b">
        <v>1</v>
      </c>
      <c r="N1856" t="s">
        <v>8286</v>
      </c>
      <c r="O1856" t="s">
        <v>8290</v>
      </c>
      <c r="P1856">
        <f>ROUND(E1856/D1856*100,0)</f>
        <v>137</v>
      </c>
      <c r="Q1856">
        <f t="shared" si="28"/>
        <v>89.42</v>
      </c>
    </row>
    <row r="1857" spans="1:17" ht="18.5" hidden="1" customHeight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3">
        <v>42195.749745370369</v>
      </c>
      <c r="J1857" s="13">
        <v>42206.125</v>
      </c>
      <c r="K1857" t="b">
        <v>0</v>
      </c>
      <c r="L1857">
        <v>29</v>
      </c>
      <c r="M1857" t="b">
        <v>1</v>
      </c>
      <c r="N1857" t="s">
        <v>8282</v>
      </c>
      <c r="O1857" t="s">
        <v>8285</v>
      </c>
      <c r="P1857">
        <f>ROUND(E1857/D1857*100,0)</f>
        <v>103</v>
      </c>
      <c r="Q1857">
        <f t="shared" si="28"/>
        <v>70.86</v>
      </c>
    </row>
    <row r="1858" spans="1:17" ht="18.5" hidden="1" customHeight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3">
        <v>42038.720451388886</v>
      </c>
      <c r="J1858" s="13">
        <v>42063.708333333328</v>
      </c>
      <c r="K1858" t="b">
        <v>0</v>
      </c>
      <c r="L1858">
        <v>51</v>
      </c>
      <c r="M1858" t="b">
        <v>1</v>
      </c>
      <c r="N1858" t="s">
        <v>8282</v>
      </c>
      <c r="O1858" t="s">
        <v>8285</v>
      </c>
      <c r="P1858">
        <f>ROUND(E1858/D1858*100,0)</f>
        <v>103</v>
      </c>
      <c r="Q1858">
        <f t="shared" si="28"/>
        <v>40.29</v>
      </c>
    </row>
    <row r="1859" spans="1:17" ht="18.5" hidden="1" customHeight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 s="13">
        <v>42614.722013888888</v>
      </c>
      <c r="J1859" s="13">
        <v>42644.722013888888</v>
      </c>
      <c r="K1859" t="b">
        <v>0</v>
      </c>
      <c r="L1859">
        <v>45</v>
      </c>
      <c r="M1859" t="b">
        <v>1</v>
      </c>
      <c r="N1859" t="s">
        <v>8286</v>
      </c>
      <c r="O1859" t="s">
        <v>8290</v>
      </c>
      <c r="P1859">
        <f>ROUND(E1859/D1859*100,0)</f>
        <v>205</v>
      </c>
      <c r="Q1859">
        <f t="shared" ref="Q1859:Q1922" si="29">IFERROR(ROUND(E1859/L1859,2),0)</f>
        <v>45.62</v>
      </c>
    </row>
    <row r="1860" spans="1:17" ht="18.5" hidden="1" customHeight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 s="13">
        <v>42774.792071759264</v>
      </c>
      <c r="J1860" s="13">
        <v>42804.792071759264</v>
      </c>
      <c r="K1860" t="b">
        <v>1</v>
      </c>
      <c r="L1860">
        <v>52</v>
      </c>
      <c r="M1860" t="b">
        <v>0</v>
      </c>
      <c r="N1860" t="s">
        <v>8267</v>
      </c>
      <c r="O1860" t="s">
        <v>8274</v>
      </c>
      <c r="P1860">
        <f>ROUND(E1860/D1860*100,0)</f>
        <v>2</v>
      </c>
      <c r="Q1860">
        <f t="shared" si="29"/>
        <v>39.479999999999997</v>
      </c>
    </row>
    <row r="1861" spans="1:17" ht="18.5" hidden="1" customHeight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3">
        <v>41074.221562500003</v>
      </c>
      <c r="J1861" s="13">
        <v>41104.221562500003</v>
      </c>
      <c r="K1861" t="b">
        <v>0</v>
      </c>
      <c r="L1861">
        <v>38</v>
      </c>
      <c r="M1861" t="b">
        <v>1</v>
      </c>
      <c r="N1861" t="s">
        <v>8286</v>
      </c>
      <c r="O1861" t="s">
        <v>8287</v>
      </c>
      <c r="P1861">
        <f>ROUND(E1861/D1861*100,0)</f>
        <v>137</v>
      </c>
      <c r="Q1861">
        <f t="shared" si="29"/>
        <v>54</v>
      </c>
    </row>
    <row r="1862" spans="1:17" ht="18.5" hidden="1" customHeight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3">
        <v>42711.545196759253</v>
      </c>
      <c r="J1862" s="13">
        <v>42741.545196759253</v>
      </c>
      <c r="K1862" t="b">
        <v>0</v>
      </c>
      <c r="L1862">
        <v>59</v>
      </c>
      <c r="M1862" t="b">
        <v>1</v>
      </c>
      <c r="N1862" t="s">
        <v>8282</v>
      </c>
      <c r="O1862" t="s">
        <v>8285</v>
      </c>
      <c r="P1862">
        <f>ROUND(E1862/D1862*100,0)</f>
        <v>103</v>
      </c>
      <c r="Q1862">
        <f t="shared" si="29"/>
        <v>34.75</v>
      </c>
    </row>
    <row r="1863" spans="1:17" ht="18.5" hidden="1" customHeight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3">
        <v>42550.701886574068</v>
      </c>
      <c r="J1863" s="13">
        <v>42580.701886574068</v>
      </c>
      <c r="K1863" t="b">
        <v>0</v>
      </c>
      <c r="L1863">
        <v>20</v>
      </c>
      <c r="M1863" t="b">
        <v>1</v>
      </c>
      <c r="N1863" t="s">
        <v>8282</v>
      </c>
      <c r="O1863" t="s">
        <v>8285</v>
      </c>
      <c r="P1863">
        <f>ROUND(E1863/D1863*100,0)</f>
        <v>103</v>
      </c>
      <c r="Q1863">
        <f t="shared" si="29"/>
        <v>102.5</v>
      </c>
    </row>
    <row r="1864" spans="1:17" ht="18.5" hidden="1" customHeight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3">
        <v>42591.899988425925</v>
      </c>
      <c r="J1864" s="13">
        <v>42622.166666666672</v>
      </c>
      <c r="K1864" t="b">
        <v>0</v>
      </c>
      <c r="L1864">
        <v>28</v>
      </c>
      <c r="M1864" t="b">
        <v>1</v>
      </c>
      <c r="N1864" t="s">
        <v>8282</v>
      </c>
      <c r="O1864" t="s">
        <v>8285</v>
      </c>
      <c r="P1864">
        <f>ROUND(E1864/D1864*100,0)</f>
        <v>103</v>
      </c>
      <c r="Q1864">
        <f t="shared" si="29"/>
        <v>73.209999999999994</v>
      </c>
    </row>
    <row r="1865" spans="1:17" ht="18.5" hidden="1" customHeight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3">
        <v>42120.531226851846</v>
      </c>
      <c r="J1865" s="13">
        <v>42155.531226851846</v>
      </c>
      <c r="K1865" t="b">
        <v>0</v>
      </c>
      <c r="L1865">
        <v>31</v>
      </c>
      <c r="M1865" t="b">
        <v>1</v>
      </c>
      <c r="N1865" t="s">
        <v>8282</v>
      </c>
      <c r="O1865" t="s">
        <v>8285</v>
      </c>
      <c r="P1865">
        <f>ROUND(E1865/D1865*100,0)</f>
        <v>103</v>
      </c>
      <c r="Q1865">
        <f t="shared" si="29"/>
        <v>66.13</v>
      </c>
    </row>
    <row r="1866" spans="1:17" ht="18.5" hidden="1" customHeight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3">
        <v>42503.559467592597</v>
      </c>
      <c r="J1866" s="13">
        <v>42524.875</v>
      </c>
      <c r="K1866" t="b">
        <v>1</v>
      </c>
      <c r="L1866">
        <v>39</v>
      </c>
      <c r="M1866" t="b">
        <v>1</v>
      </c>
      <c r="N1866" t="s">
        <v>8282</v>
      </c>
      <c r="O1866" t="s">
        <v>8285</v>
      </c>
      <c r="P1866">
        <f>ROUND(E1866/D1866*100,0)</f>
        <v>102</v>
      </c>
      <c r="Q1866">
        <f t="shared" si="29"/>
        <v>52.49</v>
      </c>
    </row>
    <row r="1867" spans="1:17" ht="18.5" hidden="1" customHeight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3">
        <v>42152.765717592592</v>
      </c>
      <c r="J1867" s="13">
        <v>42188.765717592592</v>
      </c>
      <c r="K1867" t="b">
        <v>0</v>
      </c>
      <c r="L1867">
        <v>17</v>
      </c>
      <c r="M1867" t="b">
        <v>1</v>
      </c>
      <c r="N1867" t="s">
        <v>8282</v>
      </c>
      <c r="O1867" t="s">
        <v>8285</v>
      </c>
      <c r="P1867">
        <f>ROUND(E1867/D1867*100,0)</f>
        <v>102</v>
      </c>
      <c r="Q1867">
        <f t="shared" si="29"/>
        <v>120.12</v>
      </c>
    </row>
    <row r="1868" spans="1:17" ht="18.5" hidden="1" customHeight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3">
        <v>41928.170497685183</v>
      </c>
      <c r="J1868" s="13">
        <v>41949.249305555553</v>
      </c>
      <c r="K1868" t="b">
        <v>0</v>
      </c>
      <c r="L1868">
        <v>23</v>
      </c>
      <c r="M1868" t="b">
        <v>1</v>
      </c>
      <c r="N1868" t="s">
        <v>8282</v>
      </c>
      <c r="O1868" t="s">
        <v>8285</v>
      </c>
      <c r="P1868">
        <f>ROUND(E1868/D1868*100,0)</f>
        <v>102</v>
      </c>
      <c r="Q1868">
        <f t="shared" si="29"/>
        <v>88.74</v>
      </c>
    </row>
    <row r="1869" spans="1:17" ht="18.5" hidden="1" customHeight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3">
        <v>41059.006805555553</v>
      </c>
      <c r="J1869" s="13">
        <v>41097.165972222225</v>
      </c>
      <c r="K1869" t="b">
        <v>0</v>
      </c>
      <c r="L1869">
        <v>34</v>
      </c>
      <c r="M1869" t="b">
        <v>1</v>
      </c>
      <c r="N1869" t="s">
        <v>8286</v>
      </c>
      <c r="O1869" t="s">
        <v>8290</v>
      </c>
      <c r="P1869">
        <f>ROUND(E1869/D1869*100,0)</f>
        <v>204</v>
      </c>
      <c r="Q1869">
        <f t="shared" si="29"/>
        <v>59.85</v>
      </c>
    </row>
    <row r="1870" spans="1:17" ht="18.5" hidden="1" customHeight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3">
        <v>41745.84542824074</v>
      </c>
      <c r="J1870" s="13">
        <v>41779.207638888889</v>
      </c>
      <c r="K1870" t="b">
        <v>0</v>
      </c>
      <c r="L1870">
        <v>40</v>
      </c>
      <c r="M1870" t="b">
        <v>1</v>
      </c>
      <c r="N1870" t="s">
        <v>8286</v>
      </c>
      <c r="O1870" t="s">
        <v>8290</v>
      </c>
      <c r="P1870">
        <f>ROUND(E1870/D1870*100,0)</f>
        <v>102</v>
      </c>
      <c r="Q1870">
        <f t="shared" si="29"/>
        <v>50.88</v>
      </c>
    </row>
    <row r="1871" spans="1:17" ht="18.5" customHeight="1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3">
        <v>42546.862233796302</v>
      </c>
      <c r="J1871" s="13">
        <v>42575.958333333328</v>
      </c>
      <c r="K1871" t="b">
        <v>0</v>
      </c>
      <c r="L1871">
        <v>27</v>
      </c>
      <c r="M1871" t="b">
        <v>1</v>
      </c>
      <c r="N1871" t="s">
        <v>8282</v>
      </c>
      <c r="O1871" t="s">
        <v>8294</v>
      </c>
      <c r="P1871">
        <f>ROUND(E1871/D1871*100,0)</f>
        <v>102</v>
      </c>
      <c r="Q1871">
        <f t="shared" si="29"/>
        <v>75.37</v>
      </c>
    </row>
    <row r="1872" spans="1:17" ht="18.5" hidden="1" customHeight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3">
        <v>42160.583043981482</v>
      </c>
      <c r="J1872" s="13">
        <v>42175.583043981482</v>
      </c>
      <c r="K1872" t="b">
        <v>0</v>
      </c>
      <c r="L1872">
        <v>63</v>
      </c>
      <c r="M1872" t="b">
        <v>1</v>
      </c>
      <c r="N1872" t="s">
        <v>8282</v>
      </c>
      <c r="O1872" t="s">
        <v>8285</v>
      </c>
      <c r="P1872">
        <f>ROUND(E1872/D1872*100,0)</f>
        <v>102</v>
      </c>
      <c r="Q1872">
        <f t="shared" si="29"/>
        <v>32.270000000000003</v>
      </c>
    </row>
    <row r="1873" spans="1:17" ht="18.5" hidden="1" customHeight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3">
        <v>40806.870949074073</v>
      </c>
      <c r="J1873" s="13">
        <v>40866.912615740745</v>
      </c>
      <c r="K1873" t="b">
        <v>0</v>
      </c>
      <c r="L1873">
        <v>22</v>
      </c>
      <c r="M1873" t="b">
        <v>1</v>
      </c>
      <c r="N1873" t="s">
        <v>8280</v>
      </c>
      <c r="O1873" t="s">
        <v>8281</v>
      </c>
      <c r="P1873">
        <f>ROUND(E1873/D1873*100,0)</f>
        <v>102</v>
      </c>
      <c r="Q1873">
        <f t="shared" si="29"/>
        <v>92.32</v>
      </c>
    </row>
    <row r="1874" spans="1:17" ht="18.5" hidden="1" customHeight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3">
        <v>42354.131643518514</v>
      </c>
      <c r="J1874" s="13">
        <v>42384.131643518514</v>
      </c>
      <c r="K1874" t="b">
        <v>0</v>
      </c>
      <c r="L1874">
        <v>26</v>
      </c>
      <c r="M1874" t="b">
        <v>0</v>
      </c>
      <c r="N1874" t="s">
        <v>8282</v>
      </c>
      <c r="O1874" t="s">
        <v>8285</v>
      </c>
      <c r="P1874">
        <f>ROUND(E1874/D1874*100,0)</f>
        <v>14</v>
      </c>
      <c r="Q1874">
        <f t="shared" si="29"/>
        <v>78.08</v>
      </c>
    </row>
    <row r="1875" spans="1:17" ht="18.5" hidden="1" customHeight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13">
        <v>42505.738032407404</v>
      </c>
      <c r="J1875" s="13">
        <v>42525.738032407404</v>
      </c>
      <c r="K1875" t="b">
        <v>0</v>
      </c>
      <c r="L1875">
        <v>19</v>
      </c>
      <c r="M1875" t="b">
        <v>1</v>
      </c>
      <c r="N1875" t="s">
        <v>8282</v>
      </c>
      <c r="O1875" t="s">
        <v>8285</v>
      </c>
      <c r="P1875">
        <f>ROUND(E1875/D1875*100,0)</f>
        <v>102</v>
      </c>
      <c r="Q1875">
        <f t="shared" si="29"/>
        <v>106.84</v>
      </c>
    </row>
    <row r="1876" spans="1:17" ht="18.5" hidden="1" customHeight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3">
        <v>42604.669675925921</v>
      </c>
      <c r="J1876" s="13">
        <v>42664.669675925921</v>
      </c>
      <c r="K1876" t="b">
        <v>0</v>
      </c>
      <c r="L1876">
        <v>11</v>
      </c>
      <c r="M1876" t="b">
        <v>0</v>
      </c>
      <c r="N1876" t="s">
        <v>8267</v>
      </c>
      <c r="O1876" t="s">
        <v>8269</v>
      </c>
      <c r="P1876">
        <f>ROUND(E1876/D1876*100,0)</f>
        <v>1</v>
      </c>
      <c r="Q1876">
        <f t="shared" si="29"/>
        <v>184.36</v>
      </c>
    </row>
    <row r="1877" spans="1:17" ht="18.5" hidden="1" customHeight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3">
        <v>41789.21398148148</v>
      </c>
      <c r="J1877" s="13">
        <v>41809.166666666664</v>
      </c>
      <c r="K1877" t="b">
        <v>0</v>
      </c>
      <c r="L1877">
        <v>16</v>
      </c>
      <c r="M1877" t="b">
        <v>1</v>
      </c>
      <c r="N1877" t="s">
        <v>8280</v>
      </c>
      <c r="O1877" t="s">
        <v>8291</v>
      </c>
      <c r="P1877">
        <f>ROUND(E1877/D1877*100,0)</f>
        <v>101</v>
      </c>
      <c r="Q1877">
        <f t="shared" si="29"/>
        <v>126.69</v>
      </c>
    </row>
    <row r="1878" spans="1:17" ht="18.5" hidden="1" customHeight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3">
        <v>42037.598958333328</v>
      </c>
      <c r="J1878" s="13">
        <v>42067.598958333328</v>
      </c>
      <c r="K1878" t="b">
        <v>0</v>
      </c>
      <c r="L1878">
        <v>28</v>
      </c>
      <c r="M1878" t="b">
        <v>1</v>
      </c>
      <c r="N1878" t="s">
        <v>8282</v>
      </c>
      <c r="O1878" t="s">
        <v>8285</v>
      </c>
      <c r="P1878">
        <f>ROUND(E1878/D1878*100,0)</f>
        <v>101</v>
      </c>
      <c r="Q1878">
        <f t="shared" si="29"/>
        <v>72.39</v>
      </c>
    </row>
    <row r="1879" spans="1:17" ht="18.5" hidden="1" customHeight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3">
        <v>41638.342905092592</v>
      </c>
      <c r="J1879" s="13">
        <v>41668.342905092592</v>
      </c>
      <c r="K1879" t="b">
        <v>1</v>
      </c>
      <c r="L1879">
        <v>52</v>
      </c>
      <c r="M1879" t="b">
        <v>1</v>
      </c>
      <c r="N1879" t="s">
        <v>8286</v>
      </c>
      <c r="O1879" t="s">
        <v>8290</v>
      </c>
      <c r="P1879">
        <f>ROUND(E1879/D1879*100,0)</f>
        <v>101</v>
      </c>
      <c r="Q1879">
        <f t="shared" si="29"/>
        <v>38.94</v>
      </c>
    </row>
    <row r="1880" spans="1:17" ht="18.5" hidden="1" customHeight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3">
        <v>41817.854999999996</v>
      </c>
      <c r="J1880" s="13">
        <v>41838.854999999996</v>
      </c>
      <c r="K1880" t="b">
        <v>0</v>
      </c>
      <c r="L1880">
        <v>38</v>
      </c>
      <c r="M1880" t="b">
        <v>1</v>
      </c>
      <c r="N1880" t="s">
        <v>8286</v>
      </c>
      <c r="O1880" t="s">
        <v>8290</v>
      </c>
      <c r="P1880">
        <f>ROUND(E1880/D1880*100,0)</f>
        <v>101</v>
      </c>
      <c r="Q1880">
        <f t="shared" si="29"/>
        <v>53.29</v>
      </c>
    </row>
    <row r="1881" spans="1:17" ht="18.5" hidden="1" customHeight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3">
        <v>41800.526701388888</v>
      </c>
      <c r="J1881" s="13">
        <v>41850.958333333336</v>
      </c>
      <c r="K1881" t="b">
        <v>0</v>
      </c>
      <c r="L1881">
        <v>38</v>
      </c>
      <c r="M1881" t="b">
        <v>1</v>
      </c>
      <c r="N1881" t="s">
        <v>8282</v>
      </c>
      <c r="O1881" t="s">
        <v>8285</v>
      </c>
      <c r="P1881">
        <f>ROUND(E1881/D1881*100,0)</f>
        <v>101</v>
      </c>
      <c r="Q1881">
        <f t="shared" si="29"/>
        <v>53.29</v>
      </c>
    </row>
    <row r="1882" spans="1:17" ht="18.5" hidden="1" customHeight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3">
        <v>42155.142638888887</v>
      </c>
      <c r="J1882" s="13">
        <v>42215.142638888887</v>
      </c>
      <c r="K1882" t="b">
        <v>0</v>
      </c>
      <c r="L1882">
        <v>32</v>
      </c>
      <c r="M1882" t="b">
        <v>1</v>
      </c>
      <c r="N1882" t="s">
        <v>8282</v>
      </c>
      <c r="O1882" t="s">
        <v>8285</v>
      </c>
      <c r="P1882">
        <f>ROUND(E1882/D1882*100,0)</f>
        <v>101</v>
      </c>
      <c r="Q1882">
        <f t="shared" si="29"/>
        <v>63.28</v>
      </c>
    </row>
    <row r="1883" spans="1:17" ht="18.5" hidden="1" customHeight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 s="13">
        <v>42712.23474537037</v>
      </c>
      <c r="J1883" s="13">
        <v>42735.707638888889</v>
      </c>
      <c r="K1883" t="b">
        <v>0</v>
      </c>
      <c r="L1883">
        <v>31</v>
      </c>
      <c r="M1883" t="b">
        <v>1</v>
      </c>
      <c r="N1883" t="s">
        <v>8282</v>
      </c>
      <c r="O1883" t="s">
        <v>8285</v>
      </c>
      <c r="P1883">
        <f>ROUND(E1883/D1883*100,0)</f>
        <v>101</v>
      </c>
      <c r="Q1883">
        <f t="shared" si="29"/>
        <v>65.16</v>
      </c>
    </row>
    <row r="1884" spans="1:17" ht="18.5" hidden="1" customHeight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 s="13">
        <v>42198.765844907408</v>
      </c>
      <c r="J1884" s="13">
        <v>42258.765844907408</v>
      </c>
      <c r="K1884" t="b">
        <v>0</v>
      </c>
      <c r="L1884">
        <v>3</v>
      </c>
      <c r="M1884" t="b">
        <v>0</v>
      </c>
      <c r="N1884" t="s">
        <v>8270</v>
      </c>
      <c r="O1884" t="s">
        <v>8307</v>
      </c>
      <c r="P1884">
        <f>ROUND(E1884/D1884*100,0)</f>
        <v>1</v>
      </c>
      <c r="Q1884">
        <f t="shared" si="29"/>
        <v>673.33</v>
      </c>
    </row>
    <row r="1885" spans="1:17" ht="18.5" hidden="1" customHeight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3">
        <v>41657.923807870371</v>
      </c>
      <c r="J1885" s="13">
        <v>41687.923807870371</v>
      </c>
      <c r="K1885" t="b">
        <v>0</v>
      </c>
      <c r="L1885">
        <v>38</v>
      </c>
      <c r="M1885" t="b">
        <v>1</v>
      </c>
      <c r="N1885" t="s">
        <v>8286</v>
      </c>
      <c r="O1885" t="s">
        <v>8290</v>
      </c>
      <c r="P1885">
        <f>ROUND(E1885/D1885*100,0)</f>
        <v>101</v>
      </c>
      <c r="Q1885">
        <f t="shared" si="29"/>
        <v>53.16</v>
      </c>
    </row>
    <row r="1886" spans="1:17" ht="18.5" hidden="1" customHeight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3">
        <v>41822.417939814812</v>
      </c>
      <c r="J1886" s="13">
        <v>41852.417939814812</v>
      </c>
      <c r="K1886" t="b">
        <v>0</v>
      </c>
      <c r="L1886">
        <v>21</v>
      </c>
      <c r="M1886" t="b">
        <v>1</v>
      </c>
      <c r="N1886" t="s">
        <v>8282</v>
      </c>
      <c r="O1886" t="s">
        <v>8285</v>
      </c>
      <c r="P1886">
        <f>ROUND(E1886/D1886*100,0)</f>
        <v>101</v>
      </c>
      <c r="Q1886">
        <f t="shared" si="29"/>
        <v>96.19</v>
      </c>
    </row>
    <row r="1887" spans="1:17" ht="18.5" hidden="1" customHeight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3">
        <v>42541.501516203702</v>
      </c>
      <c r="J1887" s="13">
        <v>42571.501516203702</v>
      </c>
      <c r="K1887" t="b">
        <v>0</v>
      </c>
      <c r="L1887">
        <v>39</v>
      </c>
      <c r="M1887" t="b">
        <v>1</v>
      </c>
      <c r="N1887" t="s">
        <v>8282</v>
      </c>
      <c r="O1887" t="s">
        <v>8285</v>
      </c>
      <c r="P1887">
        <f>ROUND(E1887/D1887*100,0)</f>
        <v>101</v>
      </c>
      <c r="Q1887">
        <f t="shared" si="29"/>
        <v>51.79</v>
      </c>
    </row>
    <row r="1888" spans="1:17" ht="18.5" hidden="1" customHeight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13">
        <v>42128.627893518518</v>
      </c>
      <c r="J1888" s="13">
        <v>42158.627893518518</v>
      </c>
      <c r="K1888" t="b">
        <v>0</v>
      </c>
      <c r="L1888">
        <v>56</v>
      </c>
      <c r="M1888" t="b">
        <v>1</v>
      </c>
      <c r="N1888" t="s">
        <v>8282</v>
      </c>
      <c r="O1888" t="s">
        <v>8285</v>
      </c>
      <c r="P1888">
        <f>ROUND(E1888/D1888*100,0)</f>
        <v>101</v>
      </c>
      <c r="Q1888">
        <f t="shared" si="29"/>
        <v>36.07</v>
      </c>
    </row>
    <row r="1889" spans="1:17" ht="18.5" hidden="1" customHeight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13">
        <v>40625.900694444441</v>
      </c>
      <c r="J1889" s="13">
        <v>40659.290972222225</v>
      </c>
      <c r="K1889" t="b">
        <v>0</v>
      </c>
      <c r="L1889">
        <v>20</v>
      </c>
      <c r="M1889" t="b">
        <v>1</v>
      </c>
      <c r="N1889" t="s">
        <v>8286</v>
      </c>
      <c r="O1889" t="s">
        <v>8297</v>
      </c>
      <c r="P1889">
        <f>ROUND(E1889/D1889*100,0)</f>
        <v>101</v>
      </c>
      <c r="Q1889">
        <f t="shared" si="29"/>
        <v>100.75</v>
      </c>
    </row>
    <row r="1890" spans="1:17" ht="18.5" hidden="1" customHeight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3">
        <v>41107.130150462966</v>
      </c>
      <c r="J1890" s="13">
        <v>41137.130150462966</v>
      </c>
      <c r="K1890" t="b">
        <v>0</v>
      </c>
      <c r="L1890">
        <v>22</v>
      </c>
      <c r="M1890" t="b">
        <v>1</v>
      </c>
      <c r="N1890" t="s">
        <v>8286</v>
      </c>
      <c r="O1890" t="s">
        <v>8287</v>
      </c>
      <c r="P1890">
        <f>ROUND(E1890/D1890*100,0)</f>
        <v>101</v>
      </c>
      <c r="Q1890">
        <f t="shared" si="29"/>
        <v>91.59</v>
      </c>
    </row>
    <row r="1891" spans="1:17" ht="18.5" hidden="1" customHeight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13">
        <v>42227.824212962965</v>
      </c>
      <c r="J1891" s="13">
        <v>42253.57430555555</v>
      </c>
      <c r="K1891" t="b">
        <v>0</v>
      </c>
      <c r="L1891">
        <v>21</v>
      </c>
      <c r="M1891" t="b">
        <v>1</v>
      </c>
      <c r="N1891" t="s">
        <v>8282</v>
      </c>
      <c r="O1891" t="s">
        <v>8285</v>
      </c>
      <c r="P1891">
        <f>ROUND(E1891/D1891*100,0)</f>
        <v>101</v>
      </c>
      <c r="Q1891">
        <f t="shared" si="29"/>
        <v>95.95</v>
      </c>
    </row>
    <row r="1892" spans="1:17" ht="18.5" hidden="1" customHeight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 s="13">
        <v>42592.066921296297</v>
      </c>
      <c r="J1892" s="13">
        <v>42617.066921296297</v>
      </c>
      <c r="K1892" t="b">
        <v>0</v>
      </c>
      <c r="L1892">
        <v>36</v>
      </c>
      <c r="M1892" t="b">
        <v>1</v>
      </c>
      <c r="N1892" t="s">
        <v>8282</v>
      </c>
      <c r="O1892" t="s">
        <v>8285</v>
      </c>
      <c r="P1892">
        <f>ROUND(E1892/D1892*100,0)</f>
        <v>126</v>
      </c>
      <c r="Q1892">
        <f t="shared" si="29"/>
        <v>55.97</v>
      </c>
    </row>
    <row r="1893" spans="1:17" ht="18.5" hidden="1" customHeight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 s="13">
        <v>42632.348310185189</v>
      </c>
      <c r="J1893" s="13">
        <v>42663.204861111109</v>
      </c>
      <c r="K1893" t="b">
        <v>0</v>
      </c>
      <c r="L1893">
        <v>33</v>
      </c>
      <c r="M1893" t="b">
        <v>1</v>
      </c>
      <c r="N1893" t="s">
        <v>8282</v>
      </c>
      <c r="O1893" t="s">
        <v>8285</v>
      </c>
      <c r="P1893">
        <f>ROUND(E1893/D1893*100,0)</f>
        <v>101</v>
      </c>
      <c r="Q1893">
        <f t="shared" si="29"/>
        <v>61.06</v>
      </c>
    </row>
    <row r="1894" spans="1:17" ht="18.5" hidden="1" customHeight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3">
        <v>42553.54414351852</v>
      </c>
      <c r="J1894" s="13">
        <v>42583.54414351852</v>
      </c>
      <c r="K1894" t="b">
        <v>0</v>
      </c>
      <c r="L1894">
        <v>77</v>
      </c>
      <c r="M1894" t="b">
        <v>1</v>
      </c>
      <c r="N1894" t="s">
        <v>8286</v>
      </c>
      <c r="O1894" t="s">
        <v>8297</v>
      </c>
      <c r="P1894">
        <f>ROUND(E1894/D1894*100,0)</f>
        <v>101</v>
      </c>
      <c r="Q1894">
        <f t="shared" si="29"/>
        <v>26.15</v>
      </c>
    </row>
    <row r="1895" spans="1:17" ht="18.5" hidden="1" customHeight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3">
        <v>40658.189826388887</v>
      </c>
      <c r="J1895" s="13">
        <v>40696.249305555553</v>
      </c>
      <c r="K1895" t="b">
        <v>0</v>
      </c>
      <c r="L1895">
        <v>32</v>
      </c>
      <c r="M1895" t="b">
        <v>1</v>
      </c>
      <c r="N1895" t="s">
        <v>8286</v>
      </c>
      <c r="O1895" t="s">
        <v>8290</v>
      </c>
      <c r="P1895">
        <f>ROUND(E1895/D1895*100,0)</f>
        <v>101</v>
      </c>
      <c r="Q1895">
        <f t="shared" si="29"/>
        <v>62.81</v>
      </c>
    </row>
    <row r="1896" spans="1:17" ht="18.5" hidden="1" customHeight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3">
        <v>42191.363506944443</v>
      </c>
      <c r="J1896" s="13">
        <v>42221.363506944443</v>
      </c>
      <c r="K1896" t="b">
        <v>0</v>
      </c>
      <c r="L1896">
        <v>33</v>
      </c>
      <c r="M1896" t="b">
        <v>1</v>
      </c>
      <c r="N1896" t="s">
        <v>8282</v>
      </c>
      <c r="O1896" t="s">
        <v>8285</v>
      </c>
      <c r="P1896">
        <f>ROUND(E1896/D1896*100,0)</f>
        <v>101</v>
      </c>
      <c r="Q1896">
        <f t="shared" si="29"/>
        <v>60.91</v>
      </c>
    </row>
    <row r="1897" spans="1:17" ht="18.5" hidden="1" customHeight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3">
        <v>41759.670937499999</v>
      </c>
      <c r="J1897" s="13">
        <v>41787.207638888889</v>
      </c>
      <c r="K1897" t="b">
        <v>0</v>
      </c>
      <c r="L1897">
        <v>38</v>
      </c>
      <c r="M1897" t="b">
        <v>1</v>
      </c>
      <c r="N1897" t="s">
        <v>8286</v>
      </c>
      <c r="O1897" t="s">
        <v>8287</v>
      </c>
      <c r="P1897">
        <f>ROUND(E1897/D1897*100,0)</f>
        <v>100</v>
      </c>
      <c r="Q1897">
        <f t="shared" si="29"/>
        <v>52.82</v>
      </c>
    </row>
    <row r="1898" spans="1:17" ht="18.5" hidden="1" customHeight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 s="13">
        <v>41831.846828703703</v>
      </c>
      <c r="J1898" s="13">
        <v>41861.846828703703</v>
      </c>
      <c r="K1898" t="b">
        <v>0</v>
      </c>
      <c r="L1898">
        <v>44</v>
      </c>
      <c r="M1898" t="b">
        <v>1</v>
      </c>
      <c r="N1898" t="s">
        <v>8270</v>
      </c>
      <c r="O1898" t="s">
        <v>8292</v>
      </c>
      <c r="P1898">
        <f>ROUND(E1898/D1898*100,0)</f>
        <v>100</v>
      </c>
      <c r="Q1898">
        <f t="shared" si="29"/>
        <v>45.57</v>
      </c>
    </row>
    <row r="1899" spans="1:17" ht="18.5" hidden="1" customHeight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 s="13">
        <v>42734.879236111112</v>
      </c>
      <c r="J1899" s="13">
        <v>42771.697222222225</v>
      </c>
      <c r="K1899" t="b">
        <v>0</v>
      </c>
      <c r="L1899">
        <v>4</v>
      </c>
      <c r="M1899" t="b">
        <v>0</v>
      </c>
      <c r="N1899" t="s">
        <v>8278</v>
      </c>
      <c r="O1899" t="s">
        <v>8304</v>
      </c>
      <c r="P1899">
        <f>ROUND(E1899/D1899*100,0)</f>
        <v>1</v>
      </c>
      <c r="Q1899">
        <f t="shared" si="29"/>
        <v>501.25</v>
      </c>
    </row>
    <row r="1900" spans="1:17" ht="18.5" hidden="1" customHeight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13">
        <v>42179.854629629626</v>
      </c>
      <c r="J1900" s="13">
        <v>42203.666666666672</v>
      </c>
      <c r="K1900" t="b">
        <v>0</v>
      </c>
      <c r="L1900">
        <v>30</v>
      </c>
      <c r="M1900" t="b">
        <v>1</v>
      </c>
      <c r="N1900" t="s">
        <v>8282</v>
      </c>
      <c r="O1900" t="s">
        <v>8285</v>
      </c>
      <c r="P1900">
        <f>ROUND(E1900/D1900*100,0)</f>
        <v>100</v>
      </c>
      <c r="Q1900">
        <f t="shared" si="29"/>
        <v>66.83</v>
      </c>
    </row>
    <row r="1901" spans="1:17" ht="18.5" hidden="1" customHeight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3">
        <v>42075.942627314813</v>
      </c>
      <c r="J1901" s="13">
        <v>42103.166666666672</v>
      </c>
      <c r="K1901" t="b">
        <v>0</v>
      </c>
      <c r="L1901">
        <v>14</v>
      </c>
      <c r="M1901" t="b">
        <v>1</v>
      </c>
      <c r="N1901" t="s">
        <v>8282</v>
      </c>
      <c r="O1901" t="s">
        <v>8294</v>
      </c>
      <c r="P1901">
        <f>ROUND(E1901/D1901*100,0)</f>
        <v>100</v>
      </c>
      <c r="Q1901">
        <f t="shared" si="29"/>
        <v>143.21</v>
      </c>
    </row>
    <row r="1902" spans="1:17" ht="18.5" hidden="1" customHeight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3">
        <v>42200.758240740746</v>
      </c>
      <c r="J1902" s="13">
        <v>42260.758240740746</v>
      </c>
      <c r="K1902" t="b">
        <v>0</v>
      </c>
      <c r="L1902">
        <v>25</v>
      </c>
      <c r="M1902" t="b">
        <v>1</v>
      </c>
      <c r="N1902" t="s">
        <v>8280</v>
      </c>
      <c r="O1902" t="s">
        <v>8291</v>
      </c>
      <c r="P1902">
        <f>ROUND(E1902/D1902*100,0)</f>
        <v>100</v>
      </c>
      <c r="Q1902">
        <f t="shared" si="29"/>
        <v>80.16</v>
      </c>
    </row>
    <row r="1903" spans="1:17" ht="18.5" hidden="1" customHeight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3">
        <v>42482.43478009259</v>
      </c>
      <c r="J1903" s="13">
        <v>42506.43478009259</v>
      </c>
      <c r="K1903" t="b">
        <v>0</v>
      </c>
      <c r="L1903">
        <v>17</v>
      </c>
      <c r="M1903" t="b">
        <v>1</v>
      </c>
      <c r="N1903" t="s">
        <v>8282</v>
      </c>
      <c r="O1903" t="s">
        <v>8285</v>
      </c>
      <c r="P1903">
        <f>ROUND(E1903/D1903*100,0)</f>
        <v>100</v>
      </c>
      <c r="Q1903">
        <f t="shared" si="29"/>
        <v>117.88</v>
      </c>
    </row>
    <row r="1904" spans="1:17" ht="18.5" hidden="1" customHeight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3">
        <v>40884.066678240742</v>
      </c>
      <c r="J1904" s="13">
        <v>40926.958333333336</v>
      </c>
      <c r="K1904" t="b">
        <v>1</v>
      </c>
      <c r="L1904">
        <v>52</v>
      </c>
      <c r="M1904" t="b">
        <v>1</v>
      </c>
      <c r="N1904" t="s">
        <v>8282</v>
      </c>
      <c r="O1904" t="s">
        <v>8285</v>
      </c>
      <c r="P1904">
        <f>ROUND(E1904/D1904*100,0)</f>
        <v>133</v>
      </c>
      <c r="Q1904">
        <f t="shared" si="29"/>
        <v>38.5</v>
      </c>
    </row>
    <row r="1905" spans="1:17" ht="18.5" hidden="1" customHeight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3">
        <v>42371.935590277775</v>
      </c>
      <c r="J1905" s="13">
        <v>42431.935590277775</v>
      </c>
      <c r="K1905" t="b">
        <v>0</v>
      </c>
      <c r="L1905">
        <v>24</v>
      </c>
      <c r="M1905" t="b">
        <v>0</v>
      </c>
      <c r="N1905" t="s">
        <v>8286</v>
      </c>
      <c r="O1905" t="s">
        <v>8287</v>
      </c>
      <c r="P1905">
        <f>ROUND(E1905/D1905*100,0)</f>
        <v>40</v>
      </c>
      <c r="Q1905">
        <f t="shared" si="29"/>
        <v>83.38</v>
      </c>
    </row>
    <row r="1906" spans="1:17" ht="18.5" hidden="1" customHeight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13">
        <v>42165.462627314817</v>
      </c>
      <c r="J1906" s="13">
        <v>42196.604166666672</v>
      </c>
      <c r="K1906" t="b">
        <v>1</v>
      </c>
      <c r="L1906">
        <v>35</v>
      </c>
      <c r="M1906" t="b">
        <v>1</v>
      </c>
      <c r="N1906" t="s">
        <v>8282</v>
      </c>
      <c r="O1906" t="s">
        <v>8285</v>
      </c>
      <c r="P1906">
        <f>ROUND(E1906/D1906*100,0)</f>
        <v>100</v>
      </c>
      <c r="Q1906">
        <f t="shared" si="29"/>
        <v>57.17</v>
      </c>
    </row>
    <row r="1907" spans="1:17" ht="18.5" hidden="1" customHeight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3">
        <v>40876.169664351852</v>
      </c>
      <c r="J1907" s="13">
        <v>40936.169664351852</v>
      </c>
      <c r="K1907" t="b">
        <v>0</v>
      </c>
      <c r="L1907">
        <v>30</v>
      </c>
      <c r="M1907" t="b">
        <v>1</v>
      </c>
      <c r="N1907" t="s">
        <v>8286</v>
      </c>
      <c r="O1907" t="s">
        <v>8290</v>
      </c>
      <c r="P1907">
        <f>ROUND(E1907/D1907*100,0)</f>
        <v>100</v>
      </c>
      <c r="Q1907">
        <f t="shared" si="29"/>
        <v>66.69</v>
      </c>
    </row>
    <row r="1908" spans="1:17" ht="18.5" hidden="1" customHeight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3">
        <v>41887.568912037037</v>
      </c>
      <c r="J1908" s="13">
        <v>41917.568912037037</v>
      </c>
      <c r="K1908" t="b">
        <v>0</v>
      </c>
      <c r="L1908">
        <v>19</v>
      </c>
      <c r="M1908" t="b">
        <v>1</v>
      </c>
      <c r="N1908" t="s">
        <v>8280</v>
      </c>
      <c r="O1908" t="s">
        <v>8291</v>
      </c>
      <c r="P1908">
        <f>ROUND(E1908/D1908*100,0)</f>
        <v>100</v>
      </c>
      <c r="Q1908">
        <f t="shared" si="29"/>
        <v>105.26</v>
      </c>
    </row>
    <row r="1909" spans="1:17" ht="18.5" hidden="1" customHeight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13">
        <v>41874.098807870374</v>
      </c>
      <c r="J1909" s="13">
        <v>41919.098807870374</v>
      </c>
      <c r="K1909" t="b">
        <v>0</v>
      </c>
      <c r="L1909">
        <v>15</v>
      </c>
      <c r="M1909" t="b">
        <v>1</v>
      </c>
      <c r="N1909" t="s">
        <v>8280</v>
      </c>
      <c r="O1909" t="s">
        <v>8291</v>
      </c>
      <c r="P1909">
        <f>ROUND(E1909/D1909*100,0)</f>
        <v>100</v>
      </c>
      <c r="Q1909">
        <f t="shared" si="29"/>
        <v>133.33000000000001</v>
      </c>
    </row>
    <row r="1910" spans="1:17" ht="18.5" hidden="1" customHeight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 s="13">
        <v>41876.18618055556</v>
      </c>
      <c r="J1910" s="13">
        <v>41897.18618055556</v>
      </c>
      <c r="K1910" t="b">
        <v>0</v>
      </c>
      <c r="L1910">
        <v>23</v>
      </c>
      <c r="M1910" t="b">
        <v>1</v>
      </c>
      <c r="N1910" t="s">
        <v>8286</v>
      </c>
      <c r="O1910" t="s">
        <v>8290</v>
      </c>
      <c r="P1910">
        <f>ROUND(E1910/D1910*100,0)</f>
        <v>133</v>
      </c>
      <c r="Q1910">
        <f t="shared" si="29"/>
        <v>86.96</v>
      </c>
    </row>
    <row r="1911" spans="1:17" ht="18.5" hidden="1" customHeight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3">
        <v>41564.194131944445</v>
      </c>
      <c r="J1911" s="13">
        <v>41594.235798611109</v>
      </c>
      <c r="K1911" t="b">
        <v>0</v>
      </c>
      <c r="L1911">
        <v>7</v>
      </c>
      <c r="M1911" t="b">
        <v>1</v>
      </c>
      <c r="N1911" t="s">
        <v>8286</v>
      </c>
      <c r="O1911" t="s">
        <v>8288</v>
      </c>
      <c r="P1911">
        <f>ROUND(E1911/D1911*100,0)</f>
        <v>100</v>
      </c>
      <c r="Q1911">
        <f t="shared" si="29"/>
        <v>285.70999999999998</v>
      </c>
    </row>
    <row r="1912" spans="1:17" ht="18.5" hidden="1" customHeight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3">
        <v>41193.748483796298</v>
      </c>
      <c r="J1912" s="13">
        <v>41223.790150462963</v>
      </c>
      <c r="K1912" t="b">
        <v>0</v>
      </c>
      <c r="L1912">
        <v>47</v>
      </c>
      <c r="M1912" t="b">
        <v>1</v>
      </c>
      <c r="N1912" t="s">
        <v>8286</v>
      </c>
      <c r="O1912" t="s">
        <v>8287</v>
      </c>
      <c r="P1912">
        <f>ROUND(E1912/D1912*100,0)</f>
        <v>100</v>
      </c>
      <c r="Q1912">
        <f t="shared" si="29"/>
        <v>42.55</v>
      </c>
    </row>
    <row r="1913" spans="1:17" ht="18.5" hidden="1" customHeight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3">
        <v>42227.936157407406</v>
      </c>
      <c r="J1913" s="13">
        <v>42287.936157407406</v>
      </c>
      <c r="K1913" t="b">
        <v>0</v>
      </c>
      <c r="L1913">
        <v>8</v>
      </c>
      <c r="M1913" t="b">
        <v>1</v>
      </c>
      <c r="N1913" t="s">
        <v>8286</v>
      </c>
      <c r="O1913" t="s">
        <v>8287</v>
      </c>
      <c r="P1913">
        <f>ROUND(E1913/D1913*100,0)</f>
        <v>100</v>
      </c>
      <c r="Q1913">
        <f t="shared" si="29"/>
        <v>250</v>
      </c>
    </row>
    <row r="1914" spans="1:17" ht="18.5" customHeight="1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 s="13">
        <v>41803.457326388889</v>
      </c>
      <c r="J1914" s="13">
        <v>41833.457326388889</v>
      </c>
      <c r="K1914" t="b">
        <v>0</v>
      </c>
      <c r="L1914">
        <v>55</v>
      </c>
      <c r="M1914" t="b">
        <v>1</v>
      </c>
      <c r="N1914" t="s">
        <v>8282</v>
      </c>
      <c r="O1914" t="s">
        <v>8294</v>
      </c>
      <c r="P1914">
        <f>ROUND(E1914/D1914*100,0)</f>
        <v>133</v>
      </c>
      <c r="Q1914">
        <f t="shared" si="29"/>
        <v>36.36</v>
      </c>
    </row>
    <row r="1915" spans="1:17" ht="18.5" hidden="1" customHeight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3">
        <v>41953.8675</v>
      </c>
      <c r="J1915" s="13">
        <v>41983.8675</v>
      </c>
      <c r="K1915" t="b">
        <v>0</v>
      </c>
      <c r="L1915">
        <v>15</v>
      </c>
      <c r="M1915" t="b">
        <v>1</v>
      </c>
      <c r="N1915" t="s">
        <v>8282</v>
      </c>
      <c r="O1915" t="s">
        <v>8285</v>
      </c>
      <c r="P1915">
        <f>ROUND(E1915/D1915*100,0)</f>
        <v>100</v>
      </c>
      <c r="Q1915">
        <f t="shared" si="29"/>
        <v>133.33000000000001</v>
      </c>
    </row>
    <row r="1916" spans="1:17" ht="18.5" hidden="1" customHeight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3">
        <v>42150.462083333332</v>
      </c>
      <c r="J1916" s="13">
        <v>42180.462083333332</v>
      </c>
      <c r="K1916" t="b">
        <v>0</v>
      </c>
      <c r="L1916">
        <v>17</v>
      </c>
      <c r="M1916" t="b">
        <v>1</v>
      </c>
      <c r="N1916" t="s">
        <v>8282</v>
      </c>
      <c r="O1916" t="s">
        <v>8285</v>
      </c>
      <c r="P1916">
        <f>ROUND(E1916/D1916*100,0)</f>
        <v>100</v>
      </c>
      <c r="Q1916">
        <f t="shared" si="29"/>
        <v>117.65</v>
      </c>
    </row>
    <row r="1917" spans="1:17" ht="18.5" hidden="1" customHeight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3">
        <v>41839.730937500004</v>
      </c>
      <c r="J1917" s="13">
        <v>41869.730937500004</v>
      </c>
      <c r="K1917" t="b">
        <v>0</v>
      </c>
      <c r="L1917">
        <v>21</v>
      </c>
      <c r="M1917" t="b">
        <v>1</v>
      </c>
      <c r="N1917" t="s">
        <v>8282</v>
      </c>
      <c r="O1917" t="s">
        <v>8285</v>
      </c>
      <c r="P1917">
        <f>ROUND(E1917/D1917*100,0)</f>
        <v>100</v>
      </c>
      <c r="Q1917">
        <f t="shared" si="29"/>
        <v>95.24</v>
      </c>
    </row>
    <row r="1918" spans="1:17" ht="18.5" hidden="1" customHeight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3">
        <v>42272.530509259261</v>
      </c>
      <c r="J1918" s="13">
        <v>42300.530509259261</v>
      </c>
      <c r="K1918" t="b">
        <v>0</v>
      </c>
      <c r="L1918">
        <v>31</v>
      </c>
      <c r="M1918" t="b">
        <v>1</v>
      </c>
      <c r="N1918" t="s">
        <v>8282</v>
      </c>
      <c r="O1918" t="s">
        <v>8285</v>
      </c>
      <c r="P1918">
        <f>ROUND(E1918/D1918*100,0)</f>
        <v>100</v>
      </c>
      <c r="Q1918">
        <f t="shared" si="29"/>
        <v>64.52</v>
      </c>
    </row>
    <row r="1919" spans="1:17" ht="18.5" hidden="1" customHeight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 s="13">
        <v>42460.741747685184</v>
      </c>
      <c r="J1919" s="13">
        <v>42511.165972222225</v>
      </c>
      <c r="K1919" t="b">
        <v>0</v>
      </c>
      <c r="L1919">
        <v>29</v>
      </c>
      <c r="M1919" t="b">
        <v>1</v>
      </c>
      <c r="N1919" t="s">
        <v>8282</v>
      </c>
      <c r="O1919" t="s">
        <v>8285</v>
      </c>
      <c r="P1919">
        <f>ROUND(E1919/D1919*100,0)</f>
        <v>100</v>
      </c>
      <c r="Q1919">
        <f t="shared" si="29"/>
        <v>68.97</v>
      </c>
    </row>
    <row r="1920" spans="1:17" ht="18.5" customHeight="1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 s="13">
        <v>42138.930671296301</v>
      </c>
      <c r="J1920" s="13">
        <v>42168.930671296301</v>
      </c>
      <c r="K1920" t="b">
        <v>0</v>
      </c>
      <c r="L1920">
        <v>20</v>
      </c>
      <c r="M1920" t="b">
        <v>1</v>
      </c>
      <c r="N1920" t="s">
        <v>8282</v>
      </c>
      <c r="O1920" t="s">
        <v>8294</v>
      </c>
      <c r="P1920">
        <f>ROUND(E1920/D1920*100,0)</f>
        <v>100</v>
      </c>
      <c r="Q1920">
        <f t="shared" si="29"/>
        <v>100</v>
      </c>
    </row>
    <row r="1921" spans="1:17" ht="18.5" hidden="1" customHeight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3">
        <v>41312.311562499999</v>
      </c>
      <c r="J1921" s="13">
        <v>41342.311562499999</v>
      </c>
      <c r="K1921" t="b">
        <v>0</v>
      </c>
      <c r="L1921">
        <v>73</v>
      </c>
      <c r="M1921" t="b">
        <v>1</v>
      </c>
      <c r="N1921" t="s">
        <v>8286</v>
      </c>
      <c r="O1921" t="s">
        <v>8288</v>
      </c>
      <c r="P1921">
        <f>ROUND(E1921/D1921*100,0)</f>
        <v>133</v>
      </c>
      <c r="Q1921">
        <f t="shared" si="29"/>
        <v>27.3</v>
      </c>
    </row>
    <row r="1922" spans="1:17" ht="18.5" hidden="1" customHeight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3">
        <v>42003.655555555553</v>
      </c>
      <c r="J1922" s="13">
        <v>42035.142361111109</v>
      </c>
      <c r="K1922" t="b">
        <v>1</v>
      </c>
      <c r="L1922">
        <v>33</v>
      </c>
      <c r="M1922" t="b">
        <v>0</v>
      </c>
      <c r="N1922" t="s">
        <v>8272</v>
      </c>
      <c r="O1922" t="s">
        <v>8273</v>
      </c>
      <c r="P1922">
        <f>ROUND(E1922/D1922*100,0)</f>
        <v>40</v>
      </c>
      <c r="Q1922">
        <f t="shared" si="29"/>
        <v>60.24</v>
      </c>
    </row>
    <row r="1923" spans="1:17" ht="18.5" hidden="1" customHeight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3">
        <v>41004.139108796298</v>
      </c>
      <c r="J1923" s="13">
        <v>41034.139108796298</v>
      </c>
      <c r="K1923" t="b">
        <v>0</v>
      </c>
      <c r="L1923">
        <v>24</v>
      </c>
      <c r="M1923" t="b">
        <v>0</v>
      </c>
      <c r="N1923" t="s">
        <v>8286</v>
      </c>
      <c r="O1923" t="s">
        <v>8309</v>
      </c>
      <c r="P1923">
        <f>ROUND(E1923/D1923*100,0)</f>
        <v>7</v>
      </c>
      <c r="Q1923">
        <f t="shared" ref="Q1923:Q1986" si="30">IFERROR(ROUND(E1923/L1923,2),0)</f>
        <v>82.58</v>
      </c>
    </row>
    <row r="1924" spans="1:17" ht="18.5" hidden="1" customHeight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3">
        <v>42689.74324074074</v>
      </c>
      <c r="J1924" s="13">
        <v>42734.74324074074</v>
      </c>
      <c r="K1924" t="b">
        <v>0</v>
      </c>
      <c r="L1924">
        <v>74</v>
      </c>
      <c r="M1924" t="b">
        <v>1</v>
      </c>
      <c r="N1924" t="s">
        <v>8267</v>
      </c>
      <c r="O1924" t="s">
        <v>8274</v>
      </c>
      <c r="P1924">
        <f>ROUND(E1924/D1924*100,0)</f>
        <v>131</v>
      </c>
      <c r="Q1924">
        <f t="shared" si="30"/>
        <v>26.59</v>
      </c>
    </row>
    <row r="1925" spans="1:17" ht="18.5" hidden="1" customHeight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3">
        <v>42095.918530092589</v>
      </c>
      <c r="J1925" s="13">
        <v>42125.918530092589</v>
      </c>
      <c r="K1925" t="b">
        <v>0</v>
      </c>
      <c r="L1925">
        <v>17</v>
      </c>
      <c r="M1925" t="b">
        <v>0</v>
      </c>
      <c r="N1925" t="s">
        <v>8286</v>
      </c>
      <c r="O1925" t="s">
        <v>8289</v>
      </c>
      <c r="P1925">
        <f>ROUND(E1925/D1925*100,0)</f>
        <v>8</v>
      </c>
      <c r="Q1925">
        <f t="shared" si="30"/>
        <v>115.71</v>
      </c>
    </row>
    <row r="1926" spans="1:17" ht="18.5" hidden="1" customHeight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3">
        <v>42524.782638888893</v>
      </c>
      <c r="J1926" s="13">
        <v>42544.782638888893</v>
      </c>
      <c r="K1926" t="b">
        <v>0</v>
      </c>
      <c r="L1926">
        <v>30</v>
      </c>
      <c r="M1926" t="b">
        <v>1</v>
      </c>
      <c r="N1926" t="s">
        <v>8282</v>
      </c>
      <c r="O1926" t="s">
        <v>8285</v>
      </c>
      <c r="P1926">
        <f>ROUND(E1926/D1926*100,0)</f>
        <v>112</v>
      </c>
      <c r="Q1926">
        <f t="shared" si="30"/>
        <v>65.17</v>
      </c>
    </row>
    <row r="1927" spans="1:17" ht="18.5" hidden="1" customHeight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3">
        <v>41915.437210648146</v>
      </c>
      <c r="J1927" s="13">
        <v>41945.478877314818</v>
      </c>
      <c r="K1927" t="b">
        <v>1</v>
      </c>
      <c r="L1927">
        <v>51</v>
      </c>
      <c r="M1927" t="b">
        <v>1</v>
      </c>
      <c r="N1927" t="s">
        <v>8282</v>
      </c>
      <c r="O1927" t="s">
        <v>8285</v>
      </c>
      <c r="P1927">
        <f>ROUND(E1927/D1927*100,0)</f>
        <v>130</v>
      </c>
      <c r="Q1927">
        <f t="shared" si="30"/>
        <v>38.24</v>
      </c>
    </row>
    <row r="1928" spans="1:17" ht="18.5" hidden="1" customHeight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3">
        <v>41325.525752314818</v>
      </c>
      <c r="J1928" s="13">
        <v>41355.484085648146</v>
      </c>
      <c r="K1928" t="b">
        <v>0</v>
      </c>
      <c r="L1928">
        <v>32</v>
      </c>
      <c r="M1928" t="b">
        <v>1</v>
      </c>
      <c r="N1928" t="s">
        <v>8286</v>
      </c>
      <c r="O1928" t="s">
        <v>8290</v>
      </c>
      <c r="P1928">
        <f>ROUND(E1928/D1928*100,0)</f>
        <v>108</v>
      </c>
      <c r="Q1928">
        <f t="shared" si="30"/>
        <v>60.66</v>
      </c>
    </row>
    <row r="1929" spans="1:17" ht="18.5" hidden="1" customHeight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3">
        <v>41828.515555555554</v>
      </c>
      <c r="J1929" s="13">
        <v>41868.515555555554</v>
      </c>
      <c r="K1929" t="b">
        <v>0</v>
      </c>
      <c r="L1929">
        <v>19</v>
      </c>
      <c r="M1929" t="b">
        <v>1</v>
      </c>
      <c r="N1929" t="s">
        <v>8280</v>
      </c>
      <c r="O1929" t="s">
        <v>8291</v>
      </c>
      <c r="P1929">
        <f>ROUND(E1929/D1929*100,0)</f>
        <v>155</v>
      </c>
      <c r="Q1929">
        <f t="shared" si="30"/>
        <v>102.11</v>
      </c>
    </row>
    <row r="1930" spans="1:17" ht="18.5" hidden="1" customHeight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3">
        <v>41715.874780092592</v>
      </c>
      <c r="J1930" s="13">
        <v>41750.041666666664</v>
      </c>
      <c r="K1930" t="b">
        <v>0</v>
      </c>
      <c r="L1930">
        <v>40</v>
      </c>
      <c r="M1930" t="b">
        <v>0</v>
      </c>
      <c r="N1930" t="s">
        <v>8286</v>
      </c>
      <c r="O1930" t="s">
        <v>8313</v>
      </c>
      <c r="P1930">
        <f>ROUND(E1930/D1930*100,0)</f>
        <v>4</v>
      </c>
      <c r="Q1930">
        <f t="shared" si="30"/>
        <v>48.43</v>
      </c>
    </row>
    <row r="1931" spans="1:17" ht="18.5" hidden="1" customHeight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3">
        <v>41034.656597222223</v>
      </c>
      <c r="J1931" s="13">
        <v>41064.656597222223</v>
      </c>
      <c r="K1931" t="b">
        <v>0</v>
      </c>
      <c r="L1931">
        <v>49</v>
      </c>
      <c r="M1931" t="b">
        <v>1</v>
      </c>
      <c r="N1931" t="s">
        <v>8286</v>
      </c>
      <c r="O1931" t="s">
        <v>8297</v>
      </c>
      <c r="P1931">
        <f>ROUND(E1931/D1931*100,0)</f>
        <v>113</v>
      </c>
      <c r="Q1931">
        <f t="shared" si="30"/>
        <v>39.18</v>
      </c>
    </row>
    <row r="1932" spans="1:17" ht="18.5" hidden="1" customHeight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13">
        <v>42253.688043981485</v>
      </c>
      <c r="J1932" s="13">
        <v>42283.688043981485</v>
      </c>
      <c r="K1932" t="b">
        <v>0</v>
      </c>
      <c r="L1932">
        <v>37</v>
      </c>
      <c r="M1932" t="b">
        <v>1</v>
      </c>
      <c r="N1932" t="s">
        <v>8282</v>
      </c>
      <c r="O1932" t="s">
        <v>8283</v>
      </c>
      <c r="P1932">
        <f>ROUND(E1932/D1932*100,0)</f>
        <v>128</v>
      </c>
      <c r="Q1932">
        <f t="shared" si="30"/>
        <v>51.89</v>
      </c>
    </row>
    <row r="1933" spans="1:17" ht="18.5" hidden="1" customHeight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3">
        <v>41781.855092592588</v>
      </c>
      <c r="J1933" s="13">
        <v>41811.855092592588</v>
      </c>
      <c r="K1933" t="b">
        <v>0</v>
      </c>
      <c r="L1933">
        <v>56</v>
      </c>
      <c r="M1933" t="b">
        <v>1</v>
      </c>
      <c r="N1933" t="s">
        <v>8282</v>
      </c>
      <c r="O1933" t="s">
        <v>8285</v>
      </c>
      <c r="P1933">
        <f>ROUND(E1933/D1933*100,0)</f>
        <v>128</v>
      </c>
      <c r="Q1933">
        <f t="shared" si="30"/>
        <v>34.25</v>
      </c>
    </row>
    <row r="1934" spans="1:17" ht="18.5" hidden="1" customHeight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3">
        <v>41036.946469907409</v>
      </c>
      <c r="J1934" s="13">
        <v>41066.946469907409</v>
      </c>
      <c r="K1934" t="b">
        <v>0</v>
      </c>
      <c r="L1934">
        <v>42</v>
      </c>
      <c r="M1934" t="b">
        <v>1</v>
      </c>
      <c r="N1934" t="s">
        <v>8286</v>
      </c>
      <c r="O1934" t="s">
        <v>8287</v>
      </c>
      <c r="P1934">
        <f>ROUND(E1934/D1934*100,0)</f>
        <v>128</v>
      </c>
      <c r="Q1934">
        <f t="shared" si="30"/>
        <v>45.55</v>
      </c>
    </row>
    <row r="1935" spans="1:17" ht="18.5" hidden="1" customHeight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3">
        <v>40043.895462962959</v>
      </c>
      <c r="J1935" s="13">
        <v>40098.874305555553</v>
      </c>
      <c r="K1935" t="b">
        <v>0</v>
      </c>
      <c r="L1935">
        <v>26</v>
      </c>
      <c r="M1935" t="b">
        <v>0</v>
      </c>
      <c r="N1935" t="s">
        <v>8280</v>
      </c>
      <c r="O1935" t="s">
        <v>8298</v>
      </c>
      <c r="P1935">
        <f>ROUND(E1935/D1935*100,0)</f>
        <v>10</v>
      </c>
      <c r="Q1935">
        <f t="shared" si="30"/>
        <v>73.459999999999994</v>
      </c>
    </row>
    <row r="1936" spans="1:17" ht="18.5" hidden="1" customHeight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3">
        <v>42370.90320601852</v>
      </c>
      <c r="J1936" s="13">
        <v>42406.207638888889</v>
      </c>
      <c r="K1936" t="b">
        <v>0</v>
      </c>
      <c r="L1936">
        <v>5</v>
      </c>
      <c r="M1936" t="b">
        <v>0</v>
      </c>
      <c r="N1936" t="s">
        <v>8282</v>
      </c>
      <c r="O1936" t="s">
        <v>8285</v>
      </c>
      <c r="P1936">
        <f>ROUND(E1936/D1936*100,0)</f>
        <v>19</v>
      </c>
      <c r="Q1936">
        <f t="shared" si="30"/>
        <v>381.6</v>
      </c>
    </row>
    <row r="1937" spans="1:17" ht="18.5" hidden="1" customHeight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3">
        <v>41923.857511574075</v>
      </c>
      <c r="J1937" s="13">
        <v>41953.899178240739</v>
      </c>
      <c r="K1937" t="b">
        <v>1</v>
      </c>
      <c r="L1937">
        <v>29</v>
      </c>
      <c r="M1937" t="b">
        <v>0</v>
      </c>
      <c r="N1937" t="s">
        <v>8267</v>
      </c>
      <c r="O1937" t="s">
        <v>8299</v>
      </c>
      <c r="P1937">
        <f>ROUND(E1937/D1937*100,0)</f>
        <v>8</v>
      </c>
      <c r="Q1937">
        <f t="shared" si="30"/>
        <v>65.41</v>
      </c>
    </row>
    <row r="1938" spans="1:17" ht="18.5" hidden="1" customHeight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3">
        <v>42339.967708333337</v>
      </c>
      <c r="J1938" s="13">
        <v>42369.958333333328</v>
      </c>
      <c r="K1938" t="b">
        <v>0</v>
      </c>
      <c r="L1938">
        <v>23</v>
      </c>
      <c r="M1938" t="b">
        <v>0</v>
      </c>
      <c r="N1938" t="s">
        <v>8267</v>
      </c>
      <c r="O1938" t="s">
        <v>8269</v>
      </c>
      <c r="P1938">
        <f>ROUND(E1938/D1938*100,0)</f>
        <v>6</v>
      </c>
      <c r="Q1938">
        <f t="shared" si="30"/>
        <v>82.09</v>
      </c>
    </row>
    <row r="1939" spans="1:17" ht="18.5" hidden="1" customHeight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3">
        <v>42273.884305555555</v>
      </c>
      <c r="J1939" s="13">
        <v>42300.458333333328</v>
      </c>
      <c r="K1939" t="b">
        <v>1</v>
      </c>
      <c r="L1939">
        <v>53</v>
      </c>
      <c r="M1939" t="b">
        <v>1</v>
      </c>
      <c r="N1939" t="s">
        <v>8267</v>
      </c>
      <c r="O1939" t="s">
        <v>8274</v>
      </c>
      <c r="P1939">
        <f>ROUND(E1939/D1939*100,0)</f>
        <v>188</v>
      </c>
      <c r="Q1939">
        <f t="shared" si="30"/>
        <v>35.549999999999997</v>
      </c>
    </row>
    <row r="1940" spans="1:17" ht="18.5" hidden="1" customHeight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3">
        <v>41037.551585648151</v>
      </c>
      <c r="J1940" s="13">
        <v>41067.551585648151</v>
      </c>
      <c r="K1940" t="b">
        <v>1</v>
      </c>
      <c r="L1940">
        <v>50</v>
      </c>
      <c r="M1940" t="b">
        <v>1</v>
      </c>
      <c r="N1940" t="s">
        <v>8286</v>
      </c>
      <c r="O1940" t="s">
        <v>8287</v>
      </c>
      <c r="P1940">
        <f>ROUND(E1940/D1940*100,0)</f>
        <v>157</v>
      </c>
      <c r="Q1940">
        <f t="shared" si="30"/>
        <v>37.67</v>
      </c>
    </row>
    <row r="1941" spans="1:17" ht="18.5" hidden="1" customHeight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 s="13">
        <v>41250.827118055553</v>
      </c>
      <c r="J1941" s="13">
        <v>41271.827118055553</v>
      </c>
      <c r="K1941" t="b">
        <v>1</v>
      </c>
      <c r="L1941">
        <v>81</v>
      </c>
      <c r="M1941" t="b">
        <v>1</v>
      </c>
      <c r="N1941" t="s">
        <v>8270</v>
      </c>
      <c r="O1941" t="s">
        <v>8271</v>
      </c>
      <c r="P1941">
        <f>ROUND(E1941/D1941*100,0)</f>
        <v>125</v>
      </c>
      <c r="Q1941">
        <f t="shared" si="30"/>
        <v>23.17</v>
      </c>
    </row>
    <row r="1942" spans="1:17" ht="18.5" hidden="1" customHeight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 s="13">
        <v>41978.760393518518</v>
      </c>
      <c r="J1942" s="13">
        <v>42023.760393518518</v>
      </c>
      <c r="K1942" t="b">
        <v>1</v>
      </c>
      <c r="L1942">
        <v>19</v>
      </c>
      <c r="M1942" t="b">
        <v>0</v>
      </c>
      <c r="N1942" t="s">
        <v>8272</v>
      </c>
      <c r="O1942" t="s">
        <v>8273</v>
      </c>
      <c r="P1942">
        <f>ROUND(E1942/D1942*100,0)</f>
        <v>6</v>
      </c>
      <c r="Q1942">
        <f t="shared" si="30"/>
        <v>98.79</v>
      </c>
    </row>
    <row r="1943" spans="1:17" ht="18.5" hidden="1" customHeight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13">
        <v>42296.261087962965</v>
      </c>
      <c r="J1943" s="13">
        <v>42326.302754629629</v>
      </c>
      <c r="K1943" t="b">
        <v>0</v>
      </c>
      <c r="L1943">
        <v>11</v>
      </c>
      <c r="M1943" t="b">
        <v>0</v>
      </c>
      <c r="N1943" t="s">
        <v>8280</v>
      </c>
      <c r="O1943" t="s">
        <v>8298</v>
      </c>
      <c r="P1943">
        <f>ROUND(E1943/D1943*100,0)</f>
        <v>9</v>
      </c>
      <c r="Q1943">
        <f t="shared" si="30"/>
        <v>170.55</v>
      </c>
    </row>
    <row r="1944" spans="1:17" ht="18.5" hidden="1" customHeight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3">
        <v>42709.134780092587</v>
      </c>
      <c r="J1944" s="13">
        <v>42739.134780092587</v>
      </c>
      <c r="K1944" t="b">
        <v>0</v>
      </c>
      <c r="L1944">
        <v>52</v>
      </c>
      <c r="M1944" t="b">
        <v>1</v>
      </c>
      <c r="N1944" t="s">
        <v>8282</v>
      </c>
      <c r="O1944" t="s">
        <v>8285</v>
      </c>
      <c r="P1944">
        <f>ROUND(E1944/D1944*100,0)</f>
        <v>125</v>
      </c>
      <c r="Q1944">
        <f t="shared" si="30"/>
        <v>36.08</v>
      </c>
    </row>
    <row r="1945" spans="1:17" ht="18.5" hidden="1" customHeight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3">
        <v>42636.614745370374</v>
      </c>
      <c r="J1945" s="13">
        <v>42659.041666666672</v>
      </c>
      <c r="K1945" t="b">
        <v>0</v>
      </c>
      <c r="L1945">
        <v>50</v>
      </c>
      <c r="M1945" t="b">
        <v>1</v>
      </c>
      <c r="N1945" t="s">
        <v>8267</v>
      </c>
      <c r="O1945" t="s">
        <v>8274</v>
      </c>
      <c r="P1945">
        <f>ROUND(E1945/D1945*100,0)</f>
        <v>187</v>
      </c>
      <c r="Q1945">
        <f t="shared" si="30"/>
        <v>37.46</v>
      </c>
    </row>
    <row r="1946" spans="1:17" ht="18.5" hidden="1" customHeight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3">
        <v>42313.703900462962</v>
      </c>
      <c r="J1946" s="13">
        <v>42343</v>
      </c>
      <c r="K1946" t="b">
        <v>0</v>
      </c>
      <c r="L1946">
        <v>93</v>
      </c>
      <c r="M1946" t="b">
        <v>1</v>
      </c>
      <c r="N1946" t="s">
        <v>8282</v>
      </c>
      <c r="O1946" t="s">
        <v>8285</v>
      </c>
      <c r="P1946">
        <f>ROUND(E1946/D1946*100,0)</f>
        <v>187</v>
      </c>
      <c r="Q1946">
        <f t="shared" si="30"/>
        <v>20.12</v>
      </c>
    </row>
    <row r="1947" spans="1:17" ht="18.5" hidden="1" customHeight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3">
        <v>42256.764212962968</v>
      </c>
      <c r="J1947" s="13">
        <v>42283.957638888889</v>
      </c>
      <c r="K1947" t="b">
        <v>0</v>
      </c>
      <c r="L1947">
        <v>52</v>
      </c>
      <c r="M1947" t="b">
        <v>1</v>
      </c>
      <c r="N1947" t="s">
        <v>8282</v>
      </c>
      <c r="O1947" t="s">
        <v>8285</v>
      </c>
      <c r="P1947">
        <f>ROUND(E1947/D1947*100,0)</f>
        <v>110</v>
      </c>
      <c r="Q1947">
        <f t="shared" si="30"/>
        <v>35.96</v>
      </c>
    </row>
    <row r="1948" spans="1:17" ht="18.5" hidden="1" customHeight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13">
        <v>42628.22792824074</v>
      </c>
      <c r="J1948" s="13">
        <v>42663.22792824074</v>
      </c>
      <c r="K1948" t="b">
        <v>0</v>
      </c>
      <c r="L1948">
        <v>6</v>
      </c>
      <c r="M1948" t="b">
        <v>0</v>
      </c>
      <c r="N1948" t="s">
        <v>8280</v>
      </c>
      <c r="O1948" t="s">
        <v>8296</v>
      </c>
      <c r="P1948">
        <f>ROUND(E1948/D1948*100,0)</f>
        <v>2</v>
      </c>
      <c r="Q1948">
        <f t="shared" si="30"/>
        <v>311.17</v>
      </c>
    </row>
    <row r="1949" spans="1:17" ht="18.5" hidden="1" customHeight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3">
        <v>42233.747349537036</v>
      </c>
      <c r="J1949" s="13">
        <v>42263.747349537036</v>
      </c>
      <c r="K1949" t="b">
        <v>0</v>
      </c>
      <c r="L1949">
        <v>41</v>
      </c>
      <c r="M1949" t="b">
        <v>1</v>
      </c>
      <c r="N1949" t="s">
        <v>8282</v>
      </c>
      <c r="O1949" t="s">
        <v>8283</v>
      </c>
      <c r="P1949">
        <f>ROUND(E1949/D1949*100,0)</f>
        <v>107</v>
      </c>
      <c r="Q1949">
        <f t="shared" si="30"/>
        <v>45.54</v>
      </c>
    </row>
    <row r="1950" spans="1:17" ht="18.5" hidden="1" customHeight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3">
        <v>42688.711354166662</v>
      </c>
      <c r="J1950" s="13">
        <v>42748.711354166662</v>
      </c>
      <c r="K1950" t="b">
        <v>0</v>
      </c>
      <c r="L1950">
        <v>12</v>
      </c>
      <c r="M1950" t="b">
        <v>0</v>
      </c>
      <c r="N1950" t="s">
        <v>8267</v>
      </c>
      <c r="O1950" t="s">
        <v>8269</v>
      </c>
      <c r="P1950">
        <f>ROUND(E1950/D1950*100,0)</f>
        <v>19</v>
      </c>
      <c r="Q1950">
        <f t="shared" si="30"/>
        <v>155.33000000000001</v>
      </c>
    </row>
    <row r="1951" spans="1:17" ht="18.5" hidden="1" customHeight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3">
        <v>42205.171018518522</v>
      </c>
      <c r="J1951" s="13">
        <v>42235.171018518522</v>
      </c>
      <c r="K1951" t="b">
        <v>0</v>
      </c>
      <c r="L1951">
        <v>31</v>
      </c>
      <c r="M1951" t="b">
        <v>0</v>
      </c>
      <c r="N1951" t="s">
        <v>8282</v>
      </c>
      <c r="O1951" t="s">
        <v>8285</v>
      </c>
      <c r="P1951">
        <f>ROUND(E1951/D1951*100,0)</f>
        <v>9</v>
      </c>
      <c r="Q1951">
        <f t="shared" si="30"/>
        <v>60.06</v>
      </c>
    </row>
    <row r="1952" spans="1:17" ht="18.5" hidden="1" customHeight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3">
        <v>41277.186111111114</v>
      </c>
      <c r="J1952" s="13">
        <v>41295.332638888889</v>
      </c>
      <c r="K1952" t="b">
        <v>0</v>
      </c>
      <c r="L1952">
        <v>14</v>
      </c>
      <c r="M1952" t="b">
        <v>1</v>
      </c>
      <c r="N1952" t="s">
        <v>8286</v>
      </c>
      <c r="O1952" t="s">
        <v>8290</v>
      </c>
      <c r="P1952">
        <f>ROUND(E1952/D1952*100,0)</f>
        <v>109</v>
      </c>
      <c r="Q1952">
        <f t="shared" si="30"/>
        <v>132.86000000000001</v>
      </c>
    </row>
    <row r="1953" spans="1:17" ht="18.5" hidden="1" customHeight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13">
        <v>42552.048356481479</v>
      </c>
      <c r="J1953" s="13">
        <v>42573.226388888885</v>
      </c>
      <c r="K1953" t="b">
        <v>0</v>
      </c>
      <c r="L1953">
        <v>23</v>
      </c>
      <c r="M1953" t="b">
        <v>1</v>
      </c>
      <c r="N1953" t="s">
        <v>8282</v>
      </c>
      <c r="O1953" t="s">
        <v>8285</v>
      </c>
      <c r="P1953">
        <f>ROUND(E1953/D1953*100,0)</f>
        <v>186</v>
      </c>
      <c r="Q1953">
        <f t="shared" si="30"/>
        <v>80.87</v>
      </c>
    </row>
    <row r="1954" spans="1:17" ht="18.5" hidden="1" customHeight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3">
        <v>41861.524837962963</v>
      </c>
      <c r="J1954" s="13">
        <v>41891.524837962963</v>
      </c>
      <c r="K1954" t="b">
        <v>0</v>
      </c>
      <c r="L1954">
        <v>45</v>
      </c>
      <c r="M1954" t="b">
        <v>1</v>
      </c>
      <c r="N1954" t="s">
        <v>8282</v>
      </c>
      <c r="O1954" t="s">
        <v>8285</v>
      </c>
      <c r="P1954">
        <f>ROUND(E1954/D1954*100,0)</f>
        <v>186</v>
      </c>
      <c r="Q1954">
        <f t="shared" si="30"/>
        <v>41.22</v>
      </c>
    </row>
    <row r="1955" spans="1:17" ht="18.5" hidden="1" customHeight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3">
        <v>40926.047858796301</v>
      </c>
      <c r="J1955" s="13">
        <v>40986.006192129629</v>
      </c>
      <c r="K1955" t="b">
        <v>0</v>
      </c>
      <c r="L1955">
        <v>30</v>
      </c>
      <c r="M1955" t="b">
        <v>1</v>
      </c>
      <c r="N1955" t="s">
        <v>8286</v>
      </c>
      <c r="O1955" t="s">
        <v>8290</v>
      </c>
      <c r="P1955">
        <f>ROUND(E1955/D1955*100,0)</f>
        <v>307</v>
      </c>
      <c r="Q1955">
        <f t="shared" si="30"/>
        <v>61.37</v>
      </c>
    </row>
    <row r="1956" spans="1:17" ht="18.5" hidden="1" customHeight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3">
        <v>40761.604421296295</v>
      </c>
      <c r="J1956" s="13">
        <v>40805.604421296295</v>
      </c>
      <c r="K1956" t="b">
        <v>1</v>
      </c>
      <c r="L1956">
        <v>41</v>
      </c>
      <c r="M1956" t="b">
        <v>1</v>
      </c>
      <c r="N1956" t="s">
        <v>8267</v>
      </c>
      <c r="O1956" t="s">
        <v>8268</v>
      </c>
      <c r="P1956">
        <f>ROUND(E1956/D1956*100,0)</f>
        <v>117</v>
      </c>
      <c r="Q1956">
        <f t="shared" si="30"/>
        <v>44.85</v>
      </c>
    </row>
    <row r="1957" spans="1:17" ht="18.5" hidden="1" customHeight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3">
        <v>42072.576249999998</v>
      </c>
      <c r="J1957" s="13">
        <v>42097.576249999998</v>
      </c>
      <c r="K1957" t="b">
        <v>0</v>
      </c>
      <c r="L1957">
        <v>27</v>
      </c>
      <c r="M1957" t="b">
        <v>1</v>
      </c>
      <c r="N1957" t="s">
        <v>8282</v>
      </c>
      <c r="O1957" t="s">
        <v>8285</v>
      </c>
      <c r="P1957">
        <f>ROUND(E1957/D1957*100,0)</f>
        <v>141</v>
      </c>
      <c r="Q1957">
        <f t="shared" si="30"/>
        <v>67.959999999999994</v>
      </c>
    </row>
    <row r="1958" spans="1:17" ht="18.5" hidden="1" customHeight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3">
        <v>41912.858946759261</v>
      </c>
      <c r="J1958" s="13">
        <v>41942.858946759261</v>
      </c>
      <c r="K1958" t="b">
        <v>0</v>
      </c>
      <c r="L1958">
        <v>25</v>
      </c>
      <c r="M1958" t="b">
        <v>1</v>
      </c>
      <c r="N1958" t="s">
        <v>8282</v>
      </c>
      <c r="O1958" t="s">
        <v>8285</v>
      </c>
      <c r="P1958">
        <f>ROUND(E1958/D1958*100,0)</f>
        <v>122</v>
      </c>
      <c r="Q1958">
        <f t="shared" si="30"/>
        <v>73.239999999999995</v>
      </c>
    </row>
    <row r="1959" spans="1:17" ht="18.5" hidden="1" customHeight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13">
        <v>41162.672326388885</v>
      </c>
      <c r="J1959" s="13">
        <v>41192.672326388885</v>
      </c>
      <c r="K1959" t="b">
        <v>0</v>
      </c>
      <c r="L1959">
        <v>21</v>
      </c>
      <c r="M1959" t="b">
        <v>0</v>
      </c>
      <c r="N1959" t="s">
        <v>8280</v>
      </c>
      <c r="O1959" t="s">
        <v>8298</v>
      </c>
      <c r="P1959">
        <f>ROUND(E1959/D1959*100,0)</f>
        <v>6</v>
      </c>
      <c r="Q1959">
        <f t="shared" si="30"/>
        <v>87.14</v>
      </c>
    </row>
    <row r="1960" spans="1:17" ht="18.5" hidden="1" customHeight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13">
        <v>42167.533159722225</v>
      </c>
      <c r="J1960" s="13">
        <v>42197.533159722225</v>
      </c>
      <c r="K1960" t="b">
        <v>1</v>
      </c>
      <c r="L1960">
        <v>30</v>
      </c>
      <c r="M1960" t="b">
        <v>1</v>
      </c>
      <c r="N1960" t="s">
        <v>8282</v>
      </c>
      <c r="O1960" t="s">
        <v>8285</v>
      </c>
      <c r="P1960">
        <f>ROUND(E1960/D1960*100,0)</f>
        <v>102</v>
      </c>
      <c r="Q1960">
        <f t="shared" si="30"/>
        <v>61</v>
      </c>
    </row>
    <row r="1961" spans="1:17" ht="18.5" hidden="1" customHeight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3">
        <v>41902.622395833336</v>
      </c>
      <c r="J1961" s="13">
        <v>41932.622395833336</v>
      </c>
      <c r="K1961" t="b">
        <v>0</v>
      </c>
      <c r="L1961">
        <v>13</v>
      </c>
      <c r="M1961" t="b">
        <v>0</v>
      </c>
      <c r="N1961" t="s">
        <v>8282</v>
      </c>
      <c r="O1961" t="s">
        <v>8283</v>
      </c>
      <c r="P1961">
        <f>ROUND(E1961/D1961*100,0)</f>
        <v>15</v>
      </c>
      <c r="Q1961">
        <f t="shared" si="30"/>
        <v>140.54</v>
      </c>
    </row>
    <row r="1962" spans="1:17" ht="18.5" hidden="1" customHeight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3">
        <v>42054.849050925928</v>
      </c>
      <c r="J1962" s="13">
        <v>42084.807384259257</v>
      </c>
      <c r="K1962" t="b">
        <v>0</v>
      </c>
      <c r="L1962">
        <v>26</v>
      </c>
      <c r="M1962" t="b">
        <v>1</v>
      </c>
      <c r="N1962" t="s">
        <v>8282</v>
      </c>
      <c r="O1962" t="s">
        <v>8285</v>
      </c>
      <c r="P1962">
        <f>ROUND(E1962/D1962*100,0)</f>
        <v>122</v>
      </c>
      <c r="Q1962">
        <f t="shared" si="30"/>
        <v>70.23</v>
      </c>
    </row>
    <row r="1963" spans="1:17" ht="18.5" hidden="1" customHeight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3">
        <v>42760.244212962964</v>
      </c>
      <c r="J1963" s="13">
        <v>42790.244212962964</v>
      </c>
      <c r="K1963" t="b">
        <v>0</v>
      </c>
      <c r="L1963">
        <v>19</v>
      </c>
      <c r="M1963" t="b">
        <v>0</v>
      </c>
      <c r="N1963" t="s">
        <v>8278</v>
      </c>
      <c r="O1963" t="s">
        <v>8304</v>
      </c>
      <c r="P1963">
        <f>ROUND(E1963/D1963*100,0)</f>
        <v>12</v>
      </c>
      <c r="Q1963">
        <f t="shared" si="30"/>
        <v>96.05</v>
      </c>
    </row>
    <row r="1964" spans="1:17" ht="18.5" hidden="1" customHeight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3">
        <v>41740.138113425928</v>
      </c>
      <c r="J1964" s="13">
        <v>41770.138113425928</v>
      </c>
      <c r="K1964" t="b">
        <v>0</v>
      </c>
      <c r="L1964">
        <v>98</v>
      </c>
      <c r="M1964" t="b">
        <v>0</v>
      </c>
      <c r="N1964" t="s">
        <v>8275</v>
      </c>
      <c r="O1964" t="s">
        <v>8293</v>
      </c>
      <c r="P1964">
        <f>ROUND(E1964/D1964*100,0)</f>
        <v>9</v>
      </c>
      <c r="Q1964">
        <f t="shared" si="30"/>
        <v>18.579999999999998</v>
      </c>
    </row>
    <row r="1965" spans="1:17" ht="18.5" hidden="1" customHeight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3">
        <v>41879.913761574076</v>
      </c>
      <c r="J1965" s="13">
        <v>41894.913761574076</v>
      </c>
      <c r="K1965" t="b">
        <v>0</v>
      </c>
      <c r="L1965">
        <v>13</v>
      </c>
      <c r="M1965" t="b">
        <v>1</v>
      </c>
      <c r="N1965" t="s">
        <v>8282</v>
      </c>
      <c r="O1965" t="s">
        <v>8285</v>
      </c>
      <c r="P1965">
        <f>ROUND(E1965/D1965*100,0)</f>
        <v>121</v>
      </c>
      <c r="Q1965">
        <f t="shared" si="30"/>
        <v>140</v>
      </c>
    </row>
    <row r="1966" spans="1:17" ht="18.5" hidden="1" customHeight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3">
        <v>40939.979618055557</v>
      </c>
      <c r="J1966" s="13">
        <v>40969.979618055557</v>
      </c>
      <c r="K1966" t="b">
        <v>1</v>
      </c>
      <c r="L1966">
        <v>47</v>
      </c>
      <c r="M1966" t="b">
        <v>1</v>
      </c>
      <c r="N1966" t="s">
        <v>8270</v>
      </c>
      <c r="O1966" t="s">
        <v>8271</v>
      </c>
      <c r="P1966">
        <f>ROUND(E1966/D1966*100,0)</f>
        <v>121</v>
      </c>
      <c r="Q1966">
        <f t="shared" si="30"/>
        <v>38.46</v>
      </c>
    </row>
    <row r="1967" spans="1:17" ht="18.5" hidden="1" customHeight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3">
        <v>42017.88045138889</v>
      </c>
      <c r="J1967" s="13">
        <v>42044.1875</v>
      </c>
      <c r="K1967" t="b">
        <v>1</v>
      </c>
      <c r="L1967">
        <v>12</v>
      </c>
      <c r="M1967" t="b">
        <v>1</v>
      </c>
      <c r="N1967" t="s">
        <v>8282</v>
      </c>
      <c r="O1967" t="s">
        <v>8285</v>
      </c>
      <c r="P1967">
        <f>ROUND(E1967/D1967*100,0)</f>
        <v>100</v>
      </c>
      <c r="Q1967">
        <f t="shared" si="30"/>
        <v>150.41999999999999</v>
      </c>
    </row>
    <row r="1968" spans="1:17" ht="18.5" hidden="1" customHeight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3">
        <v>41712.762673611112</v>
      </c>
      <c r="J1968" s="13">
        <v>41742.762673611112</v>
      </c>
      <c r="K1968" t="b">
        <v>0</v>
      </c>
      <c r="L1968">
        <v>22</v>
      </c>
      <c r="M1968" t="b">
        <v>0</v>
      </c>
      <c r="N1968" t="s">
        <v>8275</v>
      </c>
      <c r="O1968" t="s">
        <v>8293</v>
      </c>
      <c r="P1968">
        <f>ROUND(E1968/D1968*100,0)</f>
        <v>7</v>
      </c>
      <c r="Q1968">
        <f t="shared" si="30"/>
        <v>81.95</v>
      </c>
    </row>
    <row r="1969" spans="1:17" ht="18.5" hidden="1" customHeight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 s="13">
        <v>40941.652372685188</v>
      </c>
      <c r="J1969" s="13">
        <v>40971.652372685188</v>
      </c>
      <c r="K1969" t="b">
        <v>0</v>
      </c>
      <c r="L1969">
        <v>19</v>
      </c>
      <c r="M1969" t="b">
        <v>1</v>
      </c>
      <c r="N1969" t="s">
        <v>8286</v>
      </c>
      <c r="O1969" t="s">
        <v>8290</v>
      </c>
      <c r="P1969">
        <f>ROUND(E1969/D1969*100,0)</f>
        <v>100</v>
      </c>
      <c r="Q1969">
        <f t="shared" si="30"/>
        <v>94.74</v>
      </c>
    </row>
    <row r="1970" spans="1:17" ht="18.5" hidden="1" customHeight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 s="13">
        <v>42157.598090277781</v>
      </c>
      <c r="J1970" s="13">
        <v>42217.583333333328</v>
      </c>
      <c r="K1970" t="b">
        <v>0</v>
      </c>
      <c r="L1970">
        <v>6</v>
      </c>
      <c r="M1970" t="b">
        <v>0</v>
      </c>
      <c r="N1970" t="s">
        <v>8282</v>
      </c>
      <c r="O1970" t="s">
        <v>8294</v>
      </c>
      <c r="P1970">
        <f>ROUND(E1970/D1970*100,0)</f>
        <v>0</v>
      </c>
      <c r="Q1970">
        <f t="shared" si="30"/>
        <v>300</v>
      </c>
    </row>
    <row r="1971" spans="1:17" ht="18.5" hidden="1" customHeight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13">
        <v>41940.598182870373</v>
      </c>
      <c r="J1971" s="13">
        <v>41970.639849537038</v>
      </c>
      <c r="K1971" t="b">
        <v>0</v>
      </c>
      <c r="L1971">
        <v>31</v>
      </c>
      <c r="M1971" t="b">
        <v>1</v>
      </c>
      <c r="N1971" t="s">
        <v>8282</v>
      </c>
      <c r="O1971" t="s">
        <v>8285</v>
      </c>
      <c r="P1971">
        <f>ROUND(E1971/D1971*100,0)</f>
        <v>120</v>
      </c>
      <c r="Q1971">
        <f t="shared" si="30"/>
        <v>58.06</v>
      </c>
    </row>
    <row r="1972" spans="1:17" ht="18.5" hidden="1" customHeight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3">
        <v>41807.690081018518</v>
      </c>
      <c r="J1972" s="13">
        <v>41837.690081018518</v>
      </c>
      <c r="K1972" t="b">
        <v>0</v>
      </c>
      <c r="L1972">
        <v>37</v>
      </c>
      <c r="M1972" t="b">
        <v>1</v>
      </c>
      <c r="N1972" t="s">
        <v>8282</v>
      </c>
      <c r="O1972" t="s">
        <v>8285</v>
      </c>
      <c r="P1972">
        <f>ROUND(E1972/D1972*100,0)</f>
        <v>119</v>
      </c>
      <c r="Q1972">
        <f t="shared" si="30"/>
        <v>48.34</v>
      </c>
    </row>
    <row r="1973" spans="1:17" ht="18.5" hidden="1" customHeight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3">
        <v>42103.884930555556</v>
      </c>
      <c r="J1973" s="13">
        <v>42133.884930555556</v>
      </c>
      <c r="K1973" t="b">
        <v>0</v>
      </c>
      <c r="L1973">
        <v>20</v>
      </c>
      <c r="M1973" t="b">
        <v>0</v>
      </c>
      <c r="N1973" t="s">
        <v>8282</v>
      </c>
      <c r="O1973" t="s">
        <v>8285</v>
      </c>
      <c r="P1973">
        <f>ROUND(E1973/D1973*100,0)</f>
        <v>16</v>
      </c>
      <c r="Q1973">
        <f t="shared" si="30"/>
        <v>89.4</v>
      </c>
    </row>
    <row r="1974" spans="1:17" ht="18.5" hidden="1" customHeight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13">
        <v>41794.124953703707</v>
      </c>
      <c r="J1974" s="13">
        <v>41854.124953703707</v>
      </c>
      <c r="K1974" t="b">
        <v>0</v>
      </c>
      <c r="L1974">
        <v>15</v>
      </c>
      <c r="M1974" t="b">
        <v>0</v>
      </c>
      <c r="N1974" t="s">
        <v>8280</v>
      </c>
      <c r="O1974" t="s">
        <v>8296</v>
      </c>
      <c r="P1974">
        <f>ROUND(E1974/D1974*100,0)</f>
        <v>5</v>
      </c>
      <c r="Q1974">
        <f t="shared" si="30"/>
        <v>119</v>
      </c>
    </row>
    <row r="1975" spans="1:17" ht="18.5" hidden="1" customHeight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3">
        <v>41692.084143518521</v>
      </c>
      <c r="J1975" s="13">
        <v>41727.041666666664</v>
      </c>
      <c r="K1975" t="b">
        <v>1</v>
      </c>
      <c r="L1975">
        <v>41</v>
      </c>
      <c r="M1975" t="b">
        <v>1</v>
      </c>
      <c r="N1975" t="s">
        <v>8286</v>
      </c>
      <c r="O1975" t="s">
        <v>8290</v>
      </c>
      <c r="P1975">
        <f>ROUND(E1975/D1975*100,0)</f>
        <v>119</v>
      </c>
      <c r="Q1975">
        <f t="shared" si="30"/>
        <v>43.54</v>
      </c>
    </row>
    <row r="1976" spans="1:17" ht="18.5" hidden="1" customHeight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3">
        <v>42279.778564814813</v>
      </c>
      <c r="J1976" s="13">
        <v>42310.701388888891</v>
      </c>
      <c r="K1976" t="b">
        <v>0</v>
      </c>
      <c r="L1976">
        <v>13</v>
      </c>
      <c r="M1976" t="b">
        <v>0</v>
      </c>
      <c r="N1976" t="s">
        <v>8282</v>
      </c>
      <c r="O1976" t="s">
        <v>8285</v>
      </c>
      <c r="P1976">
        <f>ROUND(E1976/D1976*100,0)</f>
        <v>36</v>
      </c>
      <c r="Q1976">
        <f t="shared" si="30"/>
        <v>137.08000000000001</v>
      </c>
    </row>
    <row r="1977" spans="1:17" ht="18.5" hidden="1" customHeight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13">
        <v>42619.635787037041</v>
      </c>
      <c r="J1977" s="13">
        <v>42649.635787037041</v>
      </c>
      <c r="K1977" t="b">
        <v>0</v>
      </c>
      <c r="L1977">
        <v>30</v>
      </c>
      <c r="M1977" t="b">
        <v>0</v>
      </c>
      <c r="N1977" t="s">
        <v>8267</v>
      </c>
      <c r="O1977" t="s">
        <v>8269</v>
      </c>
      <c r="P1977">
        <f>ROUND(E1977/D1977*100,0)</f>
        <v>15</v>
      </c>
      <c r="Q1977">
        <f t="shared" si="30"/>
        <v>59.2</v>
      </c>
    </row>
    <row r="1978" spans="1:17" ht="18.5" hidden="1" customHeight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 s="13">
        <v>41662.854988425926</v>
      </c>
      <c r="J1978" s="13">
        <v>41676.854988425926</v>
      </c>
      <c r="K1978" t="b">
        <v>0</v>
      </c>
      <c r="L1978">
        <v>49</v>
      </c>
      <c r="M1978" t="b">
        <v>1</v>
      </c>
      <c r="N1978" t="s">
        <v>8286</v>
      </c>
      <c r="O1978" t="s">
        <v>8297</v>
      </c>
      <c r="P1978">
        <f>ROUND(E1978/D1978*100,0)</f>
        <v>118</v>
      </c>
      <c r="Q1978">
        <f t="shared" si="30"/>
        <v>36.24</v>
      </c>
    </row>
    <row r="1979" spans="1:17" ht="18.5" hidden="1" customHeight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 s="13">
        <v>41617.912662037037</v>
      </c>
      <c r="J1979" s="13">
        <v>41631.912662037037</v>
      </c>
      <c r="K1979" t="b">
        <v>1</v>
      </c>
      <c r="L1979">
        <v>50</v>
      </c>
      <c r="M1979" t="b">
        <v>1</v>
      </c>
      <c r="N1979" t="s">
        <v>8267</v>
      </c>
      <c r="O1979" t="s">
        <v>8274</v>
      </c>
      <c r="P1979">
        <f>ROUND(E1979/D1979*100,0)</f>
        <v>101</v>
      </c>
      <c r="Q1979">
        <f t="shared" si="30"/>
        <v>35.520000000000003</v>
      </c>
    </row>
    <row r="1980" spans="1:17" ht="18.5" hidden="1" customHeight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3">
        <v>40796.001261574071</v>
      </c>
      <c r="J1980" s="13">
        <v>40849.333333333336</v>
      </c>
      <c r="K1980" t="b">
        <v>0</v>
      </c>
      <c r="L1980">
        <v>4</v>
      </c>
      <c r="M1980" t="b">
        <v>1</v>
      </c>
      <c r="N1980" t="s">
        <v>8286</v>
      </c>
      <c r="O1980" t="s">
        <v>8290</v>
      </c>
      <c r="P1980">
        <f>ROUND(E1980/D1980*100,0)</f>
        <v>118</v>
      </c>
      <c r="Q1980">
        <f t="shared" si="30"/>
        <v>443.75</v>
      </c>
    </row>
    <row r="1981" spans="1:17" ht="18.5" hidden="1" customHeight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3">
        <v>42290.059594907405</v>
      </c>
      <c r="J1981" s="13">
        <v>42304.207638888889</v>
      </c>
      <c r="K1981" t="b">
        <v>0</v>
      </c>
      <c r="L1981">
        <v>35</v>
      </c>
      <c r="M1981" t="b">
        <v>1</v>
      </c>
      <c r="N1981" t="s">
        <v>8286</v>
      </c>
      <c r="O1981" t="s">
        <v>8287</v>
      </c>
      <c r="P1981">
        <f>ROUND(E1981/D1981*100,0)</f>
        <v>148</v>
      </c>
      <c r="Q1981">
        <f t="shared" si="30"/>
        <v>50.66</v>
      </c>
    </row>
    <row r="1982" spans="1:17" ht="18.5" hidden="1" customHeight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3">
        <v>42804.534652777773</v>
      </c>
      <c r="J1982" s="13">
        <v>42834.492986111116</v>
      </c>
      <c r="K1982" t="b">
        <v>0</v>
      </c>
      <c r="L1982">
        <v>7</v>
      </c>
      <c r="M1982" t="b">
        <v>0</v>
      </c>
      <c r="N1982" t="s">
        <v>8286</v>
      </c>
      <c r="O1982" t="s">
        <v>8289</v>
      </c>
      <c r="P1982">
        <f>ROUND(E1982/D1982*100,0)</f>
        <v>44</v>
      </c>
      <c r="Q1982">
        <f t="shared" si="30"/>
        <v>253.14</v>
      </c>
    </row>
    <row r="1983" spans="1:17" ht="18.5" hidden="1" customHeight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3">
        <v>42052.802430555559</v>
      </c>
      <c r="J1983" s="13">
        <v>42082.760763888888</v>
      </c>
      <c r="K1983" t="b">
        <v>0</v>
      </c>
      <c r="L1983">
        <v>33</v>
      </c>
      <c r="M1983" t="b">
        <v>0</v>
      </c>
      <c r="N1983" t="s">
        <v>8278</v>
      </c>
      <c r="O1983" t="s">
        <v>8316</v>
      </c>
      <c r="P1983">
        <f>ROUND(E1983/D1983*100,0)</f>
        <v>10</v>
      </c>
      <c r="Q1983">
        <f t="shared" si="30"/>
        <v>53.55</v>
      </c>
    </row>
    <row r="1984" spans="1:17" ht="18.5" hidden="1" customHeight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3">
        <v>42690.334317129629</v>
      </c>
      <c r="J1984" s="13">
        <v>42721.333333333328</v>
      </c>
      <c r="K1984" t="b">
        <v>0</v>
      </c>
      <c r="L1984">
        <v>26</v>
      </c>
      <c r="M1984" t="b">
        <v>1</v>
      </c>
      <c r="N1984" t="s">
        <v>8282</v>
      </c>
      <c r="O1984" t="s">
        <v>8285</v>
      </c>
      <c r="P1984">
        <f>ROUND(E1984/D1984*100,0)</f>
        <v>118</v>
      </c>
      <c r="Q1984">
        <f t="shared" si="30"/>
        <v>67.92</v>
      </c>
    </row>
    <row r="1985" spans="1:17" ht="18.5" hidden="1" customHeight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3">
        <v>42649.623460648145</v>
      </c>
      <c r="J1985" s="13">
        <v>42693.041666666672</v>
      </c>
      <c r="K1985" t="b">
        <v>0</v>
      </c>
      <c r="L1985">
        <v>31</v>
      </c>
      <c r="M1985" t="b">
        <v>0</v>
      </c>
      <c r="N1985" t="s">
        <v>8282</v>
      </c>
      <c r="O1985" t="s">
        <v>8294</v>
      </c>
      <c r="P1985">
        <f>ROUND(E1985/D1985*100,0)</f>
        <v>35</v>
      </c>
      <c r="Q1985">
        <f t="shared" si="30"/>
        <v>56.84</v>
      </c>
    </row>
    <row r="1986" spans="1:17" ht="18.5" hidden="1" customHeight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3">
        <v>42359.792233796295</v>
      </c>
      <c r="J1986" s="13">
        <v>42408.01180555555</v>
      </c>
      <c r="K1986" t="b">
        <v>0</v>
      </c>
      <c r="L1986">
        <v>27</v>
      </c>
      <c r="M1986" t="b">
        <v>0</v>
      </c>
      <c r="N1986" t="s">
        <v>8282</v>
      </c>
      <c r="O1986" t="s">
        <v>8283</v>
      </c>
      <c r="P1986">
        <f>ROUND(E1986/D1986*100,0)</f>
        <v>4</v>
      </c>
      <c r="Q1986">
        <f t="shared" si="30"/>
        <v>65.11</v>
      </c>
    </row>
    <row r="1987" spans="1:17" ht="18.5" hidden="1" customHeight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3">
        <v>41646.792222222226</v>
      </c>
      <c r="J1987" s="13">
        <v>41676.792222222226</v>
      </c>
      <c r="K1987" t="b">
        <v>0</v>
      </c>
      <c r="L1987">
        <v>24</v>
      </c>
      <c r="M1987" t="b">
        <v>1</v>
      </c>
      <c r="N1987" t="s">
        <v>8286</v>
      </c>
      <c r="O1987" t="s">
        <v>8288</v>
      </c>
      <c r="P1987">
        <f>ROUND(E1987/D1987*100,0)</f>
        <v>293</v>
      </c>
      <c r="Q1987">
        <f t="shared" ref="Q1987:Q2050" si="31">IFERROR(ROUND(E1987/L1987,2),0)</f>
        <v>73.13</v>
      </c>
    </row>
    <row r="1988" spans="1:17" ht="18.5" hidden="1" customHeight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3">
        <v>41044.988055555557</v>
      </c>
      <c r="J1988" s="13">
        <v>41104.988055555557</v>
      </c>
      <c r="K1988" t="b">
        <v>0</v>
      </c>
      <c r="L1988">
        <v>49</v>
      </c>
      <c r="M1988" t="b">
        <v>0</v>
      </c>
      <c r="N1988" t="s">
        <v>8270</v>
      </c>
      <c r="O1988" t="s">
        <v>8315</v>
      </c>
      <c r="P1988">
        <f>ROUND(E1988/D1988*100,0)</f>
        <v>22</v>
      </c>
      <c r="Q1988">
        <f t="shared" si="31"/>
        <v>35.729999999999997</v>
      </c>
    </row>
    <row r="1989" spans="1:17" ht="18.5" hidden="1" customHeight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3">
        <v>42565.009097222224</v>
      </c>
      <c r="J1989" s="13">
        <v>42572.009097222224</v>
      </c>
      <c r="K1989" t="b">
        <v>0</v>
      </c>
      <c r="L1989">
        <v>26</v>
      </c>
      <c r="M1989" t="b">
        <v>1</v>
      </c>
      <c r="N1989" t="s">
        <v>8286</v>
      </c>
      <c r="O1989" t="s">
        <v>8290</v>
      </c>
      <c r="P1989">
        <f>ROUND(E1989/D1989*100,0)</f>
        <v>250</v>
      </c>
      <c r="Q1989">
        <f t="shared" si="31"/>
        <v>67.31</v>
      </c>
    </row>
    <row r="1990" spans="1:17" ht="18.5" hidden="1" customHeight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3">
        <v>42612.642754629633</v>
      </c>
      <c r="J1990" s="13">
        <v>42657.642754629633</v>
      </c>
      <c r="K1990" t="b">
        <v>0</v>
      </c>
      <c r="L1990">
        <v>15</v>
      </c>
      <c r="M1990" t="b">
        <v>0</v>
      </c>
      <c r="N1990" t="s">
        <v>8267</v>
      </c>
      <c r="O1990" t="s">
        <v>8269</v>
      </c>
      <c r="P1990">
        <f>ROUND(E1990/D1990*100,0)</f>
        <v>2</v>
      </c>
      <c r="Q1990">
        <f t="shared" si="31"/>
        <v>116.53</v>
      </c>
    </row>
    <row r="1991" spans="1:17" ht="18.5" hidden="1" customHeight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3">
        <v>41921.770439814813</v>
      </c>
      <c r="J1991" s="13">
        <v>41938.770439814813</v>
      </c>
      <c r="K1991" t="b">
        <v>0</v>
      </c>
      <c r="L1991">
        <v>38</v>
      </c>
      <c r="M1991" t="b">
        <v>0</v>
      </c>
      <c r="N1991" t="s">
        <v>8282</v>
      </c>
      <c r="O1991" t="s">
        <v>8285</v>
      </c>
      <c r="P1991">
        <f>ROUND(E1991/D1991*100,0)</f>
        <v>24</v>
      </c>
      <c r="Q1991">
        <f t="shared" si="31"/>
        <v>45.84</v>
      </c>
    </row>
    <row r="1992" spans="1:17" ht="18.5" hidden="1" customHeight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3">
        <v>42773.916180555556</v>
      </c>
      <c r="J1992" s="13">
        <v>42818.874513888892</v>
      </c>
      <c r="K1992" t="b">
        <v>0</v>
      </c>
      <c r="L1992">
        <v>8</v>
      </c>
      <c r="M1992" t="b">
        <v>0</v>
      </c>
      <c r="N1992" t="s">
        <v>8282</v>
      </c>
      <c r="O1992" t="s">
        <v>8283</v>
      </c>
      <c r="P1992">
        <f>ROUND(E1992/D1992*100,0)</f>
        <v>11</v>
      </c>
      <c r="Q1992">
        <f t="shared" si="31"/>
        <v>217.38</v>
      </c>
    </row>
    <row r="1993" spans="1:17" ht="18.5" hidden="1" customHeight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3">
        <v>42079.745578703703</v>
      </c>
      <c r="J1993" s="13">
        <v>42109.957638888889</v>
      </c>
      <c r="K1993" t="b">
        <v>0</v>
      </c>
      <c r="L1993">
        <v>76</v>
      </c>
      <c r="M1993" t="b">
        <v>1</v>
      </c>
      <c r="N1993" t="s">
        <v>8286</v>
      </c>
      <c r="O1993" t="s">
        <v>8295</v>
      </c>
      <c r="P1993">
        <f>ROUND(E1993/D1993*100,0)</f>
        <v>144</v>
      </c>
      <c r="Q1993">
        <f t="shared" si="31"/>
        <v>22.74</v>
      </c>
    </row>
    <row r="1994" spans="1:17" ht="18.5" hidden="1" customHeight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3">
        <v>40324.662511574075</v>
      </c>
      <c r="J1994" s="13">
        <v>40391.125</v>
      </c>
      <c r="K1994" t="b">
        <v>0</v>
      </c>
      <c r="L1994">
        <v>34</v>
      </c>
      <c r="M1994" t="b">
        <v>1</v>
      </c>
      <c r="N1994" t="s">
        <v>8280</v>
      </c>
      <c r="O1994" t="s">
        <v>8302</v>
      </c>
      <c r="P1994">
        <f>ROUND(E1994/D1994*100,0)</f>
        <v>115</v>
      </c>
      <c r="Q1994">
        <f t="shared" si="31"/>
        <v>50.59</v>
      </c>
    </row>
    <row r="1995" spans="1:17" ht="18.5" hidden="1" customHeight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3">
        <v>42629.503483796296</v>
      </c>
      <c r="J1995" s="13">
        <v>42650.583333333328</v>
      </c>
      <c r="K1995" t="b">
        <v>0</v>
      </c>
      <c r="L1995">
        <v>42</v>
      </c>
      <c r="M1995" t="b">
        <v>0</v>
      </c>
      <c r="N1995" t="s">
        <v>8282</v>
      </c>
      <c r="O1995" t="s">
        <v>8283</v>
      </c>
      <c r="P1995">
        <f>ROUND(E1995/D1995*100,0)</f>
        <v>17</v>
      </c>
      <c r="Q1995">
        <f t="shared" si="31"/>
        <v>40.83</v>
      </c>
    </row>
    <row r="1996" spans="1:17" ht="18.5" hidden="1" customHeight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3">
        <v>42192.591944444444</v>
      </c>
      <c r="J1996" s="13">
        <v>42223.708333333328</v>
      </c>
      <c r="K1996" t="b">
        <v>0</v>
      </c>
      <c r="L1996">
        <v>23</v>
      </c>
      <c r="M1996" t="b">
        <v>1</v>
      </c>
      <c r="N1996" t="s">
        <v>8282</v>
      </c>
      <c r="O1996" t="s">
        <v>8285</v>
      </c>
      <c r="P1996">
        <f>ROUND(E1996/D1996*100,0)</f>
        <v>114</v>
      </c>
      <c r="Q1996">
        <f t="shared" si="31"/>
        <v>74.349999999999994</v>
      </c>
    </row>
    <row r="1997" spans="1:17" ht="18.5" hidden="1" customHeight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13">
        <v>42065.084375000006</v>
      </c>
      <c r="J1997" s="13">
        <v>42095.042708333334</v>
      </c>
      <c r="K1997" t="b">
        <v>0</v>
      </c>
      <c r="L1997">
        <v>8</v>
      </c>
      <c r="M1997" t="b">
        <v>0</v>
      </c>
      <c r="N1997" t="s">
        <v>8272</v>
      </c>
      <c r="O1997" t="s">
        <v>8273</v>
      </c>
      <c r="P1997">
        <f>ROUND(E1997/D1997*100,0)</f>
        <v>7</v>
      </c>
      <c r="Q1997">
        <f t="shared" si="31"/>
        <v>213.38</v>
      </c>
    </row>
    <row r="1998" spans="1:17" ht="18.5" hidden="1" customHeight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13">
        <v>42275.588715277772</v>
      </c>
      <c r="J1998" s="13">
        <v>42317.60555555555</v>
      </c>
      <c r="K1998" t="b">
        <v>0</v>
      </c>
      <c r="L1998">
        <v>28</v>
      </c>
      <c r="M1998" t="b">
        <v>1</v>
      </c>
      <c r="N1998" t="s">
        <v>8267</v>
      </c>
      <c r="O1998" t="s">
        <v>8299</v>
      </c>
      <c r="P1998">
        <f>ROUND(E1998/D1998*100,0)</f>
        <v>171</v>
      </c>
      <c r="Q1998">
        <f t="shared" si="31"/>
        <v>60.96</v>
      </c>
    </row>
    <row r="1999" spans="1:17" ht="18.5" hidden="1" customHeight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3">
        <v>42123.678645833337</v>
      </c>
      <c r="J1999" s="13">
        <v>42153.678645833337</v>
      </c>
      <c r="K1999" t="b">
        <v>0</v>
      </c>
      <c r="L1999">
        <v>41</v>
      </c>
      <c r="M1999" t="b">
        <v>0</v>
      </c>
      <c r="N1999" t="s">
        <v>8267</v>
      </c>
      <c r="O1999" t="s">
        <v>8269</v>
      </c>
      <c r="P1999">
        <f>ROUND(E1999/D1999*100,0)</f>
        <v>4</v>
      </c>
      <c r="Q1999">
        <f t="shared" si="31"/>
        <v>41.59</v>
      </c>
    </row>
    <row r="2000" spans="1:17" ht="18.5" hidden="1" customHeight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3">
        <v>41894.91375</v>
      </c>
      <c r="J2000" s="13">
        <v>41938.029861111114</v>
      </c>
      <c r="K2000" t="b">
        <v>0</v>
      </c>
      <c r="L2000">
        <v>45</v>
      </c>
      <c r="M2000" t="b">
        <v>1</v>
      </c>
      <c r="N2000" t="s">
        <v>8282</v>
      </c>
      <c r="O2000" t="s">
        <v>8285</v>
      </c>
      <c r="P2000">
        <f>ROUND(E2000/D2000*100,0)</f>
        <v>100</v>
      </c>
      <c r="Q2000">
        <f t="shared" si="31"/>
        <v>37.78</v>
      </c>
    </row>
    <row r="2001" spans="1:17" ht="18.5" hidden="1" customHeight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3">
        <v>41557.949687500004</v>
      </c>
      <c r="J2001" s="13">
        <v>41592.249305555553</v>
      </c>
      <c r="K2001" t="b">
        <v>0</v>
      </c>
      <c r="L2001">
        <v>26</v>
      </c>
      <c r="M2001" t="b">
        <v>1</v>
      </c>
      <c r="N2001" t="s">
        <v>8280</v>
      </c>
      <c r="O2001" t="s">
        <v>8302</v>
      </c>
      <c r="P2001">
        <f>ROUND(E2001/D2001*100,0)</f>
        <v>131</v>
      </c>
      <c r="Q2001">
        <f t="shared" si="31"/>
        <v>65.38</v>
      </c>
    </row>
    <row r="2002" spans="1:17" ht="18.5" hidden="1" customHeight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3">
        <v>41932.871990740743</v>
      </c>
      <c r="J2002" s="13">
        <v>41965.249305555553</v>
      </c>
      <c r="K2002" t="b">
        <v>0</v>
      </c>
      <c r="L2002">
        <v>20</v>
      </c>
      <c r="M2002" t="b">
        <v>0</v>
      </c>
      <c r="N2002" t="s">
        <v>8278</v>
      </c>
      <c r="O2002" t="s">
        <v>8304</v>
      </c>
      <c r="P2002">
        <f>ROUND(E2002/D2002*100,0)</f>
        <v>28</v>
      </c>
      <c r="Q2002">
        <f t="shared" si="31"/>
        <v>84.9</v>
      </c>
    </row>
    <row r="2003" spans="1:17" ht="18.5" hidden="1" customHeight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 s="13">
        <v>42159.47256944445</v>
      </c>
      <c r="J2003" s="13">
        <v>42182.915972222225</v>
      </c>
      <c r="K2003" t="b">
        <v>1</v>
      </c>
      <c r="L2003">
        <v>18</v>
      </c>
      <c r="M2003" t="b">
        <v>0</v>
      </c>
      <c r="N2003" t="s">
        <v>8272</v>
      </c>
      <c r="O2003" t="s">
        <v>8273</v>
      </c>
      <c r="P2003">
        <f>ROUND(E2003/D2003*100,0)</f>
        <v>48</v>
      </c>
      <c r="Q2003">
        <f t="shared" si="31"/>
        <v>94.28</v>
      </c>
    </row>
    <row r="2004" spans="1:17" ht="18.5" hidden="1" customHeight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 s="13">
        <v>42159.224432870367</v>
      </c>
      <c r="J2004" s="13">
        <v>42204.224432870367</v>
      </c>
      <c r="K2004" t="b">
        <v>1</v>
      </c>
      <c r="L2004">
        <v>9</v>
      </c>
      <c r="M2004" t="b">
        <v>0</v>
      </c>
      <c r="N2004" t="s">
        <v>8282</v>
      </c>
      <c r="O2004" t="s">
        <v>8285</v>
      </c>
      <c r="P2004">
        <f>ROUND(E2004/D2004*100,0)</f>
        <v>16</v>
      </c>
      <c r="Q2004">
        <f t="shared" si="31"/>
        <v>188.56</v>
      </c>
    </row>
    <row r="2005" spans="1:17" ht="18.5" hidden="1" customHeight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3">
        <v>40671.879293981481</v>
      </c>
      <c r="J2005" s="13">
        <v>40732.875</v>
      </c>
      <c r="K2005" t="b">
        <v>0</v>
      </c>
      <c r="L2005">
        <v>38</v>
      </c>
      <c r="M2005" t="b">
        <v>0</v>
      </c>
      <c r="N2005" t="s">
        <v>8286</v>
      </c>
      <c r="O2005" t="s">
        <v>8313</v>
      </c>
      <c r="P2005">
        <f>ROUND(E2005/D2005*100,0)</f>
        <v>14</v>
      </c>
      <c r="Q2005">
        <f t="shared" si="31"/>
        <v>44.5</v>
      </c>
    </row>
    <row r="2006" spans="1:17" ht="18.5" hidden="1" customHeight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3">
        <v>42459.15861111111</v>
      </c>
      <c r="J2006" s="13">
        <v>42518.905555555553</v>
      </c>
      <c r="K2006" t="b">
        <v>0</v>
      </c>
      <c r="L2006">
        <v>42</v>
      </c>
      <c r="M2006" t="b">
        <v>1</v>
      </c>
      <c r="N2006" t="s">
        <v>8282</v>
      </c>
      <c r="O2006" t="s">
        <v>8285</v>
      </c>
      <c r="P2006">
        <f>ROUND(E2006/D2006*100,0)</f>
        <v>102</v>
      </c>
      <c r="Q2006">
        <f t="shared" si="31"/>
        <v>40.24</v>
      </c>
    </row>
    <row r="2007" spans="1:17" ht="18.5" hidden="1" customHeight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 s="13">
        <v>41932.036851851852</v>
      </c>
      <c r="J2007" s="13">
        <v>41992.078518518523</v>
      </c>
      <c r="K2007" t="b">
        <v>0</v>
      </c>
      <c r="L2007">
        <v>48</v>
      </c>
      <c r="M2007" t="b">
        <v>1</v>
      </c>
      <c r="N2007" t="s">
        <v>8267</v>
      </c>
      <c r="O2007" t="s">
        <v>8269</v>
      </c>
      <c r="P2007">
        <f>ROUND(E2007/D2007*100,0)</f>
        <v>112</v>
      </c>
      <c r="Q2007">
        <f t="shared" si="31"/>
        <v>35.130000000000003</v>
      </c>
    </row>
    <row r="2008" spans="1:17" ht="18.5" hidden="1" customHeight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 s="13">
        <v>42105.267488425925</v>
      </c>
      <c r="J2008" s="13">
        <v>42132.836805555555</v>
      </c>
      <c r="K2008" t="b">
        <v>0</v>
      </c>
      <c r="L2008">
        <v>58</v>
      </c>
      <c r="M2008" t="b">
        <v>1</v>
      </c>
      <c r="N2008" t="s">
        <v>8282</v>
      </c>
      <c r="O2008" t="s">
        <v>8285</v>
      </c>
      <c r="P2008">
        <f>ROUND(E2008/D2008*100,0)</f>
        <v>211</v>
      </c>
      <c r="Q2008">
        <f t="shared" si="31"/>
        <v>29.07</v>
      </c>
    </row>
    <row r="2009" spans="1:17" ht="18.5" hidden="1" customHeight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 s="13">
        <v>42511.741944444439</v>
      </c>
      <c r="J2009" s="13">
        <v>42523.916666666672</v>
      </c>
      <c r="K2009" t="b">
        <v>0</v>
      </c>
      <c r="L2009">
        <v>49</v>
      </c>
      <c r="M2009" t="b">
        <v>1</v>
      </c>
      <c r="N2009" t="s">
        <v>8282</v>
      </c>
      <c r="O2009" t="s">
        <v>8285</v>
      </c>
      <c r="P2009">
        <f>ROUND(E2009/D2009*100,0)</f>
        <v>109</v>
      </c>
      <c r="Q2009">
        <f t="shared" si="31"/>
        <v>34.409999999999997</v>
      </c>
    </row>
    <row r="2010" spans="1:17" ht="18.5" hidden="1" customHeight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3">
        <v>42611.933969907404</v>
      </c>
      <c r="J2010" s="13">
        <v>42641.933969907404</v>
      </c>
      <c r="K2010" t="b">
        <v>0</v>
      </c>
      <c r="L2010">
        <v>32</v>
      </c>
      <c r="M2010" t="b">
        <v>0</v>
      </c>
      <c r="N2010" t="s">
        <v>8267</v>
      </c>
      <c r="O2010" t="s">
        <v>8269</v>
      </c>
      <c r="P2010">
        <f>ROUND(E2010/D2010*100,0)</f>
        <v>17</v>
      </c>
      <c r="Q2010">
        <f t="shared" si="31"/>
        <v>52.41</v>
      </c>
    </row>
    <row r="2011" spans="1:17" ht="18.5" hidden="1" customHeight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3">
        <v>41814.785925925928</v>
      </c>
      <c r="J2011" s="13">
        <v>41844.785925925928</v>
      </c>
      <c r="K2011" t="b">
        <v>1</v>
      </c>
      <c r="L2011">
        <v>43</v>
      </c>
      <c r="M2011" t="b">
        <v>1</v>
      </c>
      <c r="N2011" t="s">
        <v>8272</v>
      </c>
      <c r="O2011" t="s">
        <v>8273</v>
      </c>
      <c r="P2011">
        <f>ROUND(E2011/D2011*100,0)</f>
        <v>111</v>
      </c>
      <c r="Q2011">
        <f t="shared" si="31"/>
        <v>38.86</v>
      </c>
    </row>
    <row r="2012" spans="1:17" ht="18.5" hidden="1" customHeight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3">
        <v>42733.50136574074</v>
      </c>
      <c r="J2012" s="13">
        <v>42753.50136574074</v>
      </c>
      <c r="K2012" t="b">
        <v>0</v>
      </c>
      <c r="L2012">
        <v>37</v>
      </c>
      <c r="M2012" t="b">
        <v>1</v>
      </c>
      <c r="N2012" t="s">
        <v>8282</v>
      </c>
      <c r="O2012" t="s">
        <v>8285</v>
      </c>
      <c r="P2012">
        <f>ROUND(E2012/D2012*100,0)</f>
        <v>101</v>
      </c>
      <c r="Q2012">
        <f t="shared" si="31"/>
        <v>45.11</v>
      </c>
    </row>
    <row r="2013" spans="1:17" ht="18.5" hidden="1" customHeight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3">
        <v>42381.671840277777</v>
      </c>
      <c r="J2013" s="13">
        <v>42411.957638888889</v>
      </c>
      <c r="K2013" t="b">
        <v>0</v>
      </c>
      <c r="L2013">
        <v>35</v>
      </c>
      <c r="M2013" t="b">
        <v>1</v>
      </c>
      <c r="N2013" t="s">
        <v>8282</v>
      </c>
      <c r="O2013" t="s">
        <v>8285</v>
      </c>
      <c r="P2013">
        <f>ROUND(E2013/D2013*100,0)</f>
        <v>111</v>
      </c>
      <c r="Q2013">
        <f t="shared" si="31"/>
        <v>47.66</v>
      </c>
    </row>
    <row r="2014" spans="1:17" ht="18.5" hidden="1" customHeight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3">
        <v>42098.291828703703</v>
      </c>
      <c r="J2014" s="13">
        <v>42122</v>
      </c>
      <c r="K2014" t="b">
        <v>0</v>
      </c>
      <c r="L2014">
        <v>28</v>
      </c>
      <c r="M2014" t="b">
        <v>1</v>
      </c>
      <c r="N2014" t="s">
        <v>8280</v>
      </c>
      <c r="O2014" t="s">
        <v>8291</v>
      </c>
      <c r="P2014">
        <f>ROUND(E2014/D2014*100,0)</f>
        <v>167</v>
      </c>
      <c r="Q2014">
        <f t="shared" si="31"/>
        <v>59.46</v>
      </c>
    </row>
    <row r="2015" spans="1:17" ht="18.5" hidden="1" customHeight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3">
        <v>40811.120324074072</v>
      </c>
      <c r="J2015" s="13">
        <v>40871.161990740737</v>
      </c>
      <c r="K2015" t="b">
        <v>0</v>
      </c>
      <c r="L2015">
        <v>38</v>
      </c>
      <c r="M2015" t="b">
        <v>1</v>
      </c>
      <c r="N2015" t="s">
        <v>8286</v>
      </c>
      <c r="O2015" t="s">
        <v>8287</v>
      </c>
      <c r="P2015">
        <f>ROUND(E2015/D2015*100,0)</f>
        <v>111</v>
      </c>
      <c r="Q2015">
        <f t="shared" si="31"/>
        <v>43.71</v>
      </c>
    </row>
    <row r="2016" spans="1:17" ht="18.5" hidden="1" customHeight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3">
        <v>42146.731087962966</v>
      </c>
      <c r="J2016" s="13">
        <v>42176.731087962966</v>
      </c>
      <c r="K2016" t="b">
        <v>1</v>
      </c>
      <c r="L2016">
        <v>20</v>
      </c>
      <c r="M2016" t="b">
        <v>1</v>
      </c>
      <c r="N2016" t="s">
        <v>8282</v>
      </c>
      <c r="O2016" t="s">
        <v>8285</v>
      </c>
      <c r="P2016">
        <f>ROUND(E2016/D2016*100,0)</f>
        <v>111</v>
      </c>
      <c r="Q2016">
        <f t="shared" si="31"/>
        <v>83.05</v>
      </c>
    </row>
    <row r="2017" spans="1:17" ht="18.5" hidden="1" customHeight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 s="13">
        <v>42380.926111111112</v>
      </c>
      <c r="J2017" s="13">
        <v>42410.926111111112</v>
      </c>
      <c r="K2017" t="b">
        <v>0</v>
      </c>
      <c r="L2017">
        <v>18</v>
      </c>
      <c r="M2017" t="b">
        <v>1</v>
      </c>
      <c r="N2017" t="s">
        <v>8267</v>
      </c>
      <c r="O2017" t="s">
        <v>8299</v>
      </c>
      <c r="P2017">
        <f>ROUND(E2017/D2017*100,0)</f>
        <v>111</v>
      </c>
      <c r="Q2017">
        <f t="shared" si="31"/>
        <v>92.22</v>
      </c>
    </row>
    <row r="2018" spans="1:17" ht="18.5" hidden="1" customHeight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 s="13">
        <v>42372.693055555559</v>
      </c>
      <c r="J2018" s="13">
        <v>42402.693055555559</v>
      </c>
      <c r="K2018" t="b">
        <v>0</v>
      </c>
      <c r="L2018">
        <v>30</v>
      </c>
      <c r="M2018" t="b">
        <v>1</v>
      </c>
      <c r="N2018" t="s">
        <v>8282</v>
      </c>
      <c r="O2018" t="s">
        <v>8285</v>
      </c>
      <c r="P2018">
        <f>ROUND(E2018/D2018*100,0)</f>
        <v>101</v>
      </c>
      <c r="Q2018">
        <f t="shared" si="31"/>
        <v>55.33</v>
      </c>
    </row>
    <row r="2019" spans="1:17" ht="18.5" hidden="1" customHeight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3">
        <v>41604.996458333335</v>
      </c>
      <c r="J2019" s="13">
        <v>41634.996458333335</v>
      </c>
      <c r="K2019" t="b">
        <v>0</v>
      </c>
      <c r="L2019">
        <v>52</v>
      </c>
      <c r="M2019" t="b">
        <v>0</v>
      </c>
      <c r="N2019" t="s">
        <v>8270</v>
      </c>
      <c r="O2019" t="s">
        <v>8311</v>
      </c>
      <c r="P2019">
        <f>ROUND(E2019/D2019*100,0)</f>
        <v>41</v>
      </c>
      <c r="Q2019">
        <f t="shared" si="31"/>
        <v>31.85</v>
      </c>
    </row>
    <row r="2020" spans="1:17" ht="18.5" hidden="1" customHeight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 s="13">
        <v>41535.90148148148</v>
      </c>
      <c r="J2020" s="13">
        <v>41558</v>
      </c>
      <c r="K2020" t="b">
        <v>0</v>
      </c>
      <c r="L2020">
        <v>52</v>
      </c>
      <c r="M2020" t="b">
        <v>1</v>
      </c>
      <c r="N2020" t="s">
        <v>8286</v>
      </c>
      <c r="O2020" t="s">
        <v>8287</v>
      </c>
      <c r="P2020">
        <f>ROUND(E2020/D2020*100,0)</f>
        <v>110</v>
      </c>
      <c r="Q2020">
        <f t="shared" si="31"/>
        <v>31.83</v>
      </c>
    </row>
    <row r="2021" spans="1:17" ht="18.5" hidden="1" customHeight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 s="13">
        <v>42136.297175925924</v>
      </c>
      <c r="J2021" s="13">
        <v>42167.297175925924</v>
      </c>
      <c r="K2021" t="b">
        <v>0</v>
      </c>
      <c r="L2021">
        <v>36</v>
      </c>
      <c r="M2021" t="b">
        <v>0</v>
      </c>
      <c r="N2021" t="s">
        <v>8270</v>
      </c>
      <c r="O2021" t="s">
        <v>8315</v>
      </c>
      <c r="P2021">
        <f>ROUND(E2021/D2021*100,0)</f>
        <v>8</v>
      </c>
      <c r="Q2021">
        <f t="shared" si="31"/>
        <v>45.97</v>
      </c>
    </row>
    <row r="2022" spans="1:17" ht="18.5" hidden="1" customHeight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3">
        <v>41724.776539351849</v>
      </c>
      <c r="J2022" s="13">
        <v>41754.776539351849</v>
      </c>
      <c r="K2022" t="b">
        <v>0</v>
      </c>
      <c r="L2022">
        <v>41</v>
      </c>
      <c r="M2022" t="b">
        <v>1</v>
      </c>
      <c r="N2022" t="s">
        <v>8280</v>
      </c>
      <c r="O2022" t="s">
        <v>8302</v>
      </c>
      <c r="P2022">
        <f>ROUND(E2022/D2022*100,0)</f>
        <v>127</v>
      </c>
      <c r="Q2022">
        <f t="shared" si="31"/>
        <v>40.270000000000003</v>
      </c>
    </row>
    <row r="2023" spans="1:17" ht="18.5" hidden="1" customHeight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3">
        <v>41893.783553240741</v>
      </c>
      <c r="J2023" s="13">
        <v>41914.597916666666</v>
      </c>
      <c r="K2023" t="b">
        <v>0</v>
      </c>
      <c r="L2023">
        <v>33</v>
      </c>
      <c r="M2023" t="b">
        <v>1</v>
      </c>
      <c r="N2023" t="s">
        <v>8282</v>
      </c>
      <c r="O2023" t="s">
        <v>8285</v>
      </c>
      <c r="P2023">
        <f>ROUND(E2023/D2023*100,0)</f>
        <v>110</v>
      </c>
      <c r="Q2023">
        <f t="shared" si="31"/>
        <v>50.02</v>
      </c>
    </row>
    <row r="2024" spans="1:17" ht="18.5" hidden="1" customHeight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3">
        <v>42054.024421296301</v>
      </c>
      <c r="J2024" s="13">
        <v>42061.024421296301</v>
      </c>
      <c r="K2024" t="b">
        <v>0</v>
      </c>
      <c r="L2024">
        <v>18</v>
      </c>
      <c r="M2024" t="b">
        <v>1</v>
      </c>
      <c r="N2024" t="s">
        <v>8282</v>
      </c>
      <c r="O2024" t="s">
        <v>8285</v>
      </c>
      <c r="P2024">
        <f>ROUND(E2024/D2024*100,0)</f>
        <v>110</v>
      </c>
      <c r="Q2024">
        <f t="shared" si="31"/>
        <v>91.67</v>
      </c>
    </row>
    <row r="2025" spans="1:17" ht="18.5" hidden="1" customHeight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3">
        <v>42675.694236111114</v>
      </c>
      <c r="J2025" s="13">
        <v>42705.735902777778</v>
      </c>
      <c r="K2025" t="b">
        <v>0</v>
      </c>
      <c r="L2025">
        <v>69</v>
      </c>
      <c r="M2025" t="b">
        <v>1</v>
      </c>
      <c r="N2025" t="s">
        <v>8282</v>
      </c>
      <c r="O2025" t="s">
        <v>8285</v>
      </c>
      <c r="P2025">
        <f>ROUND(E2025/D2025*100,0)</f>
        <v>103</v>
      </c>
      <c r="Q2025">
        <f t="shared" si="31"/>
        <v>23.87</v>
      </c>
    </row>
    <row r="2026" spans="1:17" ht="18.5" hidden="1" customHeight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3">
        <v>42010.674513888895</v>
      </c>
      <c r="J2026" s="13">
        <v>42040.674513888895</v>
      </c>
      <c r="K2026" t="b">
        <v>1</v>
      </c>
      <c r="L2026">
        <v>15</v>
      </c>
      <c r="M2026" t="b">
        <v>0</v>
      </c>
      <c r="N2026" t="s">
        <v>8272</v>
      </c>
      <c r="O2026" t="s">
        <v>8273</v>
      </c>
      <c r="P2026">
        <f>ROUND(E2026/D2026*100,0)</f>
        <v>5</v>
      </c>
      <c r="Q2026">
        <f t="shared" si="31"/>
        <v>109.07</v>
      </c>
    </row>
    <row r="2027" spans="1:17" ht="18.5" hidden="1" customHeight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3">
        <v>42162.729548611111</v>
      </c>
      <c r="J2027" s="13">
        <v>42192.729548611111</v>
      </c>
      <c r="K2027" t="b">
        <v>0</v>
      </c>
      <c r="L2027">
        <v>39</v>
      </c>
      <c r="M2027" t="b">
        <v>1</v>
      </c>
      <c r="N2027" t="s">
        <v>8282</v>
      </c>
      <c r="O2027" t="s">
        <v>8285</v>
      </c>
      <c r="P2027">
        <f>ROUND(E2027/D2027*100,0)</f>
        <v>109</v>
      </c>
      <c r="Q2027">
        <f t="shared" si="31"/>
        <v>41.92</v>
      </c>
    </row>
    <row r="2028" spans="1:17" ht="18.5" hidden="1" customHeight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3">
        <v>42647.750092592592</v>
      </c>
      <c r="J2028" s="13">
        <v>42677.750092592592</v>
      </c>
      <c r="K2028" t="b">
        <v>0</v>
      </c>
      <c r="L2028">
        <v>56</v>
      </c>
      <c r="M2028" t="b">
        <v>0</v>
      </c>
      <c r="N2028" t="s">
        <v>8275</v>
      </c>
      <c r="O2028" t="s">
        <v>8293</v>
      </c>
      <c r="P2028">
        <f>ROUND(E2028/D2028*100,0)</f>
        <v>5</v>
      </c>
      <c r="Q2028">
        <f t="shared" si="31"/>
        <v>29.04</v>
      </c>
    </row>
    <row r="2029" spans="1:17" ht="18.5" hidden="1" customHeight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13">
        <v>42039.384571759263</v>
      </c>
      <c r="J2029" s="13">
        <v>42052.583333333328</v>
      </c>
      <c r="K2029" t="b">
        <v>0</v>
      </c>
      <c r="L2029">
        <v>20</v>
      </c>
      <c r="M2029" t="b">
        <v>1</v>
      </c>
      <c r="N2029" t="s">
        <v>8282</v>
      </c>
      <c r="O2029" t="s">
        <v>8285</v>
      </c>
      <c r="P2029">
        <f>ROUND(E2029/D2029*100,0)</f>
        <v>108</v>
      </c>
      <c r="Q2029">
        <f t="shared" si="31"/>
        <v>81.25</v>
      </c>
    </row>
    <row r="2030" spans="1:17" ht="18.5" hidden="1" customHeight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 s="13">
        <v>42097.786493055552</v>
      </c>
      <c r="J2030" s="13">
        <v>42127.952083333337</v>
      </c>
      <c r="K2030" t="b">
        <v>0</v>
      </c>
      <c r="L2030">
        <v>17</v>
      </c>
      <c r="M2030" t="b">
        <v>1</v>
      </c>
      <c r="N2030" t="s">
        <v>8282</v>
      </c>
      <c r="O2030" t="s">
        <v>8285</v>
      </c>
      <c r="P2030">
        <f>ROUND(E2030/D2030*100,0)</f>
        <v>163</v>
      </c>
      <c r="Q2030">
        <f t="shared" si="31"/>
        <v>95.59</v>
      </c>
    </row>
    <row r="2031" spans="1:17" ht="18.5" hidden="1" customHeight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3">
        <v>42203.432129629626</v>
      </c>
      <c r="J2031" s="13">
        <v>42233.432129629626</v>
      </c>
      <c r="K2031" t="b">
        <v>0</v>
      </c>
      <c r="L2031">
        <v>31</v>
      </c>
      <c r="M2031" t="b">
        <v>1</v>
      </c>
      <c r="N2031" t="s">
        <v>8282</v>
      </c>
      <c r="O2031" t="s">
        <v>8285</v>
      </c>
      <c r="P2031">
        <f>ROUND(E2031/D2031*100,0)</f>
        <v>162</v>
      </c>
      <c r="Q2031">
        <f t="shared" si="31"/>
        <v>52.35</v>
      </c>
    </row>
    <row r="2032" spans="1:17" ht="18.5" hidden="1" customHeight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3">
        <v>42374.911226851851</v>
      </c>
      <c r="J2032" s="13">
        <v>42388.207638888889</v>
      </c>
      <c r="K2032" t="b">
        <v>0</v>
      </c>
      <c r="L2032">
        <v>18</v>
      </c>
      <c r="M2032" t="b">
        <v>1</v>
      </c>
      <c r="N2032" t="s">
        <v>8282</v>
      </c>
      <c r="O2032" t="s">
        <v>8285</v>
      </c>
      <c r="P2032">
        <f>ROUND(E2032/D2032*100,0)</f>
        <v>135</v>
      </c>
      <c r="Q2032">
        <f t="shared" si="31"/>
        <v>89.79</v>
      </c>
    </row>
    <row r="2033" spans="1:17" ht="18.5" hidden="1" customHeight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3">
        <v>42103.399479166663</v>
      </c>
      <c r="J2033" s="13">
        <v>42133.399479166663</v>
      </c>
      <c r="K2033" t="b">
        <v>0</v>
      </c>
      <c r="L2033">
        <v>64</v>
      </c>
      <c r="M2033" t="b">
        <v>1</v>
      </c>
      <c r="N2033" t="s">
        <v>8282</v>
      </c>
      <c r="O2033" t="s">
        <v>8285</v>
      </c>
      <c r="P2033">
        <f>ROUND(E2033/D2033*100,0)</f>
        <v>108</v>
      </c>
      <c r="Q2033">
        <f t="shared" si="31"/>
        <v>25.25</v>
      </c>
    </row>
    <row r="2034" spans="1:17" ht="18.5" hidden="1" customHeight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 s="13">
        <v>42075.171203703707</v>
      </c>
      <c r="J2034" s="13">
        <v>42105.171203703707</v>
      </c>
      <c r="K2034" t="b">
        <v>0</v>
      </c>
      <c r="L2034">
        <v>21</v>
      </c>
      <c r="M2034" t="b">
        <v>1</v>
      </c>
      <c r="N2034" t="s">
        <v>8286</v>
      </c>
      <c r="O2034" t="s">
        <v>8290</v>
      </c>
      <c r="P2034">
        <f>ROUND(E2034/D2034*100,0)</f>
        <v>161</v>
      </c>
      <c r="Q2034">
        <f t="shared" si="31"/>
        <v>76.86</v>
      </c>
    </row>
    <row r="2035" spans="1:17" ht="18.5" hidden="1" customHeight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 s="13">
        <v>41390.757754629631</v>
      </c>
      <c r="J2035" s="13">
        <v>41425.708333333336</v>
      </c>
      <c r="K2035" t="b">
        <v>0</v>
      </c>
      <c r="L2035">
        <v>37</v>
      </c>
      <c r="M2035" t="b">
        <v>1</v>
      </c>
      <c r="N2035" t="s">
        <v>8286</v>
      </c>
      <c r="O2035" t="s">
        <v>8300</v>
      </c>
      <c r="P2035">
        <f>ROUND(E2035/D2035*100,0)</f>
        <v>103</v>
      </c>
      <c r="Q2035">
        <f t="shared" si="31"/>
        <v>43.62</v>
      </c>
    </row>
    <row r="2036" spans="1:17" ht="18.5" hidden="1" customHeight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3">
        <v>41571.998379629629</v>
      </c>
      <c r="J2036" s="13">
        <v>41614.973611111112</v>
      </c>
      <c r="K2036" t="b">
        <v>0</v>
      </c>
      <c r="L2036">
        <v>25</v>
      </c>
      <c r="M2036" t="b">
        <v>1</v>
      </c>
      <c r="N2036" t="s">
        <v>8286</v>
      </c>
      <c r="O2036" t="s">
        <v>8290</v>
      </c>
      <c r="P2036">
        <f>ROUND(E2036/D2036*100,0)</f>
        <v>107</v>
      </c>
      <c r="Q2036">
        <f t="shared" si="31"/>
        <v>64.44</v>
      </c>
    </row>
    <row r="2037" spans="1:17" ht="18.5" hidden="1" customHeight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3">
        <v>42446.943831018521</v>
      </c>
      <c r="J2037" s="13">
        <v>42476.943831018521</v>
      </c>
      <c r="K2037" t="b">
        <v>0</v>
      </c>
      <c r="L2037">
        <v>28</v>
      </c>
      <c r="M2037" t="b">
        <v>1</v>
      </c>
      <c r="N2037" t="s">
        <v>8282</v>
      </c>
      <c r="O2037" t="s">
        <v>8285</v>
      </c>
      <c r="P2037">
        <f>ROUND(E2037/D2037*100,0)</f>
        <v>161</v>
      </c>
      <c r="Q2037">
        <f t="shared" si="31"/>
        <v>57.5</v>
      </c>
    </row>
    <row r="2038" spans="1:17" ht="18.5" hidden="1" customHeight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13">
        <v>42628.690266203703</v>
      </c>
      <c r="J2038" s="13">
        <v>42660.166666666672</v>
      </c>
      <c r="K2038" t="b">
        <v>0</v>
      </c>
      <c r="L2038">
        <v>8</v>
      </c>
      <c r="M2038" t="b">
        <v>0</v>
      </c>
      <c r="N2038" t="s">
        <v>8282</v>
      </c>
      <c r="O2038" t="s">
        <v>8283</v>
      </c>
      <c r="P2038">
        <f>ROUND(E2038/D2038*100,0)</f>
        <v>8</v>
      </c>
      <c r="Q2038">
        <f t="shared" si="31"/>
        <v>200.63</v>
      </c>
    </row>
    <row r="2039" spans="1:17" ht="18.5" hidden="1" customHeight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3">
        <v>42780.740277777775</v>
      </c>
      <c r="J2039" s="13">
        <v>42795.083333333328</v>
      </c>
      <c r="K2039" t="b">
        <v>0</v>
      </c>
      <c r="L2039">
        <v>20</v>
      </c>
      <c r="M2039" t="b">
        <v>1</v>
      </c>
      <c r="N2039" t="s">
        <v>8282</v>
      </c>
      <c r="O2039" t="s">
        <v>8283</v>
      </c>
      <c r="P2039">
        <f>ROUND(E2039/D2039*100,0)</f>
        <v>119</v>
      </c>
      <c r="Q2039">
        <f t="shared" si="31"/>
        <v>80.25</v>
      </c>
    </row>
    <row r="2040" spans="1:17" ht="18.5" hidden="1" customHeight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3">
        <v>41943.604097222218</v>
      </c>
      <c r="J2040" s="13">
        <v>41974.207638888889</v>
      </c>
      <c r="K2040" t="b">
        <v>0</v>
      </c>
      <c r="L2040">
        <v>41</v>
      </c>
      <c r="M2040" t="b">
        <v>1</v>
      </c>
      <c r="N2040" t="s">
        <v>8270</v>
      </c>
      <c r="O2040" t="s">
        <v>8292</v>
      </c>
      <c r="P2040">
        <f>ROUND(E2040/D2040*100,0)</f>
        <v>107</v>
      </c>
      <c r="Q2040">
        <f t="shared" si="31"/>
        <v>39.049999999999997</v>
      </c>
    </row>
    <row r="2041" spans="1:17" ht="18.5" hidden="1" customHeight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3">
        <v>42065.887361111112</v>
      </c>
      <c r="J2041" s="13">
        <v>42095.845694444448</v>
      </c>
      <c r="K2041" t="b">
        <v>0</v>
      </c>
      <c r="L2041">
        <v>69</v>
      </c>
      <c r="M2041" t="b">
        <v>1</v>
      </c>
      <c r="N2041" t="s">
        <v>8282</v>
      </c>
      <c r="O2041" t="s">
        <v>8285</v>
      </c>
      <c r="P2041">
        <f>ROUND(E2041/D2041*100,0)</f>
        <v>106</v>
      </c>
      <c r="Q2041">
        <f t="shared" si="31"/>
        <v>23.1</v>
      </c>
    </row>
    <row r="2042" spans="1:17" ht="18.5" hidden="1" customHeight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3">
        <v>41631.902766203704</v>
      </c>
      <c r="J2042" s="13">
        <v>41661.902766203704</v>
      </c>
      <c r="K2042" t="b">
        <v>0</v>
      </c>
      <c r="L2042">
        <v>39</v>
      </c>
      <c r="M2042" t="b">
        <v>1</v>
      </c>
      <c r="N2042" t="s">
        <v>8280</v>
      </c>
      <c r="O2042" t="s">
        <v>8302</v>
      </c>
      <c r="P2042">
        <f>ROUND(E2042/D2042*100,0)</f>
        <v>106</v>
      </c>
      <c r="Q2042">
        <f t="shared" si="31"/>
        <v>40.78</v>
      </c>
    </row>
    <row r="2043" spans="1:17" ht="18.5" hidden="1" customHeight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3">
        <v>41923.921643518523</v>
      </c>
      <c r="J2043" s="13">
        <v>41949.031944444447</v>
      </c>
      <c r="K2043" t="b">
        <v>0</v>
      </c>
      <c r="L2043">
        <v>44</v>
      </c>
      <c r="M2043" t="b">
        <v>1</v>
      </c>
      <c r="N2043" t="s">
        <v>8282</v>
      </c>
      <c r="O2043" t="s">
        <v>8285</v>
      </c>
      <c r="P2043">
        <f>ROUND(E2043/D2043*100,0)</f>
        <v>106</v>
      </c>
      <c r="Q2043">
        <f t="shared" si="31"/>
        <v>36.07</v>
      </c>
    </row>
    <row r="2044" spans="1:17" ht="18.5" hidden="1" customHeight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3">
        <v>42707.895462962959</v>
      </c>
      <c r="J2044" s="13">
        <v>42729.458333333328</v>
      </c>
      <c r="K2044" t="b">
        <v>0</v>
      </c>
      <c r="L2044">
        <v>12</v>
      </c>
      <c r="M2044" t="b">
        <v>0</v>
      </c>
      <c r="N2044" t="s">
        <v>8272</v>
      </c>
      <c r="O2044" t="s">
        <v>8310</v>
      </c>
      <c r="P2044">
        <f>ROUND(E2044/D2044*100,0)</f>
        <v>79</v>
      </c>
      <c r="Q2044">
        <f t="shared" si="31"/>
        <v>131.66999999999999</v>
      </c>
    </row>
    <row r="2045" spans="1:17" ht="18.5" hidden="1" customHeight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3">
        <v>42016.120613425926</v>
      </c>
      <c r="J2045" s="13">
        <v>42046.120613425926</v>
      </c>
      <c r="K2045" t="b">
        <v>0</v>
      </c>
      <c r="L2045">
        <v>32</v>
      </c>
      <c r="M2045" t="b">
        <v>0</v>
      </c>
      <c r="N2045" t="s">
        <v>8282</v>
      </c>
      <c r="O2045" t="s">
        <v>8285</v>
      </c>
      <c r="P2045">
        <f>ROUND(E2045/D2045*100,0)</f>
        <v>16</v>
      </c>
      <c r="Q2045">
        <f t="shared" si="31"/>
        <v>49.28</v>
      </c>
    </row>
    <row r="2046" spans="1:17" ht="18.5" hidden="1" customHeight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3">
        <v>41301.654340277775</v>
      </c>
      <c r="J2046" s="13">
        <v>41341.654340277775</v>
      </c>
      <c r="K2046" t="b">
        <v>0</v>
      </c>
      <c r="L2046">
        <v>27</v>
      </c>
      <c r="M2046" t="b">
        <v>1</v>
      </c>
      <c r="N2046" t="s">
        <v>8286</v>
      </c>
      <c r="O2046" t="s">
        <v>8290</v>
      </c>
      <c r="P2046">
        <f>ROUND(E2046/D2046*100,0)</f>
        <v>105</v>
      </c>
      <c r="Q2046">
        <f t="shared" si="31"/>
        <v>58.37</v>
      </c>
    </row>
    <row r="2047" spans="1:17" ht="18.5" hidden="1" customHeight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 s="13">
        <v>41123.056273148148</v>
      </c>
      <c r="J2047" s="13">
        <v>41153.056273148148</v>
      </c>
      <c r="K2047" t="b">
        <v>0</v>
      </c>
      <c r="L2047">
        <v>27</v>
      </c>
      <c r="M2047" t="b">
        <v>1</v>
      </c>
      <c r="N2047" t="s">
        <v>8286</v>
      </c>
      <c r="O2047" t="s">
        <v>8290</v>
      </c>
      <c r="P2047">
        <f>ROUND(E2047/D2047*100,0)</f>
        <v>105</v>
      </c>
      <c r="Q2047">
        <f t="shared" si="31"/>
        <v>58.33</v>
      </c>
    </row>
    <row r="2048" spans="1:17" ht="18.5" hidden="1" customHeight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13">
        <v>41180.86241898148</v>
      </c>
      <c r="J2048" s="13">
        <v>41231</v>
      </c>
      <c r="K2048" t="b">
        <v>0</v>
      </c>
      <c r="L2048">
        <v>28</v>
      </c>
      <c r="M2048" t="b">
        <v>0</v>
      </c>
      <c r="N2048" t="s">
        <v>8286</v>
      </c>
      <c r="O2048" t="s">
        <v>8309</v>
      </c>
      <c r="P2048">
        <f>ROUND(E2048/D2048*100,0)</f>
        <v>11</v>
      </c>
      <c r="Q2048">
        <f t="shared" si="31"/>
        <v>56.25</v>
      </c>
    </row>
    <row r="2049" spans="1:17" ht="18.5" hidden="1" customHeight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 s="13">
        <v>41832.672685185185</v>
      </c>
      <c r="J2049" s="13">
        <v>41887.568749999999</v>
      </c>
      <c r="K2049" t="b">
        <v>0</v>
      </c>
      <c r="L2049">
        <v>7</v>
      </c>
      <c r="M2049" t="b">
        <v>0</v>
      </c>
      <c r="N2049" t="s">
        <v>8270</v>
      </c>
      <c r="O2049" t="s">
        <v>8307</v>
      </c>
      <c r="P2049">
        <f>ROUND(E2049/D2049*100,0)</f>
        <v>11</v>
      </c>
      <c r="Q2049">
        <f t="shared" si="31"/>
        <v>225</v>
      </c>
    </row>
    <row r="2050" spans="1:17" ht="18.5" hidden="1" customHeight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13">
        <v>42479.432291666672</v>
      </c>
      <c r="J2050" s="13">
        <v>42492.958333333328</v>
      </c>
      <c r="K2050" t="b">
        <v>0</v>
      </c>
      <c r="L2050">
        <v>44</v>
      </c>
      <c r="M2050" t="b">
        <v>1</v>
      </c>
      <c r="N2050" t="s">
        <v>8282</v>
      </c>
      <c r="O2050" t="s">
        <v>8285</v>
      </c>
      <c r="P2050">
        <f>ROUND(E2050/D2050*100,0)</f>
        <v>315</v>
      </c>
      <c r="Q2050">
        <f t="shared" si="31"/>
        <v>35.799999999999997</v>
      </c>
    </row>
    <row r="2051" spans="1:17" ht="18.5" hidden="1" customHeight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3">
        <v>41867.083368055559</v>
      </c>
      <c r="J2051" s="13">
        <v>41897.083368055559</v>
      </c>
      <c r="K2051" t="b">
        <v>0</v>
      </c>
      <c r="L2051">
        <v>18</v>
      </c>
      <c r="M2051" t="b">
        <v>0</v>
      </c>
      <c r="N2051" t="s">
        <v>8280</v>
      </c>
      <c r="O2051" t="s">
        <v>8284</v>
      </c>
      <c r="P2051">
        <f>ROUND(E2051/D2051*100,0)</f>
        <v>26</v>
      </c>
      <c r="Q2051">
        <f t="shared" ref="Q2051:Q2114" si="32">IFERROR(ROUND(E2051/L2051,2),0)</f>
        <v>87.31</v>
      </c>
    </row>
    <row r="2052" spans="1:17" ht="18.5" hidden="1" customHeight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3">
        <v>42074.935740740737</v>
      </c>
      <c r="J2052" s="13">
        <v>42104.935740740737</v>
      </c>
      <c r="K2052" t="b">
        <v>0</v>
      </c>
      <c r="L2052">
        <v>7</v>
      </c>
      <c r="M2052" t="b">
        <v>0</v>
      </c>
      <c r="N2052" t="s">
        <v>8267</v>
      </c>
      <c r="O2052" t="s">
        <v>8301</v>
      </c>
      <c r="P2052">
        <f>ROUND(E2052/D2052*100,0)</f>
        <v>2</v>
      </c>
      <c r="Q2052">
        <f t="shared" si="32"/>
        <v>224.43</v>
      </c>
    </row>
    <row r="2053" spans="1:17" ht="18.5" hidden="1" customHeight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 s="13">
        <v>40997.144872685189</v>
      </c>
      <c r="J2053" s="13">
        <v>41050.124305555553</v>
      </c>
      <c r="K2053" t="b">
        <v>0</v>
      </c>
      <c r="L2053">
        <v>26</v>
      </c>
      <c r="M2053" t="b">
        <v>1</v>
      </c>
      <c r="N2053" t="s">
        <v>8280</v>
      </c>
      <c r="O2053" t="s">
        <v>8302</v>
      </c>
      <c r="P2053">
        <f>ROUND(E2053/D2053*100,0)</f>
        <v>393</v>
      </c>
      <c r="Q2053">
        <f t="shared" si="32"/>
        <v>60.38</v>
      </c>
    </row>
    <row r="2054" spans="1:17" ht="18.5" hidden="1" customHeight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 s="13">
        <v>42801.774699074071</v>
      </c>
      <c r="J2054" s="13">
        <v>42832.733032407406</v>
      </c>
      <c r="K2054" t="b">
        <v>0</v>
      </c>
      <c r="L2054">
        <v>46</v>
      </c>
      <c r="M2054" t="b">
        <v>0</v>
      </c>
      <c r="N2054" t="s">
        <v>8282</v>
      </c>
      <c r="O2054" t="s">
        <v>8283</v>
      </c>
      <c r="P2054">
        <f>ROUND(E2054/D2054*100,0)</f>
        <v>46</v>
      </c>
      <c r="Q2054">
        <f t="shared" si="32"/>
        <v>34.130000000000003</v>
      </c>
    </row>
    <row r="2055" spans="1:17" ht="18.5" hidden="1" customHeight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 s="13">
        <v>42150.755312499998</v>
      </c>
      <c r="J2055" s="13">
        <v>42180.755312499998</v>
      </c>
      <c r="K2055" t="b">
        <v>0</v>
      </c>
      <c r="L2055">
        <v>29</v>
      </c>
      <c r="M2055" t="b">
        <v>1</v>
      </c>
      <c r="N2055" t="s">
        <v>8282</v>
      </c>
      <c r="O2055" t="s">
        <v>8285</v>
      </c>
      <c r="P2055">
        <f>ROUND(E2055/D2055*100,0)</f>
        <v>105</v>
      </c>
      <c r="Q2055">
        <f t="shared" si="32"/>
        <v>54.14</v>
      </c>
    </row>
    <row r="2056" spans="1:17" ht="18.5" hidden="1" customHeight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 s="13">
        <v>42725.031180555554</v>
      </c>
      <c r="J2056" s="13">
        <v>42746.208333333328</v>
      </c>
      <c r="K2056" t="b">
        <v>0</v>
      </c>
      <c r="L2056">
        <v>18</v>
      </c>
      <c r="M2056" t="b">
        <v>1</v>
      </c>
      <c r="N2056" t="s">
        <v>8282</v>
      </c>
      <c r="O2056" t="s">
        <v>8285</v>
      </c>
      <c r="P2056">
        <f>ROUND(E2056/D2056*100,0)</f>
        <v>130</v>
      </c>
      <c r="Q2056">
        <f t="shared" si="32"/>
        <v>86.94</v>
      </c>
    </row>
    <row r="2057" spans="1:17" ht="18.5" hidden="1" customHeight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 s="13">
        <v>41764.44663194444</v>
      </c>
      <c r="J2057" s="13">
        <v>41791.165972222225</v>
      </c>
      <c r="K2057" t="b">
        <v>0</v>
      </c>
      <c r="L2057">
        <v>28</v>
      </c>
      <c r="M2057" t="b">
        <v>1</v>
      </c>
      <c r="N2057" t="s">
        <v>8282</v>
      </c>
      <c r="O2057" t="s">
        <v>8285</v>
      </c>
      <c r="P2057">
        <f>ROUND(E2057/D2057*100,0)</f>
        <v>104</v>
      </c>
      <c r="Q2057">
        <f t="shared" si="32"/>
        <v>55.89</v>
      </c>
    </row>
    <row r="2058" spans="1:17" ht="18.5" hidden="1" customHeight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3">
        <v>42502.807627314818</v>
      </c>
      <c r="J2058" s="13">
        <v>42532.807627314818</v>
      </c>
      <c r="K2058" t="b">
        <v>0</v>
      </c>
      <c r="L2058">
        <v>64</v>
      </c>
      <c r="M2058" t="b">
        <v>1</v>
      </c>
      <c r="N2058" t="s">
        <v>8270</v>
      </c>
      <c r="O2058" t="s">
        <v>8292</v>
      </c>
      <c r="P2058">
        <f>ROUND(E2058/D2058*100,0)</f>
        <v>130</v>
      </c>
      <c r="Q2058">
        <f t="shared" si="32"/>
        <v>24.42</v>
      </c>
    </row>
    <row r="2059" spans="1:17" ht="18.5" hidden="1" customHeight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3">
        <v>40070.253819444442</v>
      </c>
      <c r="J2059" s="13">
        <v>40148.708333333336</v>
      </c>
      <c r="K2059" t="b">
        <v>0</v>
      </c>
      <c r="L2059">
        <v>29</v>
      </c>
      <c r="M2059" t="b">
        <v>1</v>
      </c>
      <c r="N2059" t="s">
        <v>8286</v>
      </c>
      <c r="O2059" t="s">
        <v>8290</v>
      </c>
      <c r="P2059">
        <f>ROUND(E2059/D2059*100,0)</f>
        <v>104</v>
      </c>
      <c r="Q2059">
        <f t="shared" si="32"/>
        <v>53.83</v>
      </c>
    </row>
    <row r="2060" spans="1:17" ht="18.5" hidden="1" customHeight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3">
        <v>40347.125601851854</v>
      </c>
      <c r="J2060" s="13">
        <v>40361.958333333336</v>
      </c>
      <c r="K2060" t="b">
        <v>1</v>
      </c>
      <c r="L2060">
        <v>17</v>
      </c>
      <c r="M2060" t="b">
        <v>1</v>
      </c>
      <c r="N2060" t="s">
        <v>8267</v>
      </c>
      <c r="O2060" t="s">
        <v>8268</v>
      </c>
      <c r="P2060">
        <f>ROUND(E2060/D2060*100,0)</f>
        <v>312</v>
      </c>
      <c r="Q2060">
        <f t="shared" si="32"/>
        <v>91.76</v>
      </c>
    </row>
    <row r="2061" spans="1:17" ht="18.5" hidden="1" customHeight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3">
        <v>42143.461122685185</v>
      </c>
      <c r="J2061" s="13">
        <v>42173.461122685185</v>
      </c>
      <c r="K2061" t="b">
        <v>0</v>
      </c>
      <c r="L2061">
        <v>45</v>
      </c>
      <c r="M2061" t="b">
        <v>1</v>
      </c>
      <c r="N2061" t="s">
        <v>8282</v>
      </c>
      <c r="O2061" t="s">
        <v>8285</v>
      </c>
      <c r="P2061">
        <f>ROUND(E2061/D2061*100,0)</f>
        <v>104</v>
      </c>
      <c r="Q2061">
        <f t="shared" si="32"/>
        <v>34.6</v>
      </c>
    </row>
    <row r="2062" spans="1:17" ht="18.5" hidden="1" customHeight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 s="13">
        <v>41548.00335648148</v>
      </c>
      <c r="J2062" s="13">
        <v>41563.00335648148</v>
      </c>
      <c r="K2062" t="b">
        <v>0</v>
      </c>
      <c r="L2062">
        <v>20</v>
      </c>
      <c r="M2062" t="b">
        <v>1</v>
      </c>
      <c r="N2062" t="s">
        <v>8286</v>
      </c>
      <c r="O2062" t="s">
        <v>8290</v>
      </c>
      <c r="P2062">
        <f>ROUND(E2062/D2062*100,0)</f>
        <v>104</v>
      </c>
      <c r="Q2062">
        <f t="shared" si="32"/>
        <v>77.75</v>
      </c>
    </row>
    <row r="2063" spans="1:17" ht="18.5" hidden="1" customHeight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 s="13">
        <v>42790.885243055556</v>
      </c>
      <c r="J2063" s="13">
        <v>42820.843576388885</v>
      </c>
      <c r="K2063" t="b">
        <v>0</v>
      </c>
      <c r="L2063">
        <v>61</v>
      </c>
      <c r="M2063" t="b">
        <v>0</v>
      </c>
      <c r="N2063" t="s">
        <v>8278</v>
      </c>
      <c r="O2063" t="s">
        <v>8279</v>
      </c>
      <c r="P2063">
        <f>ROUND(E2063/D2063*100,0)</f>
        <v>21</v>
      </c>
      <c r="Q2063">
        <f t="shared" si="32"/>
        <v>25.49</v>
      </c>
    </row>
    <row r="2064" spans="1:17" ht="18.5" hidden="1" customHeight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3">
        <v>40764.204375000001</v>
      </c>
      <c r="J2064" s="13">
        <v>40794.204375000001</v>
      </c>
      <c r="K2064" t="b">
        <v>0</v>
      </c>
      <c r="L2064">
        <v>25</v>
      </c>
      <c r="M2064" t="b">
        <v>1</v>
      </c>
      <c r="N2064" t="s">
        <v>8286</v>
      </c>
      <c r="O2064" t="s">
        <v>8287</v>
      </c>
      <c r="P2064">
        <f>ROUND(E2064/D2064*100,0)</f>
        <v>104</v>
      </c>
      <c r="Q2064">
        <f t="shared" si="32"/>
        <v>62.12</v>
      </c>
    </row>
    <row r="2065" spans="1:17" ht="18.5" hidden="1" customHeight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 s="13">
        <v>41689.917962962965</v>
      </c>
      <c r="J2065" s="13">
        <v>41719.876296296294</v>
      </c>
      <c r="K2065" t="b">
        <v>0</v>
      </c>
      <c r="L2065">
        <v>23</v>
      </c>
      <c r="M2065" t="b">
        <v>1</v>
      </c>
      <c r="N2065" t="s">
        <v>8270</v>
      </c>
      <c r="O2065" t="s">
        <v>8292</v>
      </c>
      <c r="P2065">
        <f>ROUND(E2065/D2065*100,0)</f>
        <v>111</v>
      </c>
      <c r="Q2065">
        <f t="shared" si="32"/>
        <v>67.39</v>
      </c>
    </row>
    <row r="2066" spans="1:17" ht="18.5" hidden="1" customHeight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 s="13">
        <v>42534.649571759262</v>
      </c>
      <c r="J2066" s="13">
        <v>42553.649571759262</v>
      </c>
      <c r="K2066" t="b">
        <v>0</v>
      </c>
      <c r="L2066">
        <v>2</v>
      </c>
      <c r="M2066" t="b">
        <v>0</v>
      </c>
      <c r="N2066" t="s">
        <v>8282</v>
      </c>
      <c r="O2066" t="s">
        <v>8283</v>
      </c>
      <c r="P2066">
        <f>ROUND(E2066/D2066*100,0)</f>
        <v>0</v>
      </c>
      <c r="Q2066">
        <f t="shared" si="32"/>
        <v>775</v>
      </c>
    </row>
    <row r="2067" spans="1:17" ht="18.5" hidden="1" customHeight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3">
        <v>42420.140277777777</v>
      </c>
      <c r="J2067" s="13">
        <v>42444.666666666672</v>
      </c>
      <c r="K2067" t="b">
        <v>0</v>
      </c>
      <c r="L2067">
        <v>24</v>
      </c>
      <c r="M2067" t="b">
        <v>1</v>
      </c>
      <c r="N2067" t="s">
        <v>8282</v>
      </c>
      <c r="O2067" t="s">
        <v>8294</v>
      </c>
      <c r="P2067">
        <f>ROUND(E2067/D2067*100,0)</f>
        <v>129</v>
      </c>
      <c r="Q2067">
        <f t="shared" si="32"/>
        <v>64.459999999999994</v>
      </c>
    </row>
    <row r="2068" spans="1:17" ht="18.5" hidden="1" customHeight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3">
        <v>42182.008402777778</v>
      </c>
      <c r="J2068" s="13">
        <v>42227.008402777778</v>
      </c>
      <c r="K2068" t="b">
        <v>0</v>
      </c>
      <c r="L2068">
        <v>14</v>
      </c>
      <c r="M2068" t="b">
        <v>0</v>
      </c>
      <c r="N2068" t="s">
        <v>8267</v>
      </c>
      <c r="O2068" t="s">
        <v>8269</v>
      </c>
      <c r="P2068">
        <f>ROUND(E2068/D2068*100,0)</f>
        <v>17</v>
      </c>
      <c r="Q2068">
        <f t="shared" si="32"/>
        <v>110.29</v>
      </c>
    </row>
    <row r="2069" spans="1:17" ht="18.5" hidden="1" customHeight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3">
        <v>42020.806701388887</v>
      </c>
      <c r="J2069" s="13">
        <v>42039.166666666672</v>
      </c>
      <c r="K2069" t="b">
        <v>0</v>
      </c>
      <c r="L2069">
        <v>32</v>
      </c>
      <c r="M2069" t="b">
        <v>1</v>
      </c>
      <c r="N2069" t="s">
        <v>8275</v>
      </c>
      <c r="O2069" t="s">
        <v>8276</v>
      </c>
      <c r="P2069">
        <f>ROUND(E2069/D2069*100,0)</f>
        <v>154</v>
      </c>
      <c r="Q2069">
        <f t="shared" si="32"/>
        <v>48.06</v>
      </c>
    </row>
    <row r="2070" spans="1:17" ht="18.5" hidden="1" customHeight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3">
        <v>41205.854537037041</v>
      </c>
      <c r="J2070" s="13">
        <v>41265.896203703705</v>
      </c>
      <c r="K2070" t="b">
        <v>0</v>
      </c>
      <c r="L2070">
        <v>23</v>
      </c>
      <c r="M2070" t="b">
        <v>1</v>
      </c>
      <c r="N2070" t="s">
        <v>8286</v>
      </c>
      <c r="O2070" t="s">
        <v>8287</v>
      </c>
      <c r="P2070">
        <f>ROUND(E2070/D2070*100,0)</f>
        <v>102</v>
      </c>
      <c r="Q2070">
        <f t="shared" si="32"/>
        <v>66.83</v>
      </c>
    </row>
    <row r="2071" spans="1:17" ht="18.5" hidden="1" customHeight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3">
        <v>41815.774826388886</v>
      </c>
      <c r="J2071" s="13">
        <v>41830.774826388886</v>
      </c>
      <c r="K2071" t="b">
        <v>0</v>
      </c>
      <c r="L2071">
        <v>22</v>
      </c>
      <c r="M2071" t="b">
        <v>1</v>
      </c>
      <c r="N2071" t="s">
        <v>8282</v>
      </c>
      <c r="O2071" t="s">
        <v>8285</v>
      </c>
      <c r="P2071">
        <f>ROUND(E2071/D2071*100,0)</f>
        <v>102</v>
      </c>
      <c r="Q2071">
        <f t="shared" si="32"/>
        <v>69.819999999999993</v>
      </c>
    </row>
    <row r="2072" spans="1:17" ht="18.5" hidden="1" customHeight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 s="13">
        <v>41144.709490740745</v>
      </c>
      <c r="J2072" s="13">
        <v>41158.709490740745</v>
      </c>
      <c r="K2072" t="b">
        <v>0</v>
      </c>
      <c r="L2072">
        <v>22</v>
      </c>
      <c r="M2072" t="b">
        <v>1</v>
      </c>
      <c r="N2072" t="s">
        <v>8280</v>
      </c>
      <c r="O2072" t="s">
        <v>8281</v>
      </c>
      <c r="P2072">
        <f>ROUND(E2072/D2072*100,0)</f>
        <v>256</v>
      </c>
      <c r="Q2072">
        <f t="shared" si="32"/>
        <v>69.77</v>
      </c>
    </row>
    <row r="2073" spans="1:17" ht="18.5" hidden="1" customHeight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 s="13">
        <v>41747.471504629626</v>
      </c>
      <c r="J2073" s="13">
        <v>41778.208333333336</v>
      </c>
      <c r="K2073" t="b">
        <v>0</v>
      </c>
      <c r="L2073">
        <v>26</v>
      </c>
      <c r="M2073" t="b">
        <v>1</v>
      </c>
      <c r="N2073" t="s">
        <v>8282</v>
      </c>
      <c r="O2073" t="s">
        <v>8294</v>
      </c>
      <c r="P2073">
        <f>ROUND(E2073/D2073*100,0)</f>
        <v>102</v>
      </c>
      <c r="Q2073">
        <f t="shared" si="32"/>
        <v>59.04</v>
      </c>
    </row>
    <row r="2074" spans="1:17" ht="18.5" hidden="1" customHeight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3">
        <v>42513.110787037032</v>
      </c>
      <c r="J2074" s="13">
        <v>42534.708333333328</v>
      </c>
      <c r="K2074" t="b">
        <v>0</v>
      </c>
      <c r="L2074">
        <v>14</v>
      </c>
      <c r="M2074" t="b">
        <v>1</v>
      </c>
      <c r="N2074" t="s">
        <v>8282</v>
      </c>
      <c r="O2074" t="s">
        <v>8285</v>
      </c>
      <c r="P2074">
        <f>ROUND(E2074/D2074*100,0)</f>
        <v>153</v>
      </c>
      <c r="Q2074">
        <f t="shared" si="32"/>
        <v>109.57</v>
      </c>
    </row>
    <row r="2075" spans="1:17" ht="18.5" hidden="1" customHeight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3">
        <v>42068.65552083333</v>
      </c>
      <c r="J2075" s="13">
        <v>42098.613854166666</v>
      </c>
      <c r="K2075" t="b">
        <v>1</v>
      </c>
      <c r="L2075">
        <v>24</v>
      </c>
      <c r="M2075" t="b">
        <v>0</v>
      </c>
      <c r="N2075" t="s">
        <v>8272</v>
      </c>
      <c r="O2075" t="s">
        <v>8273</v>
      </c>
      <c r="P2075">
        <f>ROUND(E2075/D2075*100,0)</f>
        <v>15</v>
      </c>
      <c r="Q2075">
        <f t="shared" si="32"/>
        <v>63.88</v>
      </c>
    </row>
    <row r="2076" spans="1:17" ht="18.5" hidden="1" customHeight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3">
        <v>41820.639189814814</v>
      </c>
      <c r="J2076" s="13">
        <v>41843.165972222225</v>
      </c>
      <c r="K2076" t="b">
        <v>0</v>
      </c>
      <c r="L2076">
        <v>37</v>
      </c>
      <c r="M2076" t="b">
        <v>1</v>
      </c>
      <c r="N2076" t="s">
        <v>8282</v>
      </c>
      <c r="O2076" t="s">
        <v>8285</v>
      </c>
      <c r="P2076">
        <f>ROUND(E2076/D2076*100,0)</f>
        <v>153</v>
      </c>
      <c r="Q2076">
        <f t="shared" si="32"/>
        <v>41.41</v>
      </c>
    </row>
    <row r="2077" spans="1:17" ht="18.5" hidden="1" customHeight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3">
        <v>41922.741655092592</v>
      </c>
      <c r="J2077" s="13">
        <v>41952.783321759263</v>
      </c>
      <c r="K2077" t="b">
        <v>0</v>
      </c>
      <c r="L2077">
        <v>18</v>
      </c>
      <c r="M2077" t="b">
        <v>0</v>
      </c>
      <c r="N2077" t="s">
        <v>8267</v>
      </c>
      <c r="O2077" t="s">
        <v>8269</v>
      </c>
      <c r="P2077">
        <f>ROUND(E2077/D2077*100,0)</f>
        <v>3</v>
      </c>
      <c r="Q2077">
        <f t="shared" si="32"/>
        <v>84.94</v>
      </c>
    </row>
    <row r="2078" spans="1:17" ht="18.5" hidden="1" customHeight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3">
        <v>41753.515856481477</v>
      </c>
      <c r="J2078" s="13">
        <v>41781.921527777777</v>
      </c>
      <c r="K2078" t="b">
        <v>0</v>
      </c>
      <c r="L2078">
        <v>25</v>
      </c>
      <c r="M2078" t="b">
        <v>1</v>
      </c>
      <c r="N2078" t="s">
        <v>8282</v>
      </c>
      <c r="O2078" t="s">
        <v>8285</v>
      </c>
      <c r="P2078">
        <f>ROUND(E2078/D2078*100,0)</f>
        <v>102</v>
      </c>
      <c r="Q2078">
        <f t="shared" si="32"/>
        <v>61.1</v>
      </c>
    </row>
    <row r="2079" spans="1:17" ht="18.5" hidden="1" customHeight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3">
        <v>42676.717615740738</v>
      </c>
      <c r="J2079" s="13">
        <v>42689.759282407409</v>
      </c>
      <c r="K2079" t="b">
        <v>0</v>
      </c>
      <c r="L2079">
        <v>14</v>
      </c>
      <c r="M2079" t="b">
        <v>0</v>
      </c>
      <c r="N2079" t="s">
        <v>8270</v>
      </c>
      <c r="O2079" t="s">
        <v>8307</v>
      </c>
      <c r="P2079">
        <f>ROUND(E2079/D2079*100,0)</f>
        <v>20</v>
      </c>
      <c r="Q2079">
        <f t="shared" si="32"/>
        <v>109.07</v>
      </c>
    </row>
    <row r="2080" spans="1:17" ht="18.5" hidden="1" customHeight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3">
        <v>42512.58321759259</v>
      </c>
      <c r="J2080" s="13">
        <v>42526.58321759259</v>
      </c>
      <c r="K2080" t="b">
        <v>0</v>
      </c>
      <c r="L2080">
        <v>10</v>
      </c>
      <c r="M2080" t="b">
        <v>1</v>
      </c>
      <c r="N2080" t="s">
        <v>8282</v>
      </c>
      <c r="O2080" t="s">
        <v>8285</v>
      </c>
      <c r="P2080">
        <f>ROUND(E2080/D2080*100,0)</f>
        <v>102</v>
      </c>
      <c r="Q2080">
        <f t="shared" si="32"/>
        <v>152.5</v>
      </c>
    </row>
    <row r="2081" spans="1:17" ht="18.5" hidden="1" customHeight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3">
        <v>40666.973541666666</v>
      </c>
      <c r="J2081" s="13">
        <v>40705.125</v>
      </c>
      <c r="K2081" t="b">
        <v>0</v>
      </c>
      <c r="L2081">
        <v>20</v>
      </c>
      <c r="M2081" t="b">
        <v>1</v>
      </c>
      <c r="N2081" t="s">
        <v>8286</v>
      </c>
      <c r="O2081" t="s">
        <v>8290</v>
      </c>
      <c r="P2081">
        <f>ROUND(E2081/D2081*100,0)</f>
        <v>101</v>
      </c>
      <c r="Q2081">
        <f t="shared" si="32"/>
        <v>76.05</v>
      </c>
    </row>
    <row r="2082" spans="1:17" ht="18.5" hidden="1" customHeight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3">
        <v>42536.815648148149</v>
      </c>
      <c r="J2082" s="13">
        <v>42566.815648148149</v>
      </c>
      <c r="K2082" t="b">
        <v>0</v>
      </c>
      <c r="L2082">
        <v>27</v>
      </c>
      <c r="M2082" t="b">
        <v>1</v>
      </c>
      <c r="N2082" t="s">
        <v>8282</v>
      </c>
      <c r="O2082" t="s">
        <v>8285</v>
      </c>
      <c r="P2082">
        <f>ROUND(E2082/D2082*100,0)</f>
        <v>101</v>
      </c>
      <c r="Q2082">
        <f t="shared" si="32"/>
        <v>56.33</v>
      </c>
    </row>
    <row r="2083" spans="1:17" ht="18.5" hidden="1" customHeight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3">
        <v>41733.737083333333</v>
      </c>
      <c r="J2083" s="13">
        <v>41763.25</v>
      </c>
      <c r="K2083" t="b">
        <v>0</v>
      </c>
      <c r="L2083">
        <v>30</v>
      </c>
      <c r="M2083" t="b">
        <v>0</v>
      </c>
      <c r="N2083" t="s">
        <v>8286</v>
      </c>
      <c r="O2083" t="s">
        <v>8309</v>
      </c>
      <c r="P2083">
        <f>ROUND(E2083/D2083*100,0)</f>
        <v>30</v>
      </c>
      <c r="Q2083">
        <f t="shared" si="32"/>
        <v>50.67</v>
      </c>
    </row>
    <row r="2084" spans="1:17" ht="18.5" hidden="1" customHeight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3">
        <v>41927.873784722222</v>
      </c>
      <c r="J2084" s="13">
        <v>41950.770833333336</v>
      </c>
      <c r="K2084" t="b">
        <v>0</v>
      </c>
      <c r="L2084">
        <v>19</v>
      </c>
      <c r="M2084" t="b">
        <v>1</v>
      </c>
      <c r="N2084" t="s">
        <v>8282</v>
      </c>
      <c r="O2084" t="s">
        <v>8285</v>
      </c>
      <c r="P2084">
        <f>ROUND(E2084/D2084*100,0)</f>
        <v>101</v>
      </c>
      <c r="Q2084">
        <f t="shared" si="32"/>
        <v>79.89</v>
      </c>
    </row>
    <row r="2085" spans="1:17" ht="18.5" hidden="1" customHeight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3">
        <v>41022.645185185182</v>
      </c>
      <c r="J2085" s="13">
        <v>41052.645185185182</v>
      </c>
      <c r="K2085" t="b">
        <v>0</v>
      </c>
      <c r="L2085">
        <v>39</v>
      </c>
      <c r="M2085" t="b">
        <v>1</v>
      </c>
      <c r="N2085" t="s">
        <v>8286</v>
      </c>
      <c r="O2085" t="s">
        <v>8287</v>
      </c>
      <c r="P2085">
        <f>ROUND(E2085/D2085*100,0)</f>
        <v>101</v>
      </c>
      <c r="Q2085">
        <f t="shared" si="32"/>
        <v>38.85</v>
      </c>
    </row>
    <row r="2086" spans="1:17" ht="18.5" hidden="1" customHeight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3">
        <v>40924.650868055556</v>
      </c>
      <c r="J2086" s="13">
        <v>40954.650868055556</v>
      </c>
      <c r="K2086" t="b">
        <v>1</v>
      </c>
      <c r="L2086">
        <v>7</v>
      </c>
      <c r="M2086" t="b">
        <v>1</v>
      </c>
      <c r="N2086" t="s">
        <v>8280</v>
      </c>
      <c r="O2086" t="s">
        <v>8281</v>
      </c>
      <c r="P2086">
        <f>ROUND(E2086/D2086*100,0)</f>
        <v>101</v>
      </c>
      <c r="Q2086">
        <f t="shared" si="32"/>
        <v>215.86</v>
      </c>
    </row>
    <row r="2087" spans="1:17" ht="18.5" hidden="1" customHeight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13">
        <v>41917.731736111113</v>
      </c>
      <c r="J2087" s="13">
        <v>41947.773402777777</v>
      </c>
      <c r="K2087" t="b">
        <v>0</v>
      </c>
      <c r="L2087">
        <v>36</v>
      </c>
      <c r="M2087" t="b">
        <v>1</v>
      </c>
      <c r="N2087" t="s">
        <v>8280</v>
      </c>
      <c r="O2087" t="s">
        <v>8291</v>
      </c>
      <c r="P2087">
        <f>ROUND(E2087/D2087*100,0)</f>
        <v>101</v>
      </c>
      <c r="Q2087">
        <f t="shared" si="32"/>
        <v>41.94</v>
      </c>
    </row>
    <row r="2088" spans="1:17" ht="18.5" hidden="1" customHeight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 s="13">
        <v>42747.219560185185</v>
      </c>
      <c r="J2088" s="13">
        <v>42769.174305555556</v>
      </c>
      <c r="K2088" t="b">
        <v>0</v>
      </c>
      <c r="L2088">
        <v>31</v>
      </c>
      <c r="M2088" t="b">
        <v>1</v>
      </c>
      <c r="N2088" t="s">
        <v>8286</v>
      </c>
      <c r="O2088" t="s">
        <v>8290</v>
      </c>
      <c r="P2088">
        <f>ROUND(E2088/D2088*100,0)</f>
        <v>116</v>
      </c>
      <c r="Q2088">
        <f t="shared" si="32"/>
        <v>48.71</v>
      </c>
    </row>
    <row r="2089" spans="1:17" ht="18.5" hidden="1" customHeight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 s="13">
        <v>42233.763831018514</v>
      </c>
      <c r="J2089" s="13">
        <v>42258.763831018514</v>
      </c>
      <c r="K2089" t="b">
        <v>0</v>
      </c>
      <c r="L2089">
        <v>42</v>
      </c>
      <c r="M2089" t="b">
        <v>1</v>
      </c>
      <c r="N2089" t="s">
        <v>8282</v>
      </c>
      <c r="O2089" t="s">
        <v>8285</v>
      </c>
      <c r="P2089">
        <f>ROUND(E2089/D2089*100,0)</f>
        <v>101</v>
      </c>
      <c r="Q2089">
        <f t="shared" si="32"/>
        <v>35.950000000000003</v>
      </c>
    </row>
    <row r="2090" spans="1:17" ht="18.5" hidden="1" customHeight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 s="13">
        <v>41775.858564814815</v>
      </c>
      <c r="J2090" s="13">
        <v>41822.165972222225</v>
      </c>
      <c r="K2090" t="b">
        <v>0</v>
      </c>
      <c r="L2090">
        <v>20</v>
      </c>
      <c r="M2090" t="b">
        <v>1</v>
      </c>
      <c r="N2090" t="s">
        <v>8282</v>
      </c>
      <c r="O2090" t="s">
        <v>8285</v>
      </c>
      <c r="P2090">
        <f>ROUND(E2090/D2090*100,0)</f>
        <v>101</v>
      </c>
      <c r="Q2090">
        <f t="shared" si="32"/>
        <v>75.5</v>
      </c>
    </row>
    <row r="2091" spans="1:17" ht="18.5" hidden="1" customHeight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 s="13">
        <v>40779.125428240739</v>
      </c>
      <c r="J2091" s="13">
        <v>40809.125428240739</v>
      </c>
      <c r="K2091" t="b">
        <v>0</v>
      </c>
      <c r="L2091">
        <v>21</v>
      </c>
      <c r="M2091" t="b">
        <v>1</v>
      </c>
      <c r="N2091" t="s">
        <v>8280</v>
      </c>
      <c r="O2091" t="s">
        <v>8302</v>
      </c>
      <c r="P2091">
        <f>ROUND(E2091/D2091*100,0)</f>
        <v>126</v>
      </c>
      <c r="Q2091">
        <f t="shared" si="32"/>
        <v>71.709999999999994</v>
      </c>
    </row>
    <row r="2092" spans="1:17" ht="18.5" hidden="1" customHeight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 s="13">
        <v>42226.651886574073</v>
      </c>
      <c r="J2092" s="13">
        <v>42286.651886574073</v>
      </c>
      <c r="K2092" t="b">
        <v>0</v>
      </c>
      <c r="L2092">
        <v>50</v>
      </c>
      <c r="M2092" t="b">
        <v>0</v>
      </c>
      <c r="N2092" t="s">
        <v>8282</v>
      </c>
      <c r="O2092" t="s">
        <v>8283</v>
      </c>
      <c r="P2092">
        <f>ROUND(E2092/D2092*100,0)</f>
        <v>15</v>
      </c>
      <c r="Q2092">
        <f t="shared" si="32"/>
        <v>30.12</v>
      </c>
    </row>
    <row r="2093" spans="1:17" ht="18.5" hidden="1" customHeight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3">
        <v>42129.541585648149</v>
      </c>
      <c r="J2093" s="13">
        <v>42159.541585648149</v>
      </c>
      <c r="K2093" t="b">
        <v>0</v>
      </c>
      <c r="L2093">
        <v>39</v>
      </c>
      <c r="M2093" t="b">
        <v>1</v>
      </c>
      <c r="N2093" t="s">
        <v>8282</v>
      </c>
      <c r="O2093" t="s">
        <v>8285</v>
      </c>
      <c r="P2093">
        <f>ROUND(E2093/D2093*100,0)</f>
        <v>100</v>
      </c>
      <c r="Q2093">
        <f t="shared" si="32"/>
        <v>38.590000000000003</v>
      </c>
    </row>
    <row r="2094" spans="1:17" ht="18.5" hidden="1" customHeight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3">
        <v>41270.954351851848</v>
      </c>
      <c r="J2094" s="13">
        <v>41300.954351851848</v>
      </c>
      <c r="K2094" t="b">
        <v>0</v>
      </c>
      <c r="L2094">
        <v>34</v>
      </c>
      <c r="M2094" t="b">
        <v>1</v>
      </c>
      <c r="N2094" t="s">
        <v>8286</v>
      </c>
      <c r="O2094" t="s">
        <v>8290</v>
      </c>
      <c r="P2094">
        <f>ROUND(E2094/D2094*100,0)</f>
        <v>125</v>
      </c>
      <c r="Q2094">
        <f t="shared" si="32"/>
        <v>44.21</v>
      </c>
    </row>
    <row r="2095" spans="1:17" ht="18.5" hidden="1" customHeight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3">
        <v>40788.297650462962</v>
      </c>
      <c r="J2095" s="13">
        <v>40830.958333333336</v>
      </c>
      <c r="K2095" t="b">
        <v>0</v>
      </c>
      <c r="L2095">
        <v>32</v>
      </c>
      <c r="M2095" t="b">
        <v>1</v>
      </c>
      <c r="N2095" t="s">
        <v>8286</v>
      </c>
      <c r="O2095" t="s">
        <v>8290</v>
      </c>
      <c r="P2095">
        <f>ROUND(E2095/D2095*100,0)</f>
        <v>100</v>
      </c>
      <c r="Q2095">
        <f t="shared" si="32"/>
        <v>46.95</v>
      </c>
    </row>
    <row r="2096" spans="1:17" ht="18.5" hidden="1" customHeight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3">
        <v>41494.963587962964</v>
      </c>
      <c r="J2096" s="13">
        <v>41523.165972222225</v>
      </c>
      <c r="K2096" t="b">
        <v>0</v>
      </c>
      <c r="L2096">
        <v>14</v>
      </c>
      <c r="M2096" t="b">
        <v>1</v>
      </c>
      <c r="N2096" t="s">
        <v>8286</v>
      </c>
      <c r="O2096" t="s">
        <v>8290</v>
      </c>
      <c r="P2096">
        <f>ROUND(E2096/D2096*100,0)</f>
        <v>100</v>
      </c>
      <c r="Q2096">
        <f t="shared" si="32"/>
        <v>107.21</v>
      </c>
    </row>
    <row r="2097" spans="1:17" ht="18.5" hidden="1" customHeight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3">
        <v>41026.083298611113</v>
      </c>
      <c r="J2097" s="13">
        <v>41056.083298611113</v>
      </c>
      <c r="K2097" t="b">
        <v>0</v>
      </c>
      <c r="L2097">
        <v>38</v>
      </c>
      <c r="M2097" t="b">
        <v>1</v>
      </c>
      <c r="N2097" t="s">
        <v>8286</v>
      </c>
      <c r="O2097" t="s">
        <v>8287</v>
      </c>
      <c r="P2097">
        <f>ROUND(E2097/D2097*100,0)</f>
        <v>100</v>
      </c>
      <c r="Q2097">
        <f t="shared" si="32"/>
        <v>39.49</v>
      </c>
    </row>
    <row r="2098" spans="1:17" ht="18.5" hidden="1" customHeight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3">
        <v>42460.733530092592</v>
      </c>
      <c r="J2098" s="13">
        <v>42490.733530092592</v>
      </c>
      <c r="K2098" t="b">
        <v>0</v>
      </c>
      <c r="L2098">
        <v>37</v>
      </c>
      <c r="M2098" t="b">
        <v>1</v>
      </c>
      <c r="N2098" t="s">
        <v>8282</v>
      </c>
      <c r="O2098" t="s">
        <v>8285</v>
      </c>
      <c r="P2098">
        <f>ROUND(E2098/D2098*100,0)</f>
        <v>100</v>
      </c>
      <c r="Q2098">
        <f t="shared" si="32"/>
        <v>40.549999999999997</v>
      </c>
    </row>
    <row r="2099" spans="1:17" ht="18.5" hidden="1" customHeight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 s="13">
        <v>42545.125196759262</v>
      </c>
      <c r="J2099" s="13">
        <v>42575.125196759262</v>
      </c>
      <c r="K2099" t="b">
        <v>0</v>
      </c>
      <c r="L2099">
        <v>47</v>
      </c>
      <c r="M2099" t="b">
        <v>1</v>
      </c>
      <c r="N2099" t="s">
        <v>8286</v>
      </c>
      <c r="O2099" t="s">
        <v>8295</v>
      </c>
      <c r="P2099">
        <f>ROUND(E2099/D2099*100,0)</f>
        <v>103</v>
      </c>
      <c r="Q2099">
        <f t="shared" si="32"/>
        <v>31.91</v>
      </c>
    </row>
    <row r="2100" spans="1:17" ht="18.5" hidden="1" customHeight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3">
        <v>42597.882488425923</v>
      </c>
      <c r="J2100" s="13">
        <v>42657.882488425923</v>
      </c>
      <c r="K2100" t="b">
        <v>0</v>
      </c>
      <c r="L2100">
        <v>29</v>
      </c>
      <c r="M2100" t="b">
        <v>1</v>
      </c>
      <c r="N2100" t="s">
        <v>8282</v>
      </c>
      <c r="O2100" t="s">
        <v>8283</v>
      </c>
      <c r="P2100">
        <f>ROUND(E2100/D2100*100,0)</f>
        <v>100</v>
      </c>
      <c r="Q2100">
        <f t="shared" si="32"/>
        <v>51.72</v>
      </c>
    </row>
    <row r="2101" spans="1:17" ht="18.5" hidden="1" customHeight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 s="13">
        <v>42722.882361111115</v>
      </c>
      <c r="J2101" s="13">
        <v>42752.882361111115</v>
      </c>
      <c r="K2101" t="b">
        <v>0</v>
      </c>
      <c r="L2101">
        <v>30</v>
      </c>
      <c r="M2101" t="b">
        <v>1</v>
      </c>
      <c r="N2101" t="s">
        <v>8282</v>
      </c>
      <c r="O2101" t="s">
        <v>8285</v>
      </c>
      <c r="P2101">
        <f>ROUND(E2101/D2101*100,0)</f>
        <v>125</v>
      </c>
      <c r="Q2101">
        <f t="shared" si="32"/>
        <v>50</v>
      </c>
    </row>
    <row r="2102" spans="1:17" ht="18.5" hidden="1" customHeight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 s="13">
        <v>41792.645277777774</v>
      </c>
      <c r="J2102" s="13">
        <v>41822.645277777774</v>
      </c>
      <c r="K2102" t="b">
        <v>0</v>
      </c>
      <c r="L2102">
        <v>29</v>
      </c>
      <c r="M2102" t="b">
        <v>1</v>
      </c>
      <c r="N2102" t="s">
        <v>8282</v>
      </c>
      <c r="O2102" t="s">
        <v>8285</v>
      </c>
      <c r="P2102">
        <f>ROUND(E2102/D2102*100,0)</f>
        <v>100</v>
      </c>
      <c r="Q2102">
        <f t="shared" si="32"/>
        <v>51.72</v>
      </c>
    </row>
    <row r="2103" spans="1:17" ht="18.5" hidden="1" customHeight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 s="13">
        <v>41848.866157407407</v>
      </c>
      <c r="J2103" s="13">
        <v>41868.21597222222</v>
      </c>
      <c r="K2103" t="b">
        <v>0</v>
      </c>
      <c r="L2103">
        <v>29</v>
      </c>
      <c r="M2103" t="b">
        <v>1</v>
      </c>
      <c r="N2103" t="s">
        <v>8282</v>
      </c>
      <c r="O2103" t="s">
        <v>8285</v>
      </c>
      <c r="P2103">
        <f>ROUND(E2103/D2103*100,0)</f>
        <v>100</v>
      </c>
      <c r="Q2103">
        <f t="shared" si="32"/>
        <v>51.72</v>
      </c>
    </row>
    <row r="2104" spans="1:17" ht="18.5" hidden="1" customHeight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 s="13">
        <v>41836.471180555556</v>
      </c>
      <c r="J2104" s="13">
        <v>41850.471180555556</v>
      </c>
      <c r="K2104" t="b">
        <v>0</v>
      </c>
      <c r="L2104">
        <v>45</v>
      </c>
      <c r="M2104" t="b">
        <v>1</v>
      </c>
      <c r="N2104" t="s">
        <v>8282</v>
      </c>
      <c r="O2104" t="s">
        <v>8285</v>
      </c>
      <c r="P2104">
        <f>ROUND(E2104/D2104*100,0)</f>
        <v>100</v>
      </c>
      <c r="Q2104">
        <f t="shared" si="32"/>
        <v>33.33</v>
      </c>
    </row>
    <row r="2105" spans="1:17" ht="18.5" hidden="1" customHeight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 s="13">
        <v>42499.842962962968</v>
      </c>
      <c r="J2105" s="13">
        <v>42519.024999999994</v>
      </c>
      <c r="K2105" t="b">
        <v>0</v>
      </c>
      <c r="L2105">
        <v>27</v>
      </c>
      <c r="M2105" t="b">
        <v>1</v>
      </c>
      <c r="N2105" t="s">
        <v>8282</v>
      </c>
      <c r="O2105" t="s">
        <v>8294</v>
      </c>
      <c r="P2105">
        <f>ROUND(E2105/D2105*100,0)</f>
        <v>100</v>
      </c>
      <c r="Q2105">
        <f t="shared" si="32"/>
        <v>55.56</v>
      </c>
    </row>
    <row r="2106" spans="1:17" ht="18.5" hidden="1" customHeight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 s="13">
        <v>41793.17219907407</v>
      </c>
      <c r="J2106" s="13">
        <v>41823.17219907407</v>
      </c>
      <c r="K2106" t="b">
        <v>0</v>
      </c>
      <c r="L2106">
        <v>10</v>
      </c>
      <c r="M2106" t="b">
        <v>0</v>
      </c>
      <c r="N2106" t="s">
        <v>8282</v>
      </c>
      <c r="O2106" t="s">
        <v>8294</v>
      </c>
      <c r="P2106">
        <f>ROUND(E2106/D2106*100,0)</f>
        <v>15</v>
      </c>
      <c r="Q2106">
        <f t="shared" si="32"/>
        <v>150</v>
      </c>
    </row>
    <row r="2107" spans="1:17" ht="18.5" hidden="1" customHeight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3">
        <v>41488.85423611111</v>
      </c>
      <c r="J2107" s="13">
        <v>41533.85423611111</v>
      </c>
      <c r="K2107" t="b">
        <v>0</v>
      </c>
      <c r="L2107">
        <v>83</v>
      </c>
      <c r="M2107" t="b">
        <v>0</v>
      </c>
      <c r="N2107" t="s">
        <v>8275</v>
      </c>
      <c r="O2107" t="s">
        <v>8293</v>
      </c>
      <c r="P2107">
        <f>ROUND(E2107/D2107*100,0)</f>
        <v>3</v>
      </c>
      <c r="Q2107">
        <f t="shared" si="32"/>
        <v>17.989999999999998</v>
      </c>
    </row>
    <row r="2108" spans="1:17" ht="18.5" hidden="1" customHeight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3">
        <v>41928.904189814813</v>
      </c>
      <c r="J2108" s="13">
        <v>41973.945856481485</v>
      </c>
      <c r="K2108" t="b">
        <v>0</v>
      </c>
      <c r="L2108">
        <v>31</v>
      </c>
      <c r="M2108" t="b">
        <v>0</v>
      </c>
      <c r="N2108" t="s">
        <v>8267</v>
      </c>
      <c r="O2108" t="s">
        <v>8269</v>
      </c>
      <c r="P2108">
        <f>ROUND(E2108/D2108*100,0)</f>
        <v>15</v>
      </c>
      <c r="Q2108">
        <f t="shared" si="32"/>
        <v>47.94</v>
      </c>
    </row>
    <row r="2109" spans="1:17" ht="18.5" hidden="1" customHeight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3">
        <v>41100.158877314818</v>
      </c>
      <c r="J2109" s="13">
        <v>41104.126388888886</v>
      </c>
      <c r="K2109" t="b">
        <v>0</v>
      </c>
      <c r="L2109">
        <v>28</v>
      </c>
      <c r="M2109" t="b">
        <v>1</v>
      </c>
      <c r="N2109" t="s">
        <v>8280</v>
      </c>
      <c r="O2109" t="s">
        <v>8302</v>
      </c>
      <c r="P2109">
        <f>ROUND(E2109/D2109*100,0)</f>
        <v>198</v>
      </c>
      <c r="Q2109">
        <f t="shared" si="32"/>
        <v>53.04</v>
      </c>
    </row>
    <row r="2110" spans="1:17" ht="18.5" hidden="1" customHeight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3">
        <v>42012.768298611118</v>
      </c>
      <c r="J2110" s="13">
        <v>42042.768298611118</v>
      </c>
      <c r="K2110" t="b">
        <v>0</v>
      </c>
      <c r="L2110">
        <v>24</v>
      </c>
      <c r="M2110" t="b">
        <v>0</v>
      </c>
      <c r="N2110" t="s">
        <v>8267</v>
      </c>
      <c r="O2110" t="s">
        <v>8269</v>
      </c>
      <c r="P2110">
        <f>ROUND(E2110/D2110*100,0)</f>
        <v>1</v>
      </c>
      <c r="Q2110">
        <f t="shared" si="32"/>
        <v>61.29</v>
      </c>
    </row>
    <row r="2111" spans="1:17" ht="18.5" hidden="1" customHeight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3">
        <v>42494.061793981484</v>
      </c>
      <c r="J2111" s="13">
        <v>42519.061793981484</v>
      </c>
      <c r="K2111" t="b">
        <v>0</v>
      </c>
      <c r="L2111">
        <v>42</v>
      </c>
      <c r="M2111" t="b">
        <v>1</v>
      </c>
      <c r="N2111" t="s">
        <v>8267</v>
      </c>
      <c r="O2111" t="s">
        <v>8274</v>
      </c>
      <c r="P2111">
        <f>ROUND(E2111/D2111*100,0)</f>
        <v>137</v>
      </c>
      <c r="Q2111">
        <f t="shared" si="32"/>
        <v>34.9</v>
      </c>
    </row>
    <row r="2112" spans="1:17" ht="18.5" hidden="1" customHeight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 s="13">
        <v>42259.542800925927</v>
      </c>
      <c r="J2112" s="13">
        <v>42287.875</v>
      </c>
      <c r="K2112" t="b">
        <v>0</v>
      </c>
      <c r="L2112">
        <v>19</v>
      </c>
      <c r="M2112" t="b">
        <v>0</v>
      </c>
      <c r="N2112" t="s">
        <v>8280</v>
      </c>
      <c r="O2112" t="s">
        <v>8284</v>
      </c>
      <c r="P2112">
        <f>ROUND(E2112/D2112*100,0)</f>
        <v>42</v>
      </c>
      <c r="Q2112">
        <f t="shared" si="32"/>
        <v>77.11</v>
      </c>
    </row>
    <row r="2113" spans="1:17" ht="18.5" hidden="1" customHeight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 s="13">
        <v>40754.729259259257</v>
      </c>
      <c r="J2113" s="13">
        <v>40814.729259259257</v>
      </c>
      <c r="K2113" t="b">
        <v>0</v>
      </c>
      <c r="L2113">
        <v>24</v>
      </c>
      <c r="M2113" t="b">
        <v>0</v>
      </c>
      <c r="N2113" t="s">
        <v>8286</v>
      </c>
      <c r="O2113" t="s">
        <v>8313</v>
      </c>
      <c r="P2113">
        <f>ROUND(E2113/D2113*100,0)</f>
        <v>29</v>
      </c>
      <c r="Q2113">
        <f t="shared" si="32"/>
        <v>61.04</v>
      </c>
    </row>
    <row r="2114" spans="1:17" ht="18.5" hidden="1" customHeight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13">
        <v>42663.468078703707</v>
      </c>
      <c r="J2114" s="13">
        <v>42688.509745370371</v>
      </c>
      <c r="K2114" t="b">
        <v>0</v>
      </c>
      <c r="L2114">
        <v>31</v>
      </c>
      <c r="M2114" t="b">
        <v>0</v>
      </c>
      <c r="N2114" t="s">
        <v>8282</v>
      </c>
      <c r="O2114" t="s">
        <v>8285</v>
      </c>
      <c r="P2114">
        <f>ROUND(E2114/D2114*100,0)</f>
        <v>49</v>
      </c>
      <c r="Q2114">
        <f t="shared" si="32"/>
        <v>47.26</v>
      </c>
    </row>
    <row r="2115" spans="1:17" ht="18.5" hidden="1" customHeight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3">
        <v>42140.921064814815</v>
      </c>
      <c r="J2115" s="13">
        <v>42170.921064814815</v>
      </c>
      <c r="K2115" t="b">
        <v>0</v>
      </c>
      <c r="L2115">
        <v>5</v>
      </c>
      <c r="M2115" t="b">
        <v>0</v>
      </c>
      <c r="N2115" t="s">
        <v>8267</v>
      </c>
      <c r="O2115" t="s">
        <v>8301</v>
      </c>
      <c r="P2115">
        <f>ROUND(E2115/D2115*100,0)</f>
        <v>1</v>
      </c>
      <c r="Q2115">
        <f t="shared" ref="Q2115:Q2178" si="33">IFERROR(ROUND(E2115/L2115,2),0)</f>
        <v>292.2</v>
      </c>
    </row>
    <row r="2116" spans="1:17" ht="18.5" hidden="1" customHeight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3">
        <v>42493.857083333336</v>
      </c>
      <c r="J2116" s="13">
        <v>42508</v>
      </c>
      <c r="K2116" t="b">
        <v>0</v>
      </c>
      <c r="L2116">
        <v>38</v>
      </c>
      <c r="M2116" t="b">
        <v>1</v>
      </c>
      <c r="N2116" t="s">
        <v>8282</v>
      </c>
      <c r="O2116" t="s">
        <v>8294</v>
      </c>
      <c r="P2116">
        <f>ROUND(E2116/D2116*100,0)</f>
        <v>146</v>
      </c>
      <c r="Q2116">
        <f t="shared" si="33"/>
        <v>38.42</v>
      </c>
    </row>
    <row r="2117" spans="1:17" ht="18.5" hidden="1" customHeight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 s="13">
        <v>40205.174849537041</v>
      </c>
      <c r="J2117" s="13">
        <v>40291.160416666666</v>
      </c>
      <c r="K2117" t="b">
        <v>1</v>
      </c>
      <c r="L2117">
        <v>36</v>
      </c>
      <c r="M2117" t="b">
        <v>1</v>
      </c>
      <c r="N2117" t="s">
        <v>8280</v>
      </c>
      <c r="O2117" t="s">
        <v>8281</v>
      </c>
      <c r="P2117">
        <f>ROUND(E2117/D2117*100,0)</f>
        <v>146</v>
      </c>
      <c r="Q2117">
        <f t="shared" si="33"/>
        <v>40.42</v>
      </c>
    </row>
    <row r="2118" spans="1:17" ht="18.5" hidden="1" customHeight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 s="13">
        <v>42755.492754629624</v>
      </c>
      <c r="J2118" s="13">
        <v>42802.3125</v>
      </c>
      <c r="K2118" t="b">
        <v>0</v>
      </c>
      <c r="L2118">
        <v>16</v>
      </c>
      <c r="M2118" t="b">
        <v>0</v>
      </c>
      <c r="N2118" t="s">
        <v>8275</v>
      </c>
      <c r="O2118" t="s">
        <v>8303</v>
      </c>
      <c r="P2118">
        <f>ROUND(E2118/D2118*100,0)</f>
        <v>8</v>
      </c>
      <c r="Q2118">
        <f t="shared" si="33"/>
        <v>90.94</v>
      </c>
    </row>
    <row r="2119" spans="1:17" ht="18.5" hidden="1" customHeight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3">
        <v>42366.192974537036</v>
      </c>
      <c r="J2119" s="13">
        <v>42401.75</v>
      </c>
      <c r="K2119" t="b">
        <v>0</v>
      </c>
      <c r="L2119">
        <v>21</v>
      </c>
      <c r="M2119" t="b">
        <v>1</v>
      </c>
      <c r="N2119" t="s">
        <v>8286</v>
      </c>
      <c r="O2119" t="s">
        <v>8287</v>
      </c>
      <c r="P2119">
        <f>ROUND(E2119/D2119*100,0)</f>
        <v>145</v>
      </c>
      <c r="Q2119">
        <f t="shared" si="33"/>
        <v>68.81</v>
      </c>
    </row>
    <row r="2120" spans="1:17" ht="18.5" hidden="1" customHeight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3">
        <v>42706.115405092598</v>
      </c>
      <c r="J2120" s="13">
        <v>42736.115405092598</v>
      </c>
      <c r="K2120" t="b">
        <v>0</v>
      </c>
      <c r="L2120">
        <v>13</v>
      </c>
      <c r="M2120" t="b">
        <v>0</v>
      </c>
      <c r="N2120" t="s">
        <v>8275</v>
      </c>
      <c r="O2120" t="s">
        <v>8303</v>
      </c>
      <c r="P2120">
        <f>ROUND(E2120/D2120*100,0)</f>
        <v>14</v>
      </c>
      <c r="Q2120">
        <f t="shared" si="33"/>
        <v>110.62</v>
      </c>
    </row>
    <row r="2121" spans="1:17" ht="18.5" hidden="1" customHeight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3">
        <v>41780.412604166668</v>
      </c>
      <c r="J2121" s="13">
        <v>41810.412604166668</v>
      </c>
      <c r="K2121" t="b">
        <v>1</v>
      </c>
      <c r="L2121">
        <v>45</v>
      </c>
      <c r="M2121" t="b">
        <v>1</v>
      </c>
      <c r="N2121" t="s">
        <v>8282</v>
      </c>
      <c r="O2121" t="s">
        <v>8285</v>
      </c>
      <c r="P2121">
        <f>ROUND(E2121/D2121*100,0)</f>
        <v>120</v>
      </c>
      <c r="Q2121">
        <f t="shared" si="33"/>
        <v>31.93</v>
      </c>
    </row>
    <row r="2122" spans="1:17" ht="18.5" hidden="1" customHeight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3">
        <v>42055.972824074073</v>
      </c>
      <c r="J2122" s="13">
        <v>42085.931157407409</v>
      </c>
      <c r="K2122" t="b">
        <v>0</v>
      </c>
      <c r="L2122">
        <v>33</v>
      </c>
      <c r="M2122" t="b">
        <v>1</v>
      </c>
      <c r="N2122" t="s">
        <v>8286</v>
      </c>
      <c r="O2122" t="s">
        <v>8290</v>
      </c>
      <c r="P2122">
        <f>ROUND(E2122/D2122*100,0)</f>
        <v>180</v>
      </c>
      <c r="Q2122">
        <f t="shared" si="33"/>
        <v>43.52</v>
      </c>
    </row>
    <row r="2123" spans="1:17" ht="18.5" hidden="1" customHeight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3">
        <v>42658.810277777782</v>
      </c>
      <c r="J2123" s="13">
        <v>42683.851944444439</v>
      </c>
      <c r="K2123" t="b">
        <v>0</v>
      </c>
      <c r="L2123">
        <v>52</v>
      </c>
      <c r="M2123" t="b">
        <v>1</v>
      </c>
      <c r="N2123" t="s">
        <v>8267</v>
      </c>
      <c r="O2123" t="s">
        <v>8274</v>
      </c>
      <c r="P2123">
        <f>ROUND(E2123/D2123*100,0)</f>
        <v>956</v>
      </c>
      <c r="Q2123">
        <f t="shared" si="33"/>
        <v>27.58</v>
      </c>
    </row>
    <row r="2124" spans="1:17" ht="18.5" hidden="1" customHeight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3">
        <v>41692.135729166665</v>
      </c>
      <c r="J2124" s="13">
        <v>41722.0940625</v>
      </c>
      <c r="K2124" t="b">
        <v>0</v>
      </c>
      <c r="L2124">
        <v>20</v>
      </c>
      <c r="M2124" t="b">
        <v>0</v>
      </c>
      <c r="N2124" t="s">
        <v>8275</v>
      </c>
      <c r="O2124" t="s">
        <v>8293</v>
      </c>
      <c r="P2124">
        <f>ROUND(E2124/D2124*100,0)</f>
        <v>0</v>
      </c>
      <c r="Q2124">
        <f t="shared" si="33"/>
        <v>71.55</v>
      </c>
    </row>
    <row r="2125" spans="1:17" ht="18.5" hidden="1" customHeight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3">
        <v>41904.851875</v>
      </c>
      <c r="J2125" s="13">
        <v>41929.5</v>
      </c>
      <c r="K2125" t="b">
        <v>0</v>
      </c>
      <c r="L2125">
        <v>21</v>
      </c>
      <c r="M2125" t="b">
        <v>1</v>
      </c>
      <c r="N2125" t="s">
        <v>8280</v>
      </c>
      <c r="O2125" t="s">
        <v>8281</v>
      </c>
      <c r="P2125">
        <f>ROUND(E2125/D2125*100,0)</f>
        <v>102</v>
      </c>
      <c r="Q2125">
        <f t="shared" si="33"/>
        <v>68.099999999999994</v>
      </c>
    </row>
    <row r="2126" spans="1:17" ht="18.5" hidden="1" customHeight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3">
        <v>42593.011782407411</v>
      </c>
      <c r="J2126" s="13">
        <v>42615.291666666672</v>
      </c>
      <c r="K2126" t="b">
        <v>0</v>
      </c>
      <c r="L2126">
        <v>16</v>
      </c>
      <c r="M2126" t="b">
        <v>0</v>
      </c>
      <c r="N2126" t="s">
        <v>8272</v>
      </c>
      <c r="O2126" t="s">
        <v>8312</v>
      </c>
      <c r="P2126">
        <f>ROUND(E2126/D2126*100,0)</f>
        <v>4</v>
      </c>
      <c r="Q2126">
        <f t="shared" si="33"/>
        <v>88.69</v>
      </c>
    </row>
    <row r="2127" spans="1:17" ht="18.5" hidden="1" customHeight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3">
        <v>42597.617418981477</v>
      </c>
      <c r="J2127" s="13">
        <v>42628.617418981477</v>
      </c>
      <c r="K2127" t="b">
        <v>1</v>
      </c>
      <c r="L2127">
        <v>24</v>
      </c>
      <c r="M2127" t="b">
        <v>0</v>
      </c>
      <c r="N2127" t="s">
        <v>8272</v>
      </c>
      <c r="O2127" t="s">
        <v>8273</v>
      </c>
      <c r="P2127">
        <f>ROUND(E2127/D2127*100,0)</f>
        <v>26</v>
      </c>
      <c r="Q2127">
        <f t="shared" si="33"/>
        <v>59.04</v>
      </c>
    </row>
    <row r="2128" spans="1:17" ht="18.5" hidden="1" customHeight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3">
        <v>41901.684861111113</v>
      </c>
      <c r="J2128" s="13">
        <v>41931.684861111113</v>
      </c>
      <c r="K2128" t="b">
        <v>0</v>
      </c>
      <c r="L2128">
        <v>22</v>
      </c>
      <c r="M2128" t="b">
        <v>0</v>
      </c>
      <c r="N2128" t="s">
        <v>8267</v>
      </c>
      <c r="O2128" t="s">
        <v>8301</v>
      </c>
      <c r="P2128">
        <f>ROUND(E2128/D2128*100,0)</f>
        <v>37</v>
      </c>
      <c r="Q2128">
        <f t="shared" si="33"/>
        <v>64.36</v>
      </c>
    </row>
    <row r="2129" spans="1:17" ht="18.5" hidden="1" customHeight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3">
        <v>41930.975601851853</v>
      </c>
      <c r="J2129" s="13">
        <v>41961.017268518524</v>
      </c>
      <c r="K2129" t="b">
        <v>0</v>
      </c>
      <c r="L2129">
        <v>26</v>
      </c>
      <c r="M2129" t="b">
        <v>1</v>
      </c>
      <c r="N2129" t="s">
        <v>8286</v>
      </c>
      <c r="O2129" t="s">
        <v>8300</v>
      </c>
      <c r="P2129">
        <f>ROUND(E2129/D2129*100,0)</f>
        <v>156</v>
      </c>
      <c r="Q2129">
        <f t="shared" si="33"/>
        <v>54.15</v>
      </c>
    </row>
    <row r="2130" spans="1:17" ht="18.5" hidden="1" customHeight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13">
        <v>42801.031412037039</v>
      </c>
      <c r="J2130" s="13">
        <v>42835.041666666672</v>
      </c>
      <c r="K2130" t="b">
        <v>0</v>
      </c>
      <c r="L2130">
        <v>23</v>
      </c>
      <c r="M2130" t="b">
        <v>0</v>
      </c>
      <c r="N2130" t="s">
        <v>8286</v>
      </c>
      <c r="O2130" t="s">
        <v>8289</v>
      </c>
      <c r="P2130">
        <f>ROUND(E2130/D2130*100,0)</f>
        <v>12</v>
      </c>
      <c r="Q2130">
        <f t="shared" si="33"/>
        <v>61.09</v>
      </c>
    </row>
    <row r="2131" spans="1:17" ht="18.5" hidden="1" customHeight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3">
        <v>41846.978078703702</v>
      </c>
      <c r="J2131" s="13">
        <v>41876.978078703702</v>
      </c>
      <c r="K2131" t="b">
        <v>0</v>
      </c>
      <c r="L2131">
        <v>15</v>
      </c>
      <c r="M2131" t="b">
        <v>0</v>
      </c>
      <c r="N2131" t="s">
        <v>8270</v>
      </c>
      <c r="O2131" t="s">
        <v>8315</v>
      </c>
      <c r="P2131">
        <f>ROUND(E2131/D2131*100,0)</f>
        <v>26</v>
      </c>
      <c r="Q2131">
        <f t="shared" si="33"/>
        <v>93.67</v>
      </c>
    </row>
    <row r="2132" spans="1:17" ht="18.5" hidden="1" customHeight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3">
        <v>42356.750706018516</v>
      </c>
      <c r="J2132" s="13">
        <v>42386.750706018516</v>
      </c>
      <c r="K2132" t="b">
        <v>0</v>
      </c>
      <c r="L2132">
        <v>24</v>
      </c>
      <c r="M2132" t="b">
        <v>0</v>
      </c>
      <c r="N2132" t="s">
        <v>8267</v>
      </c>
      <c r="O2132" t="s">
        <v>8269</v>
      </c>
      <c r="P2132">
        <f>ROUND(E2132/D2132*100,0)</f>
        <v>28</v>
      </c>
      <c r="Q2132">
        <f t="shared" si="33"/>
        <v>58.42</v>
      </c>
    </row>
    <row r="2133" spans="1:17" ht="18.5" hidden="1" customHeight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3">
        <v>41963.872361111105</v>
      </c>
      <c r="J2133" s="13">
        <v>41974.797916666663</v>
      </c>
      <c r="K2133" t="b">
        <v>0</v>
      </c>
      <c r="L2133">
        <v>20</v>
      </c>
      <c r="M2133" t="b">
        <v>1</v>
      </c>
      <c r="N2133" t="s">
        <v>8282</v>
      </c>
      <c r="O2133" t="s">
        <v>8285</v>
      </c>
      <c r="P2133">
        <f>ROUND(E2133/D2133*100,0)</f>
        <v>117</v>
      </c>
      <c r="Q2133">
        <f t="shared" si="33"/>
        <v>70</v>
      </c>
    </row>
    <row r="2134" spans="1:17" ht="18.5" hidden="1" customHeight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3">
        <v>42702.770729166667</v>
      </c>
      <c r="J2134" s="13">
        <v>42762.770729166667</v>
      </c>
      <c r="K2134" t="b">
        <v>0</v>
      </c>
      <c r="L2134">
        <v>41</v>
      </c>
      <c r="M2134" t="b">
        <v>0</v>
      </c>
      <c r="N2134" t="s">
        <v>8267</v>
      </c>
      <c r="O2134" t="s">
        <v>8277</v>
      </c>
      <c r="P2134">
        <f>ROUND(E2134/D2134*100,0)</f>
        <v>47</v>
      </c>
      <c r="Q2134">
        <f t="shared" si="33"/>
        <v>34.1</v>
      </c>
    </row>
    <row r="2135" spans="1:17" ht="18.5" hidden="1" customHeight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3">
        <v>42460.98192129629</v>
      </c>
      <c r="J2135" s="13">
        <v>42481.166666666672</v>
      </c>
      <c r="K2135" t="b">
        <v>0</v>
      </c>
      <c r="L2135">
        <v>41</v>
      </c>
      <c r="M2135" t="b">
        <v>0</v>
      </c>
      <c r="N2135" t="s">
        <v>8286</v>
      </c>
      <c r="O2135" t="s">
        <v>8289</v>
      </c>
      <c r="P2135">
        <f>ROUND(E2135/D2135*100,0)</f>
        <v>43</v>
      </c>
      <c r="Q2135">
        <f t="shared" si="33"/>
        <v>34.020000000000003</v>
      </c>
    </row>
    <row r="2136" spans="1:17" ht="18.5" hidden="1" customHeight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13">
        <v>42234.789884259255</v>
      </c>
      <c r="J2136" s="13">
        <v>42262.420833333337</v>
      </c>
      <c r="K2136" t="b">
        <v>0</v>
      </c>
      <c r="L2136">
        <v>34</v>
      </c>
      <c r="M2136" t="b">
        <v>1</v>
      </c>
      <c r="N2136" t="s">
        <v>8282</v>
      </c>
      <c r="O2136" t="s">
        <v>8285</v>
      </c>
      <c r="P2136">
        <f>ROUND(E2136/D2136*100,0)</f>
        <v>100</v>
      </c>
      <c r="Q2136">
        <f t="shared" si="33"/>
        <v>41.03</v>
      </c>
    </row>
    <row r="2137" spans="1:17" ht="18.5" hidden="1" customHeight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3">
        <v>41073.050717592596</v>
      </c>
      <c r="J2137" s="13">
        <v>41085.683333333334</v>
      </c>
      <c r="K2137" t="b">
        <v>0</v>
      </c>
      <c r="L2137">
        <v>38</v>
      </c>
      <c r="M2137" t="b">
        <v>1</v>
      </c>
      <c r="N2137" t="s">
        <v>8286</v>
      </c>
      <c r="O2137" t="s">
        <v>8290</v>
      </c>
      <c r="P2137">
        <f>ROUND(E2137/D2137*100,0)</f>
        <v>107</v>
      </c>
      <c r="Q2137">
        <f t="shared" si="33"/>
        <v>36.61</v>
      </c>
    </row>
    <row r="2138" spans="1:17" ht="18.5" hidden="1" customHeight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3">
        <v>42323.17460648148</v>
      </c>
      <c r="J2138" s="13">
        <v>42383.17460648148</v>
      </c>
      <c r="K2138" t="b">
        <v>0</v>
      </c>
      <c r="L2138">
        <v>12</v>
      </c>
      <c r="M2138" t="b">
        <v>1</v>
      </c>
      <c r="N2138" t="s">
        <v>8286</v>
      </c>
      <c r="O2138" t="s">
        <v>8290</v>
      </c>
      <c r="P2138">
        <f>ROUND(E2138/D2138*100,0)</f>
        <v>185</v>
      </c>
      <c r="Q2138">
        <f t="shared" si="33"/>
        <v>115.83</v>
      </c>
    </row>
    <row r="2139" spans="1:17" ht="18.5" hidden="1" customHeight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3">
        <v>42273.090740740736</v>
      </c>
      <c r="J2139" s="13">
        <v>42313.132407407407</v>
      </c>
      <c r="K2139" t="b">
        <v>0</v>
      </c>
      <c r="L2139">
        <v>12</v>
      </c>
      <c r="M2139" t="b">
        <v>0</v>
      </c>
      <c r="N2139" t="s">
        <v>8267</v>
      </c>
      <c r="O2139" t="s">
        <v>8269</v>
      </c>
      <c r="P2139">
        <f>ROUND(E2139/D2139*100,0)</f>
        <v>5</v>
      </c>
      <c r="Q2139">
        <f t="shared" si="33"/>
        <v>115.75</v>
      </c>
    </row>
    <row r="2140" spans="1:17" ht="18.5" hidden="1" customHeight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3">
        <v>42135.589548611111</v>
      </c>
      <c r="J2140" s="13">
        <v>42166.083333333328</v>
      </c>
      <c r="K2140" t="b">
        <v>0</v>
      </c>
      <c r="L2140">
        <v>13</v>
      </c>
      <c r="M2140" t="b">
        <v>0</v>
      </c>
      <c r="N2140" t="s">
        <v>8280</v>
      </c>
      <c r="O2140" t="s">
        <v>8296</v>
      </c>
      <c r="P2140">
        <f>ROUND(E2140/D2140*100,0)</f>
        <v>6</v>
      </c>
      <c r="Q2140">
        <f t="shared" si="33"/>
        <v>106.69</v>
      </c>
    </row>
    <row r="2141" spans="1:17" ht="18.5" hidden="1" customHeight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3">
        <v>42075.979988425926</v>
      </c>
      <c r="J2141" s="13">
        <v>42103.979988425926</v>
      </c>
      <c r="K2141" t="b">
        <v>0</v>
      </c>
      <c r="L2141">
        <v>17</v>
      </c>
      <c r="M2141" t="b">
        <v>0</v>
      </c>
      <c r="N2141" t="s">
        <v>8282</v>
      </c>
      <c r="O2141" t="s">
        <v>8285</v>
      </c>
      <c r="P2141">
        <f>ROUND(E2141/D2141*100,0)</f>
        <v>12</v>
      </c>
      <c r="Q2141">
        <f t="shared" si="33"/>
        <v>81.41</v>
      </c>
    </row>
    <row r="2142" spans="1:17" ht="18.5" hidden="1" customHeight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3">
        <v>42136.675196759257</v>
      </c>
      <c r="J2142" s="13">
        <v>42166.675196759257</v>
      </c>
      <c r="K2142" t="b">
        <v>0</v>
      </c>
      <c r="L2142">
        <v>17</v>
      </c>
      <c r="M2142" t="b">
        <v>1</v>
      </c>
      <c r="N2142" t="s">
        <v>8282</v>
      </c>
      <c r="O2142" t="s">
        <v>8285</v>
      </c>
      <c r="P2142">
        <f>ROUND(E2142/D2142*100,0)</f>
        <v>138</v>
      </c>
      <c r="Q2142">
        <f t="shared" si="33"/>
        <v>81.290000000000006</v>
      </c>
    </row>
    <row r="2143" spans="1:17" ht="18.5" hidden="1" customHeight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3">
        <v>41310.969270833331</v>
      </c>
      <c r="J2143" s="13">
        <v>41355.927604166667</v>
      </c>
      <c r="K2143" t="b">
        <v>0</v>
      </c>
      <c r="L2143">
        <v>30</v>
      </c>
      <c r="M2143" t="b">
        <v>0</v>
      </c>
      <c r="N2143" t="s">
        <v>8286</v>
      </c>
      <c r="O2143" t="s">
        <v>8309</v>
      </c>
      <c r="P2143">
        <f>ROUND(E2143/D2143*100,0)</f>
        <v>15</v>
      </c>
      <c r="Q2143">
        <f t="shared" si="33"/>
        <v>46.03</v>
      </c>
    </row>
    <row r="2144" spans="1:17" ht="18.5" hidden="1" customHeight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3">
        <v>40802.733101851853</v>
      </c>
      <c r="J2144" s="13">
        <v>40832.918749999997</v>
      </c>
      <c r="K2144" t="b">
        <v>0</v>
      </c>
      <c r="L2144">
        <v>34</v>
      </c>
      <c r="M2144" t="b">
        <v>1</v>
      </c>
      <c r="N2144" t="s">
        <v>8286</v>
      </c>
      <c r="O2144" t="s">
        <v>8297</v>
      </c>
      <c r="P2144">
        <f>ROUND(E2144/D2144*100,0)</f>
        <v>137</v>
      </c>
      <c r="Q2144">
        <f t="shared" si="33"/>
        <v>40.42</v>
      </c>
    </row>
    <row r="2145" spans="1:17" ht="18.5" hidden="1" customHeight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3">
        <v>41885.478842592594</v>
      </c>
      <c r="J2145" s="13">
        <v>41915.478842592594</v>
      </c>
      <c r="K2145" t="b">
        <v>0</v>
      </c>
      <c r="L2145">
        <v>59</v>
      </c>
      <c r="M2145" t="b">
        <v>1</v>
      </c>
      <c r="N2145" t="s">
        <v>8282</v>
      </c>
      <c r="O2145" t="s">
        <v>8283</v>
      </c>
      <c r="P2145">
        <f>ROUND(E2145/D2145*100,0)</f>
        <v>458</v>
      </c>
      <c r="Q2145">
        <f t="shared" si="33"/>
        <v>23.28</v>
      </c>
    </row>
    <row r="2146" spans="1:17" ht="18.5" hidden="1" customHeight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3">
        <v>41549.627615740741</v>
      </c>
      <c r="J2146" s="13">
        <v>41579.627615740741</v>
      </c>
      <c r="K2146" t="b">
        <v>0</v>
      </c>
      <c r="L2146">
        <v>17</v>
      </c>
      <c r="M2146" t="b">
        <v>1</v>
      </c>
      <c r="N2146" t="s">
        <v>8286</v>
      </c>
      <c r="O2146" t="s">
        <v>8290</v>
      </c>
      <c r="P2146">
        <f>ROUND(E2146/D2146*100,0)</f>
        <v>114</v>
      </c>
      <c r="Q2146">
        <f t="shared" si="33"/>
        <v>80.59</v>
      </c>
    </row>
    <row r="2147" spans="1:17" ht="18.5" hidden="1" customHeight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3">
        <v>41682.805902777778</v>
      </c>
      <c r="J2147" s="13">
        <v>41705.805902777778</v>
      </c>
      <c r="K2147" t="b">
        <v>0</v>
      </c>
      <c r="L2147">
        <v>49</v>
      </c>
      <c r="M2147" t="b">
        <v>1</v>
      </c>
      <c r="N2147" t="s">
        <v>8280</v>
      </c>
      <c r="O2147" t="s">
        <v>8302</v>
      </c>
      <c r="P2147">
        <f>ROUND(E2147/D2147*100,0)</f>
        <v>105</v>
      </c>
      <c r="Q2147">
        <f t="shared" si="33"/>
        <v>27.9</v>
      </c>
    </row>
    <row r="2148" spans="1:17" ht="18.5" hidden="1" customHeight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13">
        <v>42676.942164351851</v>
      </c>
      <c r="J2148" s="13">
        <v>42706.983831018515</v>
      </c>
      <c r="K2148" t="b">
        <v>0</v>
      </c>
      <c r="L2148">
        <v>20</v>
      </c>
      <c r="M2148" t="b">
        <v>0</v>
      </c>
      <c r="N2148" t="s">
        <v>8267</v>
      </c>
      <c r="O2148" t="s">
        <v>8301</v>
      </c>
      <c r="P2148">
        <f>ROUND(E2148/D2148*100,0)</f>
        <v>1</v>
      </c>
      <c r="Q2148">
        <f t="shared" si="33"/>
        <v>68.3</v>
      </c>
    </row>
    <row r="2149" spans="1:17" ht="18.5" hidden="1" customHeight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13">
        <v>42688.732407407413</v>
      </c>
      <c r="J2149" s="13">
        <v>42716.732407407413</v>
      </c>
      <c r="K2149" t="b">
        <v>0</v>
      </c>
      <c r="L2149">
        <v>27</v>
      </c>
      <c r="M2149" t="b">
        <v>1</v>
      </c>
      <c r="N2149" t="s">
        <v>8286</v>
      </c>
      <c r="O2149" t="s">
        <v>8288</v>
      </c>
      <c r="P2149">
        <f>ROUND(E2149/D2149*100,0)</f>
        <v>103</v>
      </c>
      <c r="Q2149">
        <f t="shared" si="33"/>
        <v>50.59</v>
      </c>
    </row>
    <row r="2150" spans="1:17" ht="18.5" hidden="1" customHeight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3">
        <v>42532.052523148144</v>
      </c>
      <c r="J2150" s="13">
        <v>42560.166666666672</v>
      </c>
      <c r="K2150" t="b">
        <v>0</v>
      </c>
      <c r="L2150">
        <v>20</v>
      </c>
      <c r="M2150" t="b">
        <v>1</v>
      </c>
      <c r="N2150" t="s">
        <v>8282</v>
      </c>
      <c r="O2150" t="s">
        <v>8285</v>
      </c>
      <c r="P2150">
        <f>ROUND(E2150/D2150*100,0)</f>
        <v>171</v>
      </c>
      <c r="Q2150">
        <f t="shared" si="33"/>
        <v>68.25</v>
      </c>
    </row>
    <row r="2151" spans="1:17" ht="18.5" hidden="1" customHeight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3">
        <v>40557.429733796293</v>
      </c>
      <c r="J2151" s="13">
        <v>40582.429733796293</v>
      </c>
      <c r="K2151" t="b">
        <v>0</v>
      </c>
      <c r="L2151">
        <v>47</v>
      </c>
      <c r="M2151" t="b">
        <v>1</v>
      </c>
      <c r="N2151" t="s">
        <v>8286</v>
      </c>
      <c r="O2151" t="s">
        <v>8287</v>
      </c>
      <c r="P2151">
        <f>ROUND(E2151/D2151*100,0)</f>
        <v>114</v>
      </c>
      <c r="Q2151">
        <f t="shared" si="33"/>
        <v>29.02</v>
      </c>
    </row>
    <row r="2152" spans="1:17" ht="18.5" hidden="1" customHeight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3">
        <v>42278.629710648151</v>
      </c>
      <c r="J2152" s="13">
        <v>42306.629710648151</v>
      </c>
      <c r="K2152" t="b">
        <v>0</v>
      </c>
      <c r="L2152">
        <v>20</v>
      </c>
      <c r="M2152" t="b">
        <v>0</v>
      </c>
      <c r="N2152" t="s">
        <v>8282</v>
      </c>
      <c r="O2152" t="s">
        <v>8285</v>
      </c>
      <c r="P2152">
        <f>ROUND(E2152/D2152*100,0)</f>
        <v>27</v>
      </c>
      <c r="Q2152">
        <f t="shared" si="33"/>
        <v>68.099999999999994</v>
      </c>
    </row>
    <row r="2153" spans="1:17" ht="18.5" hidden="1" customHeight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3">
        <v>42093.860023148154</v>
      </c>
      <c r="J2153" s="13">
        <v>42125.582638888889</v>
      </c>
      <c r="K2153" t="b">
        <v>0</v>
      </c>
      <c r="L2153">
        <v>18</v>
      </c>
      <c r="M2153" t="b">
        <v>1</v>
      </c>
      <c r="N2153" t="s">
        <v>8286</v>
      </c>
      <c r="O2153" t="s">
        <v>8300</v>
      </c>
      <c r="P2153">
        <f>ROUND(E2153/D2153*100,0)</f>
        <v>109</v>
      </c>
      <c r="Q2153">
        <f t="shared" si="33"/>
        <v>75.61</v>
      </c>
    </row>
    <row r="2154" spans="1:17" ht="18.5" hidden="1" customHeight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13">
        <v>40638.868611111109</v>
      </c>
      <c r="J2154" s="13">
        <v>40668.868611111109</v>
      </c>
      <c r="K2154" t="b">
        <v>0</v>
      </c>
      <c r="L2154">
        <v>38</v>
      </c>
      <c r="M2154" t="b">
        <v>1</v>
      </c>
      <c r="N2154" t="s">
        <v>8286</v>
      </c>
      <c r="O2154" t="s">
        <v>8287</v>
      </c>
      <c r="P2154">
        <f>ROUND(E2154/D2154*100,0)</f>
        <v>136</v>
      </c>
      <c r="Q2154">
        <f t="shared" si="33"/>
        <v>35.79</v>
      </c>
    </row>
    <row r="2155" spans="1:17" ht="18.5" hidden="1" customHeight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13">
        <v>42019.959837962961</v>
      </c>
      <c r="J2155" s="13">
        <v>42034.959837962961</v>
      </c>
      <c r="K2155" t="b">
        <v>0</v>
      </c>
      <c r="L2155">
        <v>21</v>
      </c>
      <c r="M2155" t="b">
        <v>1</v>
      </c>
      <c r="N2155" t="s">
        <v>8282</v>
      </c>
      <c r="O2155" t="s">
        <v>8285</v>
      </c>
      <c r="P2155">
        <f>ROUND(E2155/D2155*100,0)</f>
        <v>170</v>
      </c>
      <c r="Q2155">
        <f t="shared" si="33"/>
        <v>64.760000000000005</v>
      </c>
    </row>
    <row r="2156" spans="1:17" ht="18.5" hidden="1" customHeight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 s="13">
        <v>42604.730567129634</v>
      </c>
      <c r="J2156" s="13">
        <v>42614.730567129634</v>
      </c>
      <c r="K2156" t="b">
        <v>0</v>
      </c>
      <c r="L2156">
        <v>35</v>
      </c>
      <c r="M2156" t="b">
        <v>1</v>
      </c>
      <c r="N2156" t="s">
        <v>8280</v>
      </c>
      <c r="O2156" t="s">
        <v>8302</v>
      </c>
      <c r="P2156">
        <f>ROUND(E2156/D2156*100,0)</f>
        <v>2702</v>
      </c>
      <c r="Q2156">
        <f t="shared" si="33"/>
        <v>38.6</v>
      </c>
    </row>
    <row r="2157" spans="1:17" ht="18.5" hidden="1" customHeight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 s="13">
        <v>41597.788888888892</v>
      </c>
      <c r="J2157" s="13">
        <v>41627.788888888892</v>
      </c>
      <c r="K2157" t="b">
        <v>0</v>
      </c>
      <c r="L2157">
        <v>29</v>
      </c>
      <c r="M2157" t="b">
        <v>0</v>
      </c>
      <c r="N2157" t="s">
        <v>8286</v>
      </c>
      <c r="O2157" t="s">
        <v>8309</v>
      </c>
      <c r="P2157">
        <f>ROUND(E2157/D2157*100,0)</f>
        <v>68</v>
      </c>
      <c r="Q2157">
        <f t="shared" si="33"/>
        <v>46.59</v>
      </c>
    </row>
    <row r="2158" spans="1:17" ht="18.5" hidden="1" customHeight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 s="13">
        <v>41205.198321759257</v>
      </c>
      <c r="J2158" s="13">
        <v>41240.5</v>
      </c>
      <c r="K2158" t="b">
        <v>0</v>
      </c>
      <c r="L2158">
        <v>26</v>
      </c>
      <c r="M2158" t="b">
        <v>1</v>
      </c>
      <c r="N2158" t="s">
        <v>8286</v>
      </c>
      <c r="O2158" t="s">
        <v>8287</v>
      </c>
      <c r="P2158">
        <f>ROUND(E2158/D2158*100,0)</f>
        <v>135</v>
      </c>
      <c r="Q2158">
        <f t="shared" si="33"/>
        <v>51.96</v>
      </c>
    </row>
    <row r="2159" spans="1:17" ht="18.5" hidden="1" customHeight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3">
        <v>40718.839537037034</v>
      </c>
      <c r="J2159" s="13">
        <v>40748.839537037034</v>
      </c>
      <c r="K2159" t="b">
        <v>0</v>
      </c>
      <c r="L2159">
        <v>17</v>
      </c>
      <c r="M2159" t="b">
        <v>1</v>
      </c>
      <c r="N2159" t="s">
        <v>8286</v>
      </c>
      <c r="O2159" t="s">
        <v>8287</v>
      </c>
      <c r="P2159">
        <f>ROUND(E2159/D2159*100,0)</f>
        <v>135</v>
      </c>
      <c r="Q2159">
        <f t="shared" si="33"/>
        <v>79.180000000000007</v>
      </c>
    </row>
    <row r="2160" spans="1:17" ht="18.5" hidden="1" customHeight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3">
        <v>41983.110995370371</v>
      </c>
      <c r="J2160" s="13">
        <v>42023.110995370371</v>
      </c>
      <c r="K2160" t="b">
        <v>0</v>
      </c>
      <c r="L2160">
        <v>16</v>
      </c>
      <c r="M2160" t="b">
        <v>0</v>
      </c>
      <c r="N2160" t="s">
        <v>8278</v>
      </c>
      <c r="O2160" t="s">
        <v>8304</v>
      </c>
      <c r="P2160">
        <f>ROUND(E2160/D2160*100,0)</f>
        <v>41</v>
      </c>
      <c r="Q2160">
        <f t="shared" si="33"/>
        <v>84.06</v>
      </c>
    </row>
    <row r="2161" spans="1:17" ht="18.5" hidden="1" customHeight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3">
        <v>41694.391840277778</v>
      </c>
      <c r="J2161" s="13">
        <v>41708.583333333336</v>
      </c>
      <c r="K2161" t="b">
        <v>0</v>
      </c>
      <c r="L2161">
        <v>47</v>
      </c>
      <c r="M2161" t="b">
        <v>1</v>
      </c>
      <c r="N2161" t="s">
        <v>8286</v>
      </c>
      <c r="O2161" t="s">
        <v>8295</v>
      </c>
      <c r="P2161">
        <f>ROUND(E2161/D2161*100,0)</f>
        <v>122</v>
      </c>
      <c r="Q2161">
        <f t="shared" si="33"/>
        <v>28.55</v>
      </c>
    </row>
    <row r="2162" spans="1:17" ht="18.5" hidden="1" customHeight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3">
        <v>41309.11791666667</v>
      </c>
      <c r="J2162" s="13">
        <v>41344</v>
      </c>
      <c r="K2162" t="b">
        <v>0</v>
      </c>
      <c r="L2162">
        <v>42</v>
      </c>
      <c r="M2162" t="b">
        <v>1</v>
      </c>
      <c r="N2162" t="s">
        <v>8270</v>
      </c>
      <c r="O2162" t="s">
        <v>8292</v>
      </c>
      <c r="P2162">
        <f>ROUND(E2162/D2162*100,0)</f>
        <v>134</v>
      </c>
      <c r="Q2162">
        <f t="shared" si="33"/>
        <v>31.81</v>
      </c>
    </row>
    <row r="2163" spans="1:17" ht="18.5" hidden="1" customHeight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3">
        <v>42695.7105787037</v>
      </c>
      <c r="J2163" s="13">
        <v>42725.7105787037</v>
      </c>
      <c r="K2163" t="b">
        <v>0</v>
      </c>
      <c r="L2163">
        <v>6</v>
      </c>
      <c r="M2163" t="b">
        <v>0</v>
      </c>
      <c r="N2163" t="s">
        <v>8282</v>
      </c>
      <c r="O2163" t="s">
        <v>8285</v>
      </c>
      <c r="P2163">
        <f>ROUND(E2163/D2163*100,0)</f>
        <v>9</v>
      </c>
      <c r="Q2163">
        <f t="shared" si="33"/>
        <v>222.5</v>
      </c>
    </row>
    <row r="2164" spans="1:17" ht="18.5" hidden="1" customHeight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3">
        <v>42082.069560185191</v>
      </c>
      <c r="J2164" s="13">
        <v>42112.069560185191</v>
      </c>
      <c r="K2164" t="b">
        <v>0</v>
      </c>
      <c r="L2164">
        <v>10</v>
      </c>
      <c r="M2164" t="b">
        <v>0</v>
      </c>
      <c r="N2164" t="s">
        <v>8267</v>
      </c>
      <c r="O2164" t="s">
        <v>8274</v>
      </c>
      <c r="P2164">
        <f>ROUND(E2164/D2164*100,0)</f>
        <v>3</v>
      </c>
      <c r="Q2164">
        <f t="shared" si="33"/>
        <v>133.30000000000001</v>
      </c>
    </row>
    <row r="2165" spans="1:17" ht="18.5" hidden="1" customHeight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3">
        <v>42451.698449074072</v>
      </c>
      <c r="J2165" s="13">
        <v>42486.288194444445</v>
      </c>
      <c r="K2165" t="b">
        <v>0</v>
      </c>
      <c r="L2165">
        <v>44</v>
      </c>
      <c r="M2165" t="b">
        <v>0</v>
      </c>
      <c r="N2165" t="s">
        <v>8267</v>
      </c>
      <c r="O2165" t="s">
        <v>8269</v>
      </c>
      <c r="P2165">
        <f>ROUND(E2165/D2165*100,0)</f>
        <v>9</v>
      </c>
      <c r="Q2165">
        <f t="shared" si="33"/>
        <v>30.27</v>
      </c>
    </row>
    <row r="2166" spans="1:17" ht="18.5" hidden="1" customHeight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 s="13">
        <v>42155.920219907406</v>
      </c>
      <c r="J2166" s="13">
        <v>42176.888888888891</v>
      </c>
      <c r="K2166" t="b">
        <v>0</v>
      </c>
      <c r="L2166">
        <v>30</v>
      </c>
      <c r="M2166" t="b">
        <v>1</v>
      </c>
      <c r="N2166" t="s">
        <v>8282</v>
      </c>
      <c r="O2166" t="s">
        <v>8285</v>
      </c>
      <c r="P2166">
        <f>ROUND(E2166/D2166*100,0)</f>
        <v>116</v>
      </c>
      <c r="Q2166">
        <f t="shared" si="33"/>
        <v>44.33</v>
      </c>
    </row>
    <row r="2167" spans="1:17" ht="18.5" hidden="1" customHeight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 s="13">
        <v>42120.628136574072</v>
      </c>
      <c r="J2167" s="13">
        <v>42165.628136574072</v>
      </c>
      <c r="K2167" t="b">
        <v>0</v>
      </c>
      <c r="L2167">
        <v>52</v>
      </c>
      <c r="M2167" t="b">
        <v>1</v>
      </c>
      <c r="N2167" t="s">
        <v>8272</v>
      </c>
      <c r="O2167" t="s">
        <v>8273</v>
      </c>
      <c r="P2167">
        <f>ROUND(E2167/D2167*100,0)</f>
        <v>111</v>
      </c>
      <c r="Q2167">
        <f t="shared" si="33"/>
        <v>25.58</v>
      </c>
    </row>
    <row r="2168" spans="1:17" ht="18.5" hidden="1" customHeight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 s="13">
        <v>41948.552847222221</v>
      </c>
      <c r="J2168" s="13">
        <v>42008.552847222221</v>
      </c>
      <c r="K2168" t="b">
        <v>0</v>
      </c>
      <c r="L2168">
        <v>31</v>
      </c>
      <c r="M2168" t="b">
        <v>1</v>
      </c>
      <c r="N2168" t="s">
        <v>8282</v>
      </c>
      <c r="O2168" t="s">
        <v>8285</v>
      </c>
      <c r="P2168">
        <f>ROUND(E2168/D2168*100,0)</f>
        <v>133</v>
      </c>
      <c r="Q2168">
        <f t="shared" si="33"/>
        <v>42.9</v>
      </c>
    </row>
    <row r="2169" spans="1:17" ht="18.5" customHeight="1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3">
        <v>42193.813530092593</v>
      </c>
      <c r="J2169" s="13">
        <v>42218.813530092593</v>
      </c>
      <c r="K2169" t="b">
        <v>0</v>
      </c>
      <c r="L2169">
        <v>28</v>
      </c>
      <c r="M2169" t="b">
        <v>1</v>
      </c>
      <c r="N2169" t="s">
        <v>8282</v>
      </c>
      <c r="O2169" t="s">
        <v>8294</v>
      </c>
      <c r="P2169">
        <f>ROUND(E2169/D2169*100,0)</f>
        <v>106</v>
      </c>
      <c r="Q2169">
        <f t="shared" si="33"/>
        <v>47.43</v>
      </c>
    </row>
    <row r="2170" spans="1:17" ht="18.5" hidden="1" customHeight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3">
        <v>42403.035567129627</v>
      </c>
      <c r="J2170" s="13">
        <v>42462.993900462956</v>
      </c>
      <c r="K2170" t="b">
        <v>0</v>
      </c>
      <c r="L2170">
        <v>11</v>
      </c>
      <c r="M2170" t="b">
        <v>1</v>
      </c>
      <c r="N2170" t="s">
        <v>8282</v>
      </c>
      <c r="O2170" t="s">
        <v>8294</v>
      </c>
      <c r="P2170">
        <f>ROUND(E2170/D2170*100,0)</f>
        <v>133</v>
      </c>
      <c r="Q2170">
        <f t="shared" si="33"/>
        <v>120.55</v>
      </c>
    </row>
    <row r="2171" spans="1:17" ht="18.5" hidden="1" customHeight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3">
        <v>42464.958912037036</v>
      </c>
      <c r="J2171" s="13">
        <v>42494.958912037036</v>
      </c>
      <c r="K2171" t="b">
        <v>0</v>
      </c>
      <c r="L2171">
        <v>20</v>
      </c>
      <c r="M2171" t="b">
        <v>0</v>
      </c>
      <c r="N2171" t="s">
        <v>8282</v>
      </c>
      <c r="O2171" t="s">
        <v>8283</v>
      </c>
      <c r="P2171">
        <f>ROUND(E2171/D2171*100,0)</f>
        <v>17</v>
      </c>
      <c r="Q2171">
        <f t="shared" si="33"/>
        <v>66.099999999999994</v>
      </c>
    </row>
    <row r="2172" spans="1:17" ht="18.5" hidden="1" customHeight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3">
        <v>40987.890740740739</v>
      </c>
      <c r="J2172" s="13">
        <v>41017.890740740739</v>
      </c>
      <c r="K2172" t="b">
        <v>0</v>
      </c>
      <c r="L2172">
        <v>34</v>
      </c>
      <c r="M2172" t="b">
        <v>1</v>
      </c>
      <c r="N2172" t="s">
        <v>8286</v>
      </c>
      <c r="O2172" t="s">
        <v>8297</v>
      </c>
      <c r="P2172">
        <f>ROUND(E2172/D2172*100,0)</f>
        <v>120</v>
      </c>
      <c r="Q2172">
        <f t="shared" si="33"/>
        <v>38.79</v>
      </c>
    </row>
    <row r="2173" spans="1:17" ht="18.5" hidden="1" customHeight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3">
        <v>42018.94159722222</v>
      </c>
      <c r="J2173" s="13">
        <v>42047.291666666672</v>
      </c>
      <c r="K2173" t="b">
        <v>0</v>
      </c>
      <c r="L2173">
        <v>28</v>
      </c>
      <c r="M2173" t="b">
        <v>1</v>
      </c>
      <c r="N2173" t="s">
        <v>8282</v>
      </c>
      <c r="O2173" t="s">
        <v>8285</v>
      </c>
      <c r="P2173">
        <f>ROUND(E2173/D2173*100,0)</f>
        <v>105</v>
      </c>
      <c r="Q2173">
        <f t="shared" si="33"/>
        <v>47</v>
      </c>
    </row>
    <row r="2174" spans="1:17" ht="18.5" hidden="1" customHeight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3">
        <v>42221.656782407401</v>
      </c>
      <c r="J2174" s="13">
        <v>42281.656782407401</v>
      </c>
      <c r="K2174" t="b">
        <v>0</v>
      </c>
      <c r="L2174">
        <v>23</v>
      </c>
      <c r="M2174" t="b">
        <v>0</v>
      </c>
      <c r="N2174" t="s">
        <v>8282</v>
      </c>
      <c r="O2174" t="s">
        <v>8285</v>
      </c>
      <c r="P2174">
        <f>ROUND(E2174/D2174*100,0)</f>
        <v>44</v>
      </c>
      <c r="Q2174">
        <f t="shared" si="33"/>
        <v>57.17</v>
      </c>
    </row>
    <row r="2175" spans="1:17" ht="18.5" hidden="1" customHeight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3">
        <v>42463.81385416667</v>
      </c>
      <c r="J2175" s="13">
        <v>42494.165972222225</v>
      </c>
      <c r="K2175" t="b">
        <v>1</v>
      </c>
      <c r="L2175">
        <v>26</v>
      </c>
      <c r="M2175" t="b">
        <v>1</v>
      </c>
      <c r="N2175" t="s">
        <v>8282</v>
      </c>
      <c r="O2175" t="s">
        <v>8285</v>
      </c>
      <c r="P2175">
        <f>ROUND(E2175/D2175*100,0)</f>
        <v>131</v>
      </c>
      <c r="Q2175">
        <f t="shared" si="33"/>
        <v>50.46</v>
      </c>
    </row>
    <row r="2176" spans="1:17" ht="18.5" hidden="1" customHeight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3">
        <v>42696.37572916667</v>
      </c>
      <c r="J2176" s="13">
        <v>42726.37572916667</v>
      </c>
      <c r="K2176" t="b">
        <v>0</v>
      </c>
      <c r="L2176">
        <v>201</v>
      </c>
      <c r="M2176" t="b">
        <v>0</v>
      </c>
      <c r="N2176" t="s">
        <v>8267</v>
      </c>
      <c r="O2176" t="s">
        <v>8269</v>
      </c>
      <c r="P2176">
        <f>ROUND(E2176/D2176*100,0)</f>
        <v>7</v>
      </c>
      <c r="Q2176">
        <f t="shared" si="33"/>
        <v>6.5</v>
      </c>
    </row>
    <row r="2177" spans="1:17" ht="18.5" hidden="1" customHeight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3">
        <v>42543.788564814815</v>
      </c>
      <c r="J2177" s="13">
        <v>42573.788564814815</v>
      </c>
      <c r="K2177" t="b">
        <v>0</v>
      </c>
      <c r="L2177">
        <v>6</v>
      </c>
      <c r="M2177" t="b">
        <v>0</v>
      </c>
      <c r="N2177" t="s">
        <v>8282</v>
      </c>
      <c r="O2177" t="s">
        <v>8285</v>
      </c>
      <c r="P2177">
        <f>ROUND(E2177/D2177*100,0)</f>
        <v>1</v>
      </c>
      <c r="Q2177">
        <f t="shared" si="33"/>
        <v>217.5</v>
      </c>
    </row>
    <row r="2178" spans="1:17" ht="18.5" hidden="1" customHeight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3">
        <v>42021.139733796299</v>
      </c>
      <c r="J2178" s="13">
        <v>42051.139733796299</v>
      </c>
      <c r="K2178" t="b">
        <v>0</v>
      </c>
      <c r="L2178">
        <v>11</v>
      </c>
      <c r="M2178" t="b">
        <v>0</v>
      </c>
      <c r="N2178" t="s">
        <v>8286</v>
      </c>
      <c r="O2178" t="s">
        <v>8289</v>
      </c>
      <c r="P2178">
        <f>ROUND(E2178/D2178*100,0)</f>
        <v>65</v>
      </c>
      <c r="Q2178">
        <f t="shared" si="33"/>
        <v>118.36</v>
      </c>
    </row>
    <row r="2179" spans="1:17" ht="18.5" hidden="1" customHeight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3">
        <v>41827.906689814816</v>
      </c>
      <c r="J2179" s="13">
        <v>41848.041666666664</v>
      </c>
      <c r="K2179" t="b">
        <v>0</v>
      </c>
      <c r="L2179">
        <v>26</v>
      </c>
      <c r="M2179" t="b">
        <v>1</v>
      </c>
      <c r="N2179" t="s">
        <v>8286</v>
      </c>
      <c r="O2179" t="s">
        <v>8290</v>
      </c>
      <c r="P2179">
        <f>ROUND(E2179/D2179*100,0)</f>
        <v>100</v>
      </c>
      <c r="Q2179">
        <f t="shared" ref="Q2179:Q2242" si="34">IFERROR(ROUND(E2179/L2179,2),0)</f>
        <v>50.04</v>
      </c>
    </row>
    <row r="2180" spans="1:17" ht="18.5" hidden="1" customHeight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13">
        <v>42248.632199074069</v>
      </c>
      <c r="J2180" s="13">
        <v>42283.632199074069</v>
      </c>
      <c r="K2180" t="b">
        <v>0</v>
      </c>
      <c r="L2180">
        <v>17</v>
      </c>
      <c r="M2180" t="b">
        <v>0</v>
      </c>
      <c r="N2180" t="s">
        <v>8280</v>
      </c>
      <c r="O2180" t="s">
        <v>8284</v>
      </c>
      <c r="P2180">
        <f>ROUND(E2180/D2180*100,0)</f>
        <v>16</v>
      </c>
      <c r="Q2180">
        <f t="shared" si="34"/>
        <v>76.47</v>
      </c>
    </row>
    <row r="2181" spans="1:17" ht="18.5" hidden="1" customHeight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3">
        <v>41226.017361111109</v>
      </c>
      <c r="J2181" s="13">
        <v>41250.083333333336</v>
      </c>
      <c r="K2181" t="b">
        <v>1</v>
      </c>
      <c r="L2181">
        <v>25</v>
      </c>
      <c r="M2181" t="b">
        <v>1</v>
      </c>
      <c r="N2181" t="s">
        <v>8282</v>
      </c>
      <c r="O2181" t="s">
        <v>8285</v>
      </c>
      <c r="P2181">
        <f>ROUND(E2181/D2181*100,0)</f>
        <v>104</v>
      </c>
      <c r="Q2181">
        <f t="shared" si="34"/>
        <v>52</v>
      </c>
    </row>
    <row r="2182" spans="1:17" ht="18.5" hidden="1" customHeight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3">
        <v>41855.777905092589</v>
      </c>
      <c r="J2182" s="13">
        <v>41880.777905092589</v>
      </c>
      <c r="K2182" t="b">
        <v>0</v>
      </c>
      <c r="L2182">
        <v>26</v>
      </c>
      <c r="M2182" t="b">
        <v>0</v>
      </c>
      <c r="N2182" t="s">
        <v>8280</v>
      </c>
      <c r="O2182" t="s">
        <v>8284</v>
      </c>
      <c r="P2182">
        <f>ROUND(E2182/D2182*100,0)</f>
        <v>6</v>
      </c>
      <c r="Q2182">
        <f t="shared" si="34"/>
        <v>49.88</v>
      </c>
    </row>
    <row r="2183" spans="1:17" ht="18.5" hidden="1" customHeight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13">
        <v>42551.102314814809</v>
      </c>
      <c r="J2183" s="13">
        <v>42601.102314814809</v>
      </c>
      <c r="K2183" t="b">
        <v>0</v>
      </c>
      <c r="L2183">
        <v>20</v>
      </c>
      <c r="M2183" t="b">
        <v>0</v>
      </c>
      <c r="N2183" t="s">
        <v>8282</v>
      </c>
      <c r="O2183" t="s">
        <v>8283</v>
      </c>
      <c r="P2183">
        <f>ROUND(E2183/D2183*100,0)</f>
        <v>9</v>
      </c>
      <c r="Q2183">
        <f t="shared" si="34"/>
        <v>64.8</v>
      </c>
    </row>
    <row r="2184" spans="1:17" ht="18.5" hidden="1" customHeight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13">
        <v>42556.504490740743</v>
      </c>
      <c r="J2184" s="13">
        <v>42595.290972222225</v>
      </c>
      <c r="K2184" t="b">
        <v>0</v>
      </c>
      <c r="L2184">
        <v>30</v>
      </c>
      <c r="M2184" t="b">
        <v>1</v>
      </c>
      <c r="N2184" t="s">
        <v>8282</v>
      </c>
      <c r="O2184" t="s">
        <v>8285</v>
      </c>
      <c r="P2184">
        <f>ROUND(E2184/D2184*100,0)</f>
        <v>123</v>
      </c>
      <c r="Q2184">
        <f t="shared" si="34"/>
        <v>43.2</v>
      </c>
    </row>
    <row r="2185" spans="1:17" ht="18.5" hidden="1" customHeight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3">
        <v>42110.153043981481</v>
      </c>
      <c r="J2185" s="13">
        <v>42155.153043981481</v>
      </c>
      <c r="K2185" t="b">
        <v>0</v>
      </c>
      <c r="L2185">
        <v>28</v>
      </c>
      <c r="M2185" t="b">
        <v>0</v>
      </c>
      <c r="N2185" t="s">
        <v>8280</v>
      </c>
      <c r="O2185" t="s">
        <v>8296</v>
      </c>
      <c r="P2185">
        <f>ROUND(E2185/D2185*100,0)</f>
        <v>11</v>
      </c>
      <c r="Q2185">
        <f t="shared" si="34"/>
        <v>46.18</v>
      </c>
    </row>
    <row r="2186" spans="1:17" ht="18.5" hidden="1" customHeight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3">
        <v>42783.459398148145</v>
      </c>
      <c r="J2186" s="13">
        <v>42797.459398148145</v>
      </c>
      <c r="K2186" t="b">
        <v>0</v>
      </c>
      <c r="L2186">
        <v>25</v>
      </c>
      <c r="M2186" t="b">
        <v>1</v>
      </c>
      <c r="N2186" t="s">
        <v>8282</v>
      </c>
      <c r="O2186" t="s">
        <v>8283</v>
      </c>
      <c r="P2186">
        <f>ROUND(E2186/D2186*100,0)</f>
        <v>143</v>
      </c>
      <c r="Q2186">
        <f t="shared" si="34"/>
        <v>51.6</v>
      </c>
    </row>
    <row r="2187" spans="1:17" ht="18.5" hidden="1" customHeight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3">
        <v>41276.496840277774</v>
      </c>
      <c r="J2187" s="13">
        <v>41309.496840277774</v>
      </c>
      <c r="K2187" t="b">
        <v>0</v>
      </c>
      <c r="L2187">
        <v>45</v>
      </c>
      <c r="M2187" t="b">
        <v>0</v>
      </c>
      <c r="N2187" t="s">
        <v>8286</v>
      </c>
      <c r="O2187" t="s">
        <v>8309</v>
      </c>
      <c r="P2187">
        <f>ROUND(E2187/D2187*100,0)</f>
        <v>41</v>
      </c>
      <c r="Q2187">
        <f t="shared" si="34"/>
        <v>28.58</v>
      </c>
    </row>
    <row r="2188" spans="1:17" ht="18.5" hidden="1" customHeight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3">
        <v>41088.691493055558</v>
      </c>
      <c r="J2188" s="13">
        <v>41133.691493055558</v>
      </c>
      <c r="K2188" t="b">
        <v>0</v>
      </c>
      <c r="L2188">
        <v>41</v>
      </c>
      <c r="M2188" t="b">
        <v>1</v>
      </c>
      <c r="N2188" t="s">
        <v>8286</v>
      </c>
      <c r="O2188" t="s">
        <v>8287</v>
      </c>
      <c r="P2188">
        <f>ROUND(E2188/D2188*100,0)</f>
        <v>171</v>
      </c>
      <c r="Q2188">
        <f t="shared" si="34"/>
        <v>31.34</v>
      </c>
    </row>
    <row r="2189" spans="1:17" ht="18.5" hidden="1" customHeight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3">
        <v>42113.981446759266</v>
      </c>
      <c r="J2189" s="13">
        <v>42173.981446759266</v>
      </c>
      <c r="K2189" t="b">
        <v>0</v>
      </c>
      <c r="L2189">
        <v>7</v>
      </c>
      <c r="M2189" t="b">
        <v>1</v>
      </c>
      <c r="N2189" t="s">
        <v>8280</v>
      </c>
      <c r="O2189" t="s">
        <v>8281</v>
      </c>
      <c r="P2189">
        <f>ROUND(E2189/D2189*100,0)</f>
        <v>128</v>
      </c>
      <c r="Q2189">
        <f t="shared" si="34"/>
        <v>183.29</v>
      </c>
    </row>
    <row r="2190" spans="1:17" ht="18.5" hidden="1" customHeight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3">
        <v>41912.650729166664</v>
      </c>
      <c r="J2190" s="13">
        <v>41925.207638888889</v>
      </c>
      <c r="K2190" t="b">
        <v>0</v>
      </c>
      <c r="L2190">
        <v>34</v>
      </c>
      <c r="M2190" t="b">
        <v>1</v>
      </c>
      <c r="N2190" t="s">
        <v>8282</v>
      </c>
      <c r="O2190" t="s">
        <v>8294</v>
      </c>
      <c r="P2190">
        <f>ROUND(E2190/D2190*100,0)</f>
        <v>128</v>
      </c>
      <c r="Q2190">
        <f t="shared" si="34"/>
        <v>37.65</v>
      </c>
    </row>
    <row r="2191" spans="1:17" ht="18.5" hidden="1" customHeight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3">
        <v>42521.654328703706</v>
      </c>
      <c r="J2191" s="13">
        <v>42551.654328703706</v>
      </c>
      <c r="K2191" t="b">
        <v>0</v>
      </c>
      <c r="L2191">
        <v>26</v>
      </c>
      <c r="M2191" t="b">
        <v>1</v>
      </c>
      <c r="N2191" t="s">
        <v>8282</v>
      </c>
      <c r="O2191" t="s">
        <v>8285</v>
      </c>
      <c r="P2191">
        <f>ROUND(E2191/D2191*100,0)</f>
        <v>128</v>
      </c>
      <c r="Q2191">
        <f t="shared" si="34"/>
        <v>49.23</v>
      </c>
    </row>
    <row r="2192" spans="1:17" ht="18.5" hidden="1" customHeight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3">
        <v>42450.88282407407</v>
      </c>
      <c r="J2192" s="13">
        <v>42480.88282407407</v>
      </c>
      <c r="K2192" t="b">
        <v>0</v>
      </c>
      <c r="L2192">
        <v>10</v>
      </c>
      <c r="M2192" t="b">
        <v>0</v>
      </c>
      <c r="N2192" t="s">
        <v>8282</v>
      </c>
      <c r="O2192" t="s">
        <v>8294</v>
      </c>
      <c r="P2192">
        <f>ROUND(E2192/D2192*100,0)</f>
        <v>36</v>
      </c>
      <c r="Q2192">
        <f t="shared" si="34"/>
        <v>127.6</v>
      </c>
    </row>
    <row r="2193" spans="1:17" ht="18.5" hidden="1" customHeight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3">
        <v>42443.802361111113</v>
      </c>
      <c r="J2193" s="13">
        <v>42473.802361111113</v>
      </c>
      <c r="K2193" t="b">
        <v>0</v>
      </c>
      <c r="L2193">
        <v>27</v>
      </c>
      <c r="M2193" t="b">
        <v>1</v>
      </c>
      <c r="N2193" t="s">
        <v>8282</v>
      </c>
      <c r="O2193" t="s">
        <v>8285</v>
      </c>
      <c r="P2193">
        <f>ROUND(E2193/D2193*100,0)</f>
        <v>128</v>
      </c>
      <c r="Q2193">
        <f t="shared" si="34"/>
        <v>47.22</v>
      </c>
    </row>
    <row r="2194" spans="1:17" ht="18.5" hidden="1" customHeight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13">
        <v>40679.743067129632</v>
      </c>
      <c r="J2194" s="13">
        <v>40694.75277777778</v>
      </c>
      <c r="K2194" t="b">
        <v>0</v>
      </c>
      <c r="L2194">
        <v>28</v>
      </c>
      <c r="M2194" t="b">
        <v>1</v>
      </c>
      <c r="N2194" t="s">
        <v>8286</v>
      </c>
      <c r="O2194" t="s">
        <v>8290</v>
      </c>
      <c r="P2194">
        <f>ROUND(E2194/D2194*100,0)</f>
        <v>127</v>
      </c>
      <c r="Q2194">
        <f t="shared" si="34"/>
        <v>45.46</v>
      </c>
    </row>
    <row r="2195" spans="1:17" ht="18.5" hidden="1" customHeight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3">
        <v>41767.650347222225</v>
      </c>
      <c r="J2195" s="13">
        <v>41788.743055555555</v>
      </c>
      <c r="K2195" t="b">
        <v>1</v>
      </c>
      <c r="L2195">
        <v>94</v>
      </c>
      <c r="M2195" t="b">
        <v>1</v>
      </c>
      <c r="N2195" t="s">
        <v>8278</v>
      </c>
      <c r="O2195" t="s">
        <v>8279</v>
      </c>
      <c r="P2195">
        <f>ROUND(E2195/D2195*100,0)</f>
        <v>212</v>
      </c>
      <c r="Q2195">
        <f t="shared" si="34"/>
        <v>13.54</v>
      </c>
    </row>
    <row r="2196" spans="1:17" ht="18.5" hidden="1" customHeight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3">
        <v>42228.044664351852</v>
      </c>
      <c r="J2196" s="13">
        <v>42258.044664351852</v>
      </c>
      <c r="K2196" t="b">
        <v>0</v>
      </c>
      <c r="L2196">
        <v>25</v>
      </c>
      <c r="M2196" t="b">
        <v>1</v>
      </c>
      <c r="N2196" t="s">
        <v>8282</v>
      </c>
      <c r="O2196" t="s">
        <v>8283</v>
      </c>
      <c r="P2196">
        <f>ROUND(E2196/D2196*100,0)</f>
        <v>127</v>
      </c>
      <c r="Q2196">
        <f t="shared" si="34"/>
        <v>50.88</v>
      </c>
    </row>
    <row r="2197" spans="1:17" ht="18.5" hidden="1" customHeight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3">
        <v>41402.558819444443</v>
      </c>
      <c r="J2197" s="13">
        <v>41462.558819444443</v>
      </c>
      <c r="K2197" t="b">
        <v>0</v>
      </c>
      <c r="L2197">
        <v>26</v>
      </c>
      <c r="M2197" t="b">
        <v>1</v>
      </c>
      <c r="N2197" t="s">
        <v>8286</v>
      </c>
      <c r="O2197" t="s">
        <v>8287</v>
      </c>
      <c r="P2197">
        <f>ROUND(E2197/D2197*100,0)</f>
        <v>127</v>
      </c>
      <c r="Q2197">
        <f t="shared" si="34"/>
        <v>48.85</v>
      </c>
    </row>
    <row r="2198" spans="1:17" ht="18.5" hidden="1" customHeight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3">
        <v>41145.719305555554</v>
      </c>
      <c r="J2198" s="13">
        <v>41175.719305555554</v>
      </c>
      <c r="K2198" t="b">
        <v>0</v>
      </c>
      <c r="L2198">
        <v>48</v>
      </c>
      <c r="M2198" t="b">
        <v>1</v>
      </c>
      <c r="N2198" t="s">
        <v>8286</v>
      </c>
      <c r="O2198" t="s">
        <v>8287</v>
      </c>
      <c r="P2198">
        <f>ROUND(E2198/D2198*100,0)</f>
        <v>180</v>
      </c>
      <c r="Q2198">
        <f t="shared" si="34"/>
        <v>26.27</v>
      </c>
    </row>
    <row r="2199" spans="1:17" ht="18.5" hidden="1" customHeight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13">
        <v>42222.730034722219</v>
      </c>
      <c r="J2199" s="13">
        <v>42247.730034722219</v>
      </c>
      <c r="K2199" t="b">
        <v>0</v>
      </c>
      <c r="L2199">
        <v>32</v>
      </c>
      <c r="M2199" t="b">
        <v>1</v>
      </c>
      <c r="N2199" t="s">
        <v>8282</v>
      </c>
      <c r="O2199" t="s">
        <v>8285</v>
      </c>
      <c r="P2199">
        <f>ROUND(E2199/D2199*100,0)</f>
        <v>105</v>
      </c>
      <c r="Q2199">
        <f t="shared" si="34"/>
        <v>39.380000000000003</v>
      </c>
    </row>
    <row r="2200" spans="1:17" ht="18.5" hidden="1" customHeight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13">
        <v>41891.96503472222</v>
      </c>
      <c r="J2200" s="13">
        <v>41901</v>
      </c>
      <c r="K2200" t="b">
        <v>0</v>
      </c>
      <c r="L2200">
        <v>17</v>
      </c>
      <c r="M2200" t="b">
        <v>1</v>
      </c>
      <c r="N2200" t="s">
        <v>8282</v>
      </c>
      <c r="O2200" t="s">
        <v>8285</v>
      </c>
      <c r="P2200">
        <f>ROUND(E2200/D2200*100,0)</f>
        <v>126</v>
      </c>
      <c r="Q2200">
        <f t="shared" si="34"/>
        <v>74.12</v>
      </c>
    </row>
    <row r="2201" spans="1:17" ht="18.5" hidden="1" customHeight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3">
        <v>42608.36583333333</v>
      </c>
      <c r="J2201" s="13">
        <v>42638.36583333333</v>
      </c>
      <c r="K2201" t="b">
        <v>0</v>
      </c>
      <c r="L2201">
        <v>49</v>
      </c>
      <c r="M2201" t="b">
        <v>1</v>
      </c>
      <c r="N2201" t="s">
        <v>8282</v>
      </c>
      <c r="O2201" t="s">
        <v>8285</v>
      </c>
      <c r="P2201">
        <f>ROUND(E2201/D2201*100,0)</f>
        <v>126</v>
      </c>
      <c r="Q2201">
        <f t="shared" si="34"/>
        <v>25.69</v>
      </c>
    </row>
    <row r="2202" spans="1:17" ht="18.5" hidden="1" customHeight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3">
        <v>42375.114988425921</v>
      </c>
      <c r="J2202" s="13">
        <v>42420.114988425921</v>
      </c>
      <c r="K2202" t="b">
        <v>0</v>
      </c>
      <c r="L2202">
        <v>9</v>
      </c>
      <c r="M2202" t="b">
        <v>1</v>
      </c>
      <c r="N2202" t="s">
        <v>8282</v>
      </c>
      <c r="O2202" t="s">
        <v>8285</v>
      </c>
      <c r="P2202">
        <f>ROUND(E2202/D2202*100,0)</f>
        <v>105</v>
      </c>
      <c r="Q2202">
        <f t="shared" si="34"/>
        <v>139.56</v>
      </c>
    </row>
    <row r="2203" spans="1:17" ht="18.5" hidden="1" customHeight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3">
        <v>40970.750034722223</v>
      </c>
      <c r="J2203" s="13">
        <v>41030.708368055559</v>
      </c>
      <c r="K2203" t="b">
        <v>0</v>
      </c>
      <c r="L2203">
        <v>19</v>
      </c>
      <c r="M2203" t="b">
        <v>1</v>
      </c>
      <c r="N2203" t="s">
        <v>8286</v>
      </c>
      <c r="O2203" t="s">
        <v>8287</v>
      </c>
      <c r="P2203">
        <f>ROUND(E2203/D2203*100,0)</f>
        <v>114</v>
      </c>
      <c r="Q2203">
        <f t="shared" si="34"/>
        <v>65.84</v>
      </c>
    </row>
    <row r="2204" spans="1:17" ht="18.5" hidden="1" customHeight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13">
        <v>40750.710104166668</v>
      </c>
      <c r="J2204" s="13">
        <v>40810.710104166668</v>
      </c>
      <c r="K2204" t="b">
        <v>0</v>
      </c>
      <c r="L2204">
        <v>11</v>
      </c>
      <c r="M2204" t="b">
        <v>0</v>
      </c>
      <c r="N2204" t="s">
        <v>8280</v>
      </c>
      <c r="O2204" t="s">
        <v>8298</v>
      </c>
      <c r="P2204">
        <f>ROUND(E2204/D2204*100,0)</f>
        <v>2</v>
      </c>
      <c r="Q2204">
        <f t="shared" si="34"/>
        <v>113.64</v>
      </c>
    </row>
    <row r="2205" spans="1:17" ht="18.5" hidden="1" customHeight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 s="13">
        <v>42277.583472222221</v>
      </c>
      <c r="J2205" s="13">
        <v>42307.583472222221</v>
      </c>
      <c r="K2205" t="b">
        <v>1</v>
      </c>
      <c r="L2205">
        <v>21</v>
      </c>
      <c r="M2205" t="b">
        <v>1</v>
      </c>
      <c r="N2205" t="s">
        <v>8282</v>
      </c>
      <c r="O2205" t="s">
        <v>8285</v>
      </c>
      <c r="P2205">
        <f>ROUND(E2205/D2205*100,0)</f>
        <v>104</v>
      </c>
      <c r="Q2205">
        <f t="shared" si="34"/>
        <v>59.52</v>
      </c>
    </row>
    <row r="2206" spans="1:17" ht="18.5" hidden="1" customHeight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 s="13">
        <v>41788.58997685185</v>
      </c>
      <c r="J2206" s="13">
        <v>41818.58997685185</v>
      </c>
      <c r="K2206" t="b">
        <v>0</v>
      </c>
      <c r="L2206">
        <v>20</v>
      </c>
      <c r="M2206" t="b">
        <v>1</v>
      </c>
      <c r="N2206" t="s">
        <v>8282</v>
      </c>
      <c r="O2206" t="s">
        <v>8285</v>
      </c>
      <c r="P2206">
        <f>ROUND(E2206/D2206*100,0)</f>
        <v>100</v>
      </c>
      <c r="Q2206">
        <f t="shared" si="34"/>
        <v>62.5</v>
      </c>
    </row>
    <row r="2207" spans="1:17" ht="18.5" hidden="1" customHeight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3">
        <v>42360.887835648144</v>
      </c>
      <c r="J2207" s="13">
        <v>42390.887835648144</v>
      </c>
      <c r="K2207" t="b">
        <v>0</v>
      </c>
      <c r="L2207">
        <v>24</v>
      </c>
      <c r="M2207" t="b">
        <v>1</v>
      </c>
      <c r="N2207" t="s">
        <v>8282</v>
      </c>
      <c r="O2207" t="s">
        <v>8285</v>
      </c>
      <c r="P2207">
        <f>ROUND(E2207/D2207*100,0)</f>
        <v>156</v>
      </c>
      <c r="Q2207">
        <f t="shared" si="34"/>
        <v>51.92</v>
      </c>
    </row>
    <row r="2208" spans="1:17" ht="18.5" hidden="1" customHeight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13">
        <v>42507.29932870371</v>
      </c>
      <c r="J2208" s="13">
        <v>42538.958333333328</v>
      </c>
      <c r="K2208" t="b">
        <v>0</v>
      </c>
      <c r="L2208">
        <v>25</v>
      </c>
      <c r="M2208" t="b">
        <v>0</v>
      </c>
      <c r="N2208" t="s">
        <v>8267</v>
      </c>
      <c r="O2208" t="s">
        <v>8301</v>
      </c>
      <c r="P2208">
        <f>ROUND(E2208/D2208*100,0)</f>
        <v>12</v>
      </c>
      <c r="Q2208">
        <f t="shared" si="34"/>
        <v>49.8</v>
      </c>
    </row>
    <row r="2209" spans="1:17" ht="18.5" hidden="1" customHeight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13">
        <v>42026.920428240745</v>
      </c>
      <c r="J2209" s="13">
        <v>42056.920428240745</v>
      </c>
      <c r="K2209" t="b">
        <v>0</v>
      </c>
      <c r="L2209">
        <v>46</v>
      </c>
      <c r="M2209" t="b">
        <v>1</v>
      </c>
      <c r="N2209" t="s">
        <v>8282</v>
      </c>
      <c r="O2209" t="s">
        <v>8285</v>
      </c>
      <c r="P2209">
        <f>ROUND(E2209/D2209*100,0)</f>
        <v>104</v>
      </c>
      <c r="Q2209">
        <f t="shared" si="34"/>
        <v>27.07</v>
      </c>
    </row>
    <row r="2210" spans="1:17" ht="18.5" hidden="1" customHeight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3">
        <v>42682.67768518519</v>
      </c>
      <c r="J2210" s="13">
        <v>42712.67768518519</v>
      </c>
      <c r="K2210" t="b">
        <v>0</v>
      </c>
      <c r="L2210">
        <v>14</v>
      </c>
      <c r="M2210" t="b">
        <v>0</v>
      </c>
      <c r="N2210" t="s">
        <v>8282</v>
      </c>
      <c r="O2210" t="s">
        <v>8294</v>
      </c>
      <c r="P2210">
        <f>ROUND(E2210/D2210*100,0)</f>
        <v>5</v>
      </c>
      <c r="Q2210">
        <f t="shared" si="34"/>
        <v>88.64</v>
      </c>
    </row>
    <row r="2211" spans="1:17" ht="18.5" hidden="1" customHeight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3">
        <v>42175.816365740742</v>
      </c>
      <c r="J2211" s="13">
        <v>42205.816365740742</v>
      </c>
      <c r="K2211" t="b">
        <v>0</v>
      </c>
      <c r="L2211">
        <v>22</v>
      </c>
      <c r="M2211" t="b">
        <v>1</v>
      </c>
      <c r="N2211" t="s">
        <v>8280</v>
      </c>
      <c r="O2211" t="s">
        <v>8291</v>
      </c>
      <c r="P2211">
        <f>ROUND(E2211/D2211*100,0)</f>
        <v>145</v>
      </c>
      <c r="Q2211">
        <f t="shared" si="34"/>
        <v>56.14</v>
      </c>
    </row>
    <row r="2212" spans="1:17" ht="18.5" hidden="1" customHeight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 s="13">
        <v>41925.906689814816</v>
      </c>
      <c r="J2212" s="13">
        <v>41955.94835648148</v>
      </c>
      <c r="K2212" t="b">
        <v>0</v>
      </c>
      <c r="L2212">
        <v>29</v>
      </c>
      <c r="M2212" t="b">
        <v>1</v>
      </c>
      <c r="N2212" t="s">
        <v>8286</v>
      </c>
      <c r="O2212" t="s">
        <v>8287</v>
      </c>
      <c r="P2212">
        <f>ROUND(E2212/D2212*100,0)</f>
        <v>102</v>
      </c>
      <c r="Q2212">
        <f t="shared" si="34"/>
        <v>42.24</v>
      </c>
    </row>
    <row r="2213" spans="1:17" ht="18.5" hidden="1" customHeight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 s="13">
        <v>42003.948425925926</v>
      </c>
      <c r="J2213" s="13">
        <v>42028.207638888889</v>
      </c>
      <c r="K2213" t="b">
        <v>0</v>
      </c>
      <c r="L2213">
        <v>18</v>
      </c>
      <c r="M2213" t="b">
        <v>1</v>
      </c>
      <c r="N2213" t="s">
        <v>8282</v>
      </c>
      <c r="O2213" t="s">
        <v>8285</v>
      </c>
      <c r="P2213">
        <f>ROUND(E2213/D2213*100,0)</f>
        <v>175</v>
      </c>
      <c r="Q2213">
        <f t="shared" si="34"/>
        <v>68.06</v>
      </c>
    </row>
    <row r="2214" spans="1:17" ht="18.5" hidden="1" customHeight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 s="13">
        <v>42508.179965277777</v>
      </c>
      <c r="J2214" s="13">
        <v>42568.179965277777</v>
      </c>
      <c r="K2214" t="b">
        <v>0</v>
      </c>
      <c r="L2214">
        <v>7</v>
      </c>
      <c r="M2214" t="b">
        <v>0</v>
      </c>
      <c r="N2214" t="s">
        <v>8282</v>
      </c>
      <c r="O2214" t="s">
        <v>8285</v>
      </c>
      <c r="P2214">
        <f>ROUND(E2214/D2214*100,0)</f>
        <v>4</v>
      </c>
      <c r="Q2214">
        <f t="shared" si="34"/>
        <v>175</v>
      </c>
    </row>
    <row r="2215" spans="1:17" ht="18.5" hidden="1" customHeight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3">
        <v>42252.277615740735</v>
      </c>
      <c r="J2215" s="13">
        <v>42282.277615740735</v>
      </c>
      <c r="K2215" t="b">
        <v>0</v>
      </c>
      <c r="L2215">
        <v>4</v>
      </c>
      <c r="M2215" t="b">
        <v>0</v>
      </c>
      <c r="N2215" t="s">
        <v>8278</v>
      </c>
      <c r="O2215" t="s">
        <v>8304</v>
      </c>
      <c r="P2215">
        <f>ROUND(E2215/D2215*100,0)</f>
        <v>0</v>
      </c>
      <c r="Q2215">
        <f t="shared" si="34"/>
        <v>306</v>
      </c>
    </row>
    <row r="2216" spans="1:17" ht="18.5" hidden="1" customHeight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3">
        <v>40644.159259259257</v>
      </c>
      <c r="J2216" s="13">
        <v>40666.165972222225</v>
      </c>
      <c r="K2216" t="b">
        <v>1</v>
      </c>
      <c r="L2216">
        <v>21</v>
      </c>
      <c r="M2216" t="b">
        <v>1</v>
      </c>
      <c r="N2216" t="s">
        <v>8282</v>
      </c>
      <c r="O2216" t="s">
        <v>8285</v>
      </c>
      <c r="P2216">
        <f>ROUND(E2216/D2216*100,0)</f>
        <v>163</v>
      </c>
      <c r="Q2216">
        <f t="shared" si="34"/>
        <v>58.1</v>
      </c>
    </row>
    <row r="2217" spans="1:17" ht="18.5" hidden="1" customHeight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13">
        <v>42036.24428240741</v>
      </c>
      <c r="J2217" s="13">
        <v>42064.290972222225</v>
      </c>
      <c r="K2217" t="b">
        <v>0</v>
      </c>
      <c r="L2217">
        <v>20</v>
      </c>
      <c r="M2217" t="b">
        <v>1</v>
      </c>
      <c r="N2217" t="s">
        <v>8282</v>
      </c>
      <c r="O2217" t="s">
        <v>8285</v>
      </c>
      <c r="P2217">
        <f>ROUND(E2217/D2217*100,0)</f>
        <v>122</v>
      </c>
      <c r="Q2217">
        <f t="shared" si="34"/>
        <v>60.9</v>
      </c>
    </row>
    <row r="2218" spans="1:17" ht="18.5" hidden="1" customHeight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13">
        <v>41923.354351851849</v>
      </c>
      <c r="J2218" s="13">
        <v>41960.332638888889</v>
      </c>
      <c r="K2218" t="b">
        <v>0</v>
      </c>
      <c r="L2218">
        <v>28</v>
      </c>
      <c r="M2218" t="b">
        <v>1</v>
      </c>
      <c r="N2218" t="s">
        <v>8282</v>
      </c>
      <c r="O2218" t="s">
        <v>8285</v>
      </c>
      <c r="P2218">
        <f>ROUND(E2218/D2218*100,0)</f>
        <v>180</v>
      </c>
      <c r="Q2218">
        <f t="shared" si="34"/>
        <v>43.5</v>
      </c>
    </row>
    <row r="2219" spans="1:17" ht="18.5" hidden="1" customHeight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 s="13">
        <v>42328.779224537036</v>
      </c>
      <c r="J2219" s="13">
        <v>42353.332638888889</v>
      </c>
      <c r="K2219" t="b">
        <v>0</v>
      </c>
      <c r="L2219">
        <v>17</v>
      </c>
      <c r="M2219" t="b">
        <v>0</v>
      </c>
      <c r="N2219" t="s">
        <v>8275</v>
      </c>
      <c r="O2219" t="s">
        <v>8303</v>
      </c>
      <c r="P2219">
        <f>ROUND(E2219/D2219*100,0)</f>
        <v>5</v>
      </c>
      <c r="Q2219">
        <f t="shared" si="34"/>
        <v>71.59</v>
      </c>
    </row>
    <row r="2220" spans="1:17" ht="18.5" hidden="1" customHeight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 s="13">
        <v>42338.675381944442</v>
      </c>
      <c r="J2220" s="13">
        <v>42368.675381944442</v>
      </c>
      <c r="K2220" t="b">
        <v>0</v>
      </c>
      <c r="L2220">
        <v>6</v>
      </c>
      <c r="M2220" t="b">
        <v>0</v>
      </c>
      <c r="N2220" t="s">
        <v>8278</v>
      </c>
      <c r="O2220" t="s">
        <v>8304</v>
      </c>
      <c r="P2220">
        <f>ROUND(E2220/D2220*100,0)</f>
        <v>2</v>
      </c>
      <c r="Q2220">
        <f t="shared" si="34"/>
        <v>202.83</v>
      </c>
    </row>
    <row r="2221" spans="1:17" ht="18.5" hidden="1" customHeight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3">
        <v>42011.202581018515</v>
      </c>
      <c r="J2221" s="13">
        <v>42038.185416666667</v>
      </c>
      <c r="K2221" t="b">
        <v>0</v>
      </c>
      <c r="L2221">
        <v>27</v>
      </c>
      <c r="M2221" t="b">
        <v>1</v>
      </c>
      <c r="N2221" t="s">
        <v>8282</v>
      </c>
      <c r="O2221" t="s">
        <v>8285</v>
      </c>
      <c r="P2221">
        <f>ROUND(E2221/D2221*100,0)</f>
        <v>124</v>
      </c>
      <c r="Q2221">
        <f t="shared" si="34"/>
        <v>45.04</v>
      </c>
    </row>
    <row r="2222" spans="1:17" ht="18.5" hidden="1" customHeight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3">
        <v>41607.83085648148</v>
      </c>
      <c r="J2222" s="13">
        <v>41640.226388888892</v>
      </c>
      <c r="K2222" t="b">
        <v>0</v>
      </c>
      <c r="L2222">
        <v>23</v>
      </c>
      <c r="M2222" t="b">
        <v>1</v>
      </c>
      <c r="N2222" t="s">
        <v>8286</v>
      </c>
      <c r="O2222" t="s">
        <v>8290</v>
      </c>
      <c r="P2222">
        <f>ROUND(E2222/D2222*100,0)</f>
        <v>101</v>
      </c>
      <c r="Q2222">
        <f t="shared" si="34"/>
        <v>52.83</v>
      </c>
    </row>
    <row r="2223" spans="1:17" ht="18.5" hidden="1" customHeight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3">
        <v>41648.396192129629</v>
      </c>
      <c r="J2223" s="13">
        <v>41678.396192129629</v>
      </c>
      <c r="K2223" t="b">
        <v>0</v>
      </c>
      <c r="L2223">
        <v>25</v>
      </c>
      <c r="M2223" t="b">
        <v>1</v>
      </c>
      <c r="N2223" t="s">
        <v>8280</v>
      </c>
      <c r="O2223" t="s">
        <v>8281</v>
      </c>
      <c r="P2223">
        <f>ROUND(E2223/D2223*100,0)</f>
        <v>120</v>
      </c>
      <c r="Q2223">
        <f t="shared" si="34"/>
        <v>48.09</v>
      </c>
    </row>
    <row r="2224" spans="1:17" ht="18.5" hidden="1" customHeight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3">
        <v>40088.105393518519</v>
      </c>
      <c r="J2224" s="13">
        <v>40148.207638888889</v>
      </c>
      <c r="K2224" t="b">
        <v>0</v>
      </c>
      <c r="L2224">
        <v>11</v>
      </c>
      <c r="M2224" t="b">
        <v>0</v>
      </c>
      <c r="N2224" t="s">
        <v>8286</v>
      </c>
      <c r="O2224" t="s">
        <v>8309</v>
      </c>
      <c r="P2224">
        <f>ROUND(E2224/D2224*100,0)</f>
        <v>24</v>
      </c>
      <c r="Q2224">
        <f t="shared" si="34"/>
        <v>109.18</v>
      </c>
    </row>
    <row r="2225" spans="1:17" ht="18.5" hidden="1" customHeight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13">
        <v>42291.581377314811</v>
      </c>
      <c r="J2225" s="13">
        <v>42333.623043981483</v>
      </c>
      <c r="K2225" t="b">
        <v>0</v>
      </c>
      <c r="L2225">
        <v>24</v>
      </c>
      <c r="M2225" t="b">
        <v>1</v>
      </c>
      <c r="N2225" t="s">
        <v>8286</v>
      </c>
      <c r="O2225" t="s">
        <v>8295</v>
      </c>
      <c r="P2225">
        <f>ROUND(E2225/D2225*100,0)</f>
        <v>100</v>
      </c>
      <c r="Q2225">
        <f t="shared" si="34"/>
        <v>50</v>
      </c>
    </row>
    <row r="2226" spans="1:17" ht="18.5" hidden="1" customHeight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 s="13">
        <v>42423.050613425927</v>
      </c>
      <c r="J2226" s="13">
        <v>42443.008946759262</v>
      </c>
      <c r="K2226" t="b">
        <v>0</v>
      </c>
      <c r="L2226">
        <v>23</v>
      </c>
      <c r="M2226" t="b">
        <v>1</v>
      </c>
      <c r="N2226" t="s">
        <v>8282</v>
      </c>
      <c r="O2226" t="s">
        <v>8285</v>
      </c>
      <c r="P2226">
        <f>ROUND(E2226/D2226*100,0)</f>
        <v>141</v>
      </c>
      <c r="Q2226">
        <f t="shared" si="34"/>
        <v>52.17</v>
      </c>
    </row>
    <row r="2227" spans="1:17" ht="18.5" hidden="1" customHeight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13">
        <v>40688.024618055555</v>
      </c>
      <c r="J2227" s="13">
        <v>40708.024618055555</v>
      </c>
      <c r="K2227" t="b">
        <v>0</v>
      </c>
      <c r="L2227">
        <v>28</v>
      </c>
      <c r="M2227" t="b">
        <v>1</v>
      </c>
      <c r="N2227" t="s">
        <v>8286</v>
      </c>
      <c r="O2227" t="s">
        <v>8297</v>
      </c>
      <c r="P2227">
        <f>ROUND(E2227/D2227*100,0)</f>
        <v>100</v>
      </c>
      <c r="Q2227">
        <f t="shared" si="34"/>
        <v>42.86</v>
      </c>
    </row>
    <row r="2228" spans="1:17" ht="18.5" hidden="1" customHeight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 s="13">
        <v>42058.941736111112</v>
      </c>
      <c r="J2228" s="13">
        <v>42088.90006944444</v>
      </c>
      <c r="K2228" t="b">
        <v>0</v>
      </c>
      <c r="L2228">
        <v>42</v>
      </c>
      <c r="M2228" t="b">
        <v>1</v>
      </c>
      <c r="N2228" t="s">
        <v>8286</v>
      </c>
      <c r="O2228" t="s">
        <v>8287</v>
      </c>
      <c r="P2228">
        <f>ROUND(E2228/D2228*100,0)</f>
        <v>133</v>
      </c>
      <c r="Q2228">
        <f t="shared" si="34"/>
        <v>28.57</v>
      </c>
    </row>
    <row r="2229" spans="1:17" ht="18.5" hidden="1" customHeight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 s="13">
        <v>42026.924976851849</v>
      </c>
      <c r="J2229" s="13">
        <v>42052.207638888889</v>
      </c>
      <c r="K2229" t="b">
        <v>0</v>
      </c>
      <c r="L2229">
        <v>18</v>
      </c>
      <c r="M2229" t="b">
        <v>1</v>
      </c>
      <c r="N2229" t="s">
        <v>8282</v>
      </c>
      <c r="O2229" t="s">
        <v>8285</v>
      </c>
      <c r="P2229">
        <f>ROUND(E2229/D2229*100,0)</f>
        <v>120</v>
      </c>
      <c r="Q2229">
        <f t="shared" si="34"/>
        <v>66.67</v>
      </c>
    </row>
    <row r="2230" spans="1:17" ht="18.5" hidden="1" customHeight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 s="13">
        <v>42452.916481481487</v>
      </c>
      <c r="J2230" s="13">
        <v>42473.554166666669</v>
      </c>
      <c r="K2230" t="b">
        <v>0</v>
      </c>
      <c r="L2230">
        <v>23</v>
      </c>
      <c r="M2230" t="b">
        <v>1</v>
      </c>
      <c r="N2230" t="s">
        <v>8282</v>
      </c>
      <c r="O2230" t="s">
        <v>8285</v>
      </c>
      <c r="P2230">
        <f>ROUND(E2230/D2230*100,0)</f>
        <v>171</v>
      </c>
      <c r="Q2230">
        <f t="shared" si="34"/>
        <v>52.17</v>
      </c>
    </row>
    <row r="2231" spans="1:17" ht="18.5" hidden="1" customHeight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 s="13">
        <v>41822.90488425926</v>
      </c>
      <c r="J2231" s="13">
        <v>41844.291666666664</v>
      </c>
      <c r="K2231" t="b">
        <v>0</v>
      </c>
      <c r="L2231">
        <v>38</v>
      </c>
      <c r="M2231" t="b">
        <v>1</v>
      </c>
      <c r="N2231" t="s">
        <v>8282</v>
      </c>
      <c r="O2231" t="s">
        <v>8285</v>
      </c>
      <c r="P2231">
        <f>ROUND(E2231/D2231*100,0)</f>
        <v>100</v>
      </c>
      <c r="Q2231">
        <f t="shared" si="34"/>
        <v>31.58</v>
      </c>
    </row>
    <row r="2232" spans="1:17" ht="18.5" hidden="1" customHeight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13">
        <v>41808.198518518519</v>
      </c>
      <c r="J2232" s="13">
        <v>41838.198518518519</v>
      </c>
      <c r="K2232" t="b">
        <v>0</v>
      </c>
      <c r="L2232">
        <v>38</v>
      </c>
      <c r="M2232" t="b">
        <v>1</v>
      </c>
      <c r="N2232" t="s">
        <v>8282</v>
      </c>
      <c r="O2232" t="s">
        <v>8285</v>
      </c>
      <c r="P2232">
        <f>ROUND(E2232/D2232*100,0)</f>
        <v>120</v>
      </c>
      <c r="Q2232">
        <f t="shared" si="34"/>
        <v>31.5</v>
      </c>
    </row>
    <row r="2233" spans="1:17" ht="18.5" hidden="1" customHeight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13">
        <v>42032.716145833328</v>
      </c>
      <c r="J2233" s="13">
        <v>42062.716145833328</v>
      </c>
      <c r="K2233" t="b">
        <v>0</v>
      </c>
      <c r="L2233">
        <v>46</v>
      </c>
      <c r="M2233" t="b">
        <v>1</v>
      </c>
      <c r="N2233" t="s">
        <v>8282</v>
      </c>
      <c r="O2233" t="s">
        <v>8285</v>
      </c>
      <c r="P2233">
        <f>ROUND(E2233/D2233*100,0)</f>
        <v>239</v>
      </c>
      <c r="Q2233">
        <f t="shared" si="34"/>
        <v>26.02</v>
      </c>
    </row>
    <row r="2234" spans="1:17" ht="18.5" hidden="1" customHeight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 s="13">
        <v>41025.874201388891</v>
      </c>
      <c r="J2234" s="13">
        <v>41039.708333333336</v>
      </c>
      <c r="K2234" t="b">
        <v>0</v>
      </c>
      <c r="L2234">
        <v>43</v>
      </c>
      <c r="M2234" t="b">
        <v>1</v>
      </c>
      <c r="N2234" t="s">
        <v>8286</v>
      </c>
      <c r="O2234" t="s">
        <v>8287</v>
      </c>
      <c r="P2234">
        <f>ROUND(E2234/D2234*100,0)</f>
        <v>119</v>
      </c>
      <c r="Q2234">
        <f t="shared" si="34"/>
        <v>27.56</v>
      </c>
    </row>
    <row r="2235" spans="1:17" ht="18.5" hidden="1" customHeight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 s="13">
        <v>42006.908692129626</v>
      </c>
      <c r="J2235" s="13">
        <v>42038.083333333328</v>
      </c>
      <c r="K2235" t="b">
        <v>0</v>
      </c>
      <c r="L2235">
        <v>5</v>
      </c>
      <c r="M2235" t="b">
        <v>0</v>
      </c>
      <c r="N2235" t="s">
        <v>8282</v>
      </c>
      <c r="O2235" t="s">
        <v>8283</v>
      </c>
      <c r="P2235">
        <f>ROUND(E2235/D2235*100,0)</f>
        <v>30</v>
      </c>
      <c r="Q2235">
        <f t="shared" si="34"/>
        <v>237</v>
      </c>
    </row>
    <row r="2236" spans="1:17" ht="18.5" hidden="1" customHeight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 s="13">
        <v>41856.715069444443</v>
      </c>
      <c r="J2236" s="13">
        <v>41877.715069444443</v>
      </c>
      <c r="K2236" t="b">
        <v>0</v>
      </c>
      <c r="L2236">
        <v>15</v>
      </c>
      <c r="M2236" t="b">
        <v>1</v>
      </c>
      <c r="N2236" t="s">
        <v>8282</v>
      </c>
      <c r="O2236" t="s">
        <v>8285</v>
      </c>
      <c r="P2236">
        <f>ROUND(E2236/D2236*100,0)</f>
        <v>108</v>
      </c>
      <c r="Q2236">
        <f t="shared" si="34"/>
        <v>79</v>
      </c>
    </row>
    <row r="2237" spans="1:17" ht="18.5" hidden="1" customHeight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3">
        <v>42255.619351851856</v>
      </c>
      <c r="J2237" s="13">
        <v>42292.916666666672</v>
      </c>
      <c r="K2237" t="b">
        <v>0</v>
      </c>
      <c r="L2237">
        <v>21</v>
      </c>
      <c r="M2237" t="b">
        <v>0</v>
      </c>
      <c r="N2237" t="s">
        <v>8282</v>
      </c>
      <c r="O2237" t="s">
        <v>8283</v>
      </c>
      <c r="P2237">
        <f>ROUND(E2237/D2237*100,0)</f>
        <v>1</v>
      </c>
      <c r="Q2237">
        <f t="shared" si="34"/>
        <v>56.34</v>
      </c>
    </row>
    <row r="2238" spans="1:17" ht="18.5" hidden="1" customHeight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3">
        <v>41243.367303240739</v>
      </c>
      <c r="J2238" s="13">
        <v>41283.367303240739</v>
      </c>
      <c r="K2238" t="b">
        <v>0</v>
      </c>
      <c r="L2238">
        <v>25</v>
      </c>
      <c r="M2238" t="b">
        <v>1</v>
      </c>
      <c r="N2238" t="s">
        <v>8286</v>
      </c>
      <c r="O2238" t="s">
        <v>8290</v>
      </c>
      <c r="P2238">
        <f>ROUND(E2238/D2238*100,0)</f>
        <v>118</v>
      </c>
      <c r="Q2238">
        <f t="shared" si="34"/>
        <v>47.2</v>
      </c>
    </row>
    <row r="2239" spans="1:17" ht="18.5" hidden="1" customHeight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3">
        <v>41802.757719907408</v>
      </c>
      <c r="J2239" s="13">
        <v>41832.757719907408</v>
      </c>
      <c r="K2239" t="b">
        <v>0</v>
      </c>
      <c r="L2239">
        <v>25</v>
      </c>
      <c r="M2239" t="b">
        <v>1</v>
      </c>
      <c r="N2239" t="s">
        <v>8286</v>
      </c>
      <c r="O2239" t="s">
        <v>8297</v>
      </c>
      <c r="P2239">
        <f>ROUND(E2239/D2239*100,0)</f>
        <v>118</v>
      </c>
      <c r="Q2239">
        <f t="shared" si="34"/>
        <v>47</v>
      </c>
    </row>
    <row r="2240" spans="1:17" ht="18.5" hidden="1" customHeight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13">
        <v>41974.743148148147</v>
      </c>
      <c r="J2240" s="13">
        <v>42004.743148148147</v>
      </c>
      <c r="K2240" t="b">
        <v>0</v>
      </c>
      <c r="L2240">
        <v>12</v>
      </c>
      <c r="M2240" t="b">
        <v>1</v>
      </c>
      <c r="N2240" t="s">
        <v>8282</v>
      </c>
      <c r="O2240" t="s">
        <v>8285</v>
      </c>
      <c r="P2240">
        <f>ROUND(E2240/D2240*100,0)</f>
        <v>131</v>
      </c>
      <c r="Q2240">
        <f t="shared" si="34"/>
        <v>97.92</v>
      </c>
    </row>
    <row r="2241" spans="1:17" ht="18.5" hidden="1" customHeight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3">
        <v>42151.189525462964</v>
      </c>
      <c r="J2241" s="13">
        <v>42181.189525462964</v>
      </c>
      <c r="K2241" t="b">
        <v>0</v>
      </c>
      <c r="L2241">
        <v>49</v>
      </c>
      <c r="M2241" t="b">
        <v>0</v>
      </c>
      <c r="N2241" t="s">
        <v>8275</v>
      </c>
      <c r="O2241" t="s">
        <v>8293</v>
      </c>
      <c r="P2241">
        <f>ROUND(E2241/D2241*100,0)</f>
        <v>8</v>
      </c>
      <c r="Q2241">
        <f t="shared" si="34"/>
        <v>23.96</v>
      </c>
    </row>
    <row r="2242" spans="1:17" ht="18.5" hidden="1" customHeight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3">
        <v>42240.840289351851</v>
      </c>
      <c r="J2242" s="13">
        <v>42270.840289351851</v>
      </c>
      <c r="K2242" t="b">
        <v>0</v>
      </c>
      <c r="L2242">
        <v>14</v>
      </c>
      <c r="M2242" t="b">
        <v>0</v>
      </c>
      <c r="N2242" t="s">
        <v>8278</v>
      </c>
      <c r="O2242" t="s">
        <v>8304</v>
      </c>
      <c r="P2242">
        <f>ROUND(E2242/D2242*100,0)</f>
        <v>39</v>
      </c>
      <c r="Q2242">
        <f t="shared" si="34"/>
        <v>83.57</v>
      </c>
    </row>
    <row r="2243" spans="1:17" ht="18.5" hidden="1" customHeight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3">
        <v>41837.323009259257</v>
      </c>
      <c r="J2243" s="13">
        <v>41847.958333333336</v>
      </c>
      <c r="K2243" t="b">
        <v>0</v>
      </c>
      <c r="L2243">
        <v>26</v>
      </c>
      <c r="M2243" t="b">
        <v>1</v>
      </c>
      <c r="N2243" t="s">
        <v>8282</v>
      </c>
      <c r="O2243" t="s">
        <v>8285</v>
      </c>
      <c r="P2243">
        <f>ROUND(E2243/D2243*100,0)</f>
        <v>117</v>
      </c>
      <c r="Q2243">
        <f t="shared" ref="Q2243:Q2306" si="35">IFERROR(ROUND(E2243/L2243,2),0)</f>
        <v>44.92</v>
      </c>
    </row>
    <row r="2244" spans="1:17" ht="18.5" hidden="1" customHeight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3">
        <v>42710.824618055558</v>
      </c>
      <c r="J2244" s="13">
        <v>42740.824618055558</v>
      </c>
      <c r="K2244" t="b">
        <v>0</v>
      </c>
      <c r="L2244">
        <v>28</v>
      </c>
      <c r="M2244" t="b">
        <v>1</v>
      </c>
      <c r="N2244" t="s">
        <v>8275</v>
      </c>
      <c r="O2244" t="s">
        <v>8276</v>
      </c>
      <c r="P2244">
        <f>ROUND(E2244/D2244*100,0)</f>
        <v>1165</v>
      </c>
      <c r="Q2244">
        <f t="shared" si="35"/>
        <v>41.61</v>
      </c>
    </row>
    <row r="2245" spans="1:17" ht="18.5" hidden="1" customHeight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3">
        <v>42746.096585648149</v>
      </c>
      <c r="J2245" s="13">
        <v>42776.096585648149</v>
      </c>
      <c r="K2245" t="b">
        <v>0</v>
      </c>
      <c r="L2245">
        <v>31</v>
      </c>
      <c r="M2245" t="b">
        <v>0</v>
      </c>
      <c r="N2245" t="s">
        <v>8267</v>
      </c>
      <c r="O2245" t="s">
        <v>8269</v>
      </c>
      <c r="P2245">
        <f>ROUND(E2245/D2245*100,0)</f>
        <v>2</v>
      </c>
      <c r="Q2245">
        <f t="shared" si="35"/>
        <v>37.450000000000003</v>
      </c>
    </row>
    <row r="2246" spans="1:17" ht="18.5" hidden="1" customHeight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3">
        <v>41842.828680555554</v>
      </c>
      <c r="J2246" s="13">
        <v>41882.827650462961</v>
      </c>
      <c r="K2246" t="b">
        <v>0</v>
      </c>
      <c r="L2246">
        <v>14</v>
      </c>
      <c r="M2246" t="b">
        <v>0</v>
      </c>
      <c r="N2246" t="s">
        <v>8282</v>
      </c>
      <c r="O2246" t="s">
        <v>8285</v>
      </c>
      <c r="P2246">
        <f>ROUND(E2246/D2246*100,0)</f>
        <v>17</v>
      </c>
      <c r="Q2246">
        <f t="shared" si="35"/>
        <v>82.57</v>
      </c>
    </row>
    <row r="2247" spans="1:17" ht="18.5" hidden="1" customHeight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3">
        <v>42061.154930555553</v>
      </c>
      <c r="J2247" s="13">
        <v>42091.113263888896</v>
      </c>
      <c r="K2247" t="b">
        <v>0</v>
      </c>
      <c r="L2247">
        <v>19</v>
      </c>
      <c r="M2247" t="b">
        <v>0</v>
      </c>
      <c r="N2247" t="s">
        <v>8278</v>
      </c>
      <c r="O2247" t="s">
        <v>8304</v>
      </c>
      <c r="P2247">
        <f>ROUND(E2247/D2247*100,0)</f>
        <v>4</v>
      </c>
      <c r="Q2247">
        <f t="shared" si="35"/>
        <v>60.79</v>
      </c>
    </row>
    <row r="2248" spans="1:17" ht="18.5" hidden="1" customHeight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3">
        <v>41881.453587962962</v>
      </c>
      <c r="J2248" s="13">
        <v>41911.453587962962</v>
      </c>
      <c r="K2248" t="b">
        <v>0</v>
      </c>
      <c r="L2248">
        <v>23</v>
      </c>
      <c r="M2248" t="b">
        <v>1</v>
      </c>
      <c r="N2248" t="s">
        <v>8282</v>
      </c>
      <c r="O2248" t="s">
        <v>8285</v>
      </c>
      <c r="P2248">
        <f>ROUND(E2248/D2248*100,0)</f>
        <v>115</v>
      </c>
      <c r="Q2248">
        <f t="shared" si="35"/>
        <v>50</v>
      </c>
    </row>
    <row r="2249" spans="1:17" ht="18.5" hidden="1" customHeight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3">
        <v>42531.980694444443</v>
      </c>
      <c r="J2249" s="13">
        <v>42561.980694444443</v>
      </c>
      <c r="K2249" t="b">
        <v>0</v>
      </c>
      <c r="L2249">
        <v>10</v>
      </c>
      <c r="M2249" t="b">
        <v>1</v>
      </c>
      <c r="N2249" t="s">
        <v>8282</v>
      </c>
      <c r="O2249" t="s">
        <v>8294</v>
      </c>
      <c r="P2249">
        <f>ROUND(E2249/D2249*100,0)</f>
        <v>115</v>
      </c>
      <c r="Q2249">
        <f t="shared" si="35"/>
        <v>115</v>
      </c>
    </row>
    <row r="2250" spans="1:17" ht="18.5" hidden="1" customHeight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3">
        <v>41930.218657407408</v>
      </c>
      <c r="J2250" s="13">
        <v>41972.624305555553</v>
      </c>
      <c r="K2250" t="b">
        <v>1</v>
      </c>
      <c r="L2250">
        <v>13</v>
      </c>
      <c r="M2250" t="b">
        <v>0</v>
      </c>
      <c r="N2250" t="s">
        <v>8272</v>
      </c>
      <c r="O2250" t="s">
        <v>8273</v>
      </c>
      <c r="P2250">
        <f>ROUND(E2250/D2250*100,0)</f>
        <v>46</v>
      </c>
      <c r="Q2250">
        <f t="shared" si="35"/>
        <v>88.31</v>
      </c>
    </row>
    <row r="2251" spans="1:17" ht="18.5" hidden="1" customHeight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3">
        <v>42505.955925925926</v>
      </c>
      <c r="J2251" s="13">
        <v>42565.955925925926</v>
      </c>
      <c r="K2251" t="b">
        <v>0</v>
      </c>
      <c r="L2251">
        <v>27</v>
      </c>
      <c r="M2251" t="b">
        <v>1</v>
      </c>
      <c r="N2251" t="s">
        <v>8272</v>
      </c>
      <c r="O2251" t="s">
        <v>8273</v>
      </c>
      <c r="P2251">
        <f>ROUND(E2251/D2251*100,0)</f>
        <v>115</v>
      </c>
      <c r="Q2251">
        <f t="shared" si="35"/>
        <v>42.48</v>
      </c>
    </row>
    <row r="2252" spans="1:17" ht="18.5" hidden="1" customHeight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 s="13">
        <v>40920.904895833337</v>
      </c>
      <c r="J2252" s="13">
        <v>40951.904895833337</v>
      </c>
      <c r="K2252" t="b">
        <v>0</v>
      </c>
      <c r="L2252">
        <v>20</v>
      </c>
      <c r="M2252" t="b">
        <v>1</v>
      </c>
      <c r="N2252" t="s">
        <v>8286</v>
      </c>
      <c r="O2252" t="s">
        <v>8287</v>
      </c>
      <c r="P2252">
        <f>ROUND(E2252/D2252*100,0)</f>
        <v>115</v>
      </c>
      <c r="Q2252">
        <f t="shared" si="35"/>
        <v>57.25</v>
      </c>
    </row>
    <row r="2253" spans="1:17" ht="18.5" hidden="1" customHeight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 s="13">
        <v>42787.862430555557</v>
      </c>
      <c r="J2253" s="13">
        <v>42830.820763888885</v>
      </c>
      <c r="K2253" t="b">
        <v>0</v>
      </c>
      <c r="L2253">
        <v>7</v>
      </c>
      <c r="M2253" t="b">
        <v>0</v>
      </c>
      <c r="N2253" t="s">
        <v>8282</v>
      </c>
      <c r="O2253" t="s">
        <v>8283</v>
      </c>
      <c r="P2253">
        <f>ROUND(E2253/D2253*100,0)</f>
        <v>6</v>
      </c>
      <c r="Q2253">
        <f t="shared" si="35"/>
        <v>163.57</v>
      </c>
    </row>
    <row r="2254" spans="1:17" ht="18.5" hidden="1" customHeight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 s="13">
        <v>42103.535254629634</v>
      </c>
      <c r="J2254" s="13">
        <v>42117.535254629634</v>
      </c>
      <c r="K2254" t="b">
        <v>0</v>
      </c>
      <c r="L2254">
        <v>61</v>
      </c>
      <c r="M2254" t="b">
        <v>1</v>
      </c>
      <c r="N2254" t="s">
        <v>8282</v>
      </c>
      <c r="O2254" t="s">
        <v>8285</v>
      </c>
      <c r="P2254">
        <f>ROUND(E2254/D2254*100,0)</f>
        <v>115</v>
      </c>
      <c r="Q2254">
        <f t="shared" si="35"/>
        <v>18.77</v>
      </c>
    </row>
    <row r="2255" spans="1:17" ht="18.5" hidden="1" customHeight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 s="13">
        <v>42009.493263888886</v>
      </c>
      <c r="J2255" s="13">
        <v>42039.493263888886</v>
      </c>
      <c r="K2255" t="b">
        <v>0</v>
      </c>
      <c r="L2255">
        <v>4</v>
      </c>
      <c r="M2255" t="b">
        <v>0</v>
      </c>
      <c r="N2255" t="s">
        <v>8282</v>
      </c>
      <c r="O2255" t="s">
        <v>8294</v>
      </c>
      <c r="P2255">
        <f>ROUND(E2255/D2255*100,0)</f>
        <v>11</v>
      </c>
      <c r="Q2255">
        <f t="shared" si="35"/>
        <v>286.25</v>
      </c>
    </row>
    <row r="2256" spans="1:17" ht="18.5" hidden="1" customHeight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13">
        <v>41850.863252314812</v>
      </c>
      <c r="J2256" s="13">
        <v>41880.863252314812</v>
      </c>
      <c r="K2256" t="b">
        <v>0</v>
      </c>
      <c r="L2256">
        <v>14</v>
      </c>
      <c r="M2256" t="b">
        <v>0</v>
      </c>
      <c r="N2256" t="s">
        <v>8282</v>
      </c>
      <c r="O2256" t="s">
        <v>8285</v>
      </c>
      <c r="P2256">
        <f>ROUND(E2256/D2256*100,0)</f>
        <v>38</v>
      </c>
      <c r="Q2256">
        <f t="shared" si="35"/>
        <v>81.569999999999993</v>
      </c>
    </row>
    <row r="2257" spans="1:17" ht="18.5" hidden="1" customHeight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3">
        <v>41884.599849537037</v>
      </c>
      <c r="J2257" s="13">
        <v>41900.165972222225</v>
      </c>
      <c r="K2257" t="b">
        <v>0</v>
      </c>
      <c r="L2257">
        <v>27</v>
      </c>
      <c r="M2257" t="b">
        <v>1</v>
      </c>
      <c r="N2257" t="s">
        <v>8282</v>
      </c>
      <c r="O2257" t="s">
        <v>8285</v>
      </c>
      <c r="P2257">
        <f>ROUND(E2257/D2257*100,0)</f>
        <v>119</v>
      </c>
      <c r="Q2257">
        <f t="shared" si="35"/>
        <v>42.3</v>
      </c>
    </row>
    <row r="2258" spans="1:17" ht="18.5" hidden="1" customHeight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3">
        <v>41031.82163194444</v>
      </c>
      <c r="J2258" s="13">
        <v>41061.82163194444</v>
      </c>
      <c r="K2258" t="b">
        <v>0</v>
      </c>
      <c r="L2258">
        <v>27</v>
      </c>
      <c r="M2258" t="b">
        <v>1</v>
      </c>
      <c r="N2258" t="s">
        <v>8286</v>
      </c>
      <c r="O2258" t="s">
        <v>8288</v>
      </c>
      <c r="P2258">
        <f>ROUND(E2258/D2258*100,0)</f>
        <v>152</v>
      </c>
      <c r="Q2258">
        <f t="shared" si="35"/>
        <v>42.22</v>
      </c>
    </row>
    <row r="2259" spans="1:17" ht="18.5" hidden="1" customHeight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3">
        <v>42611.613564814819</v>
      </c>
      <c r="J2259" s="13">
        <v>42651.613564814819</v>
      </c>
      <c r="K2259" t="b">
        <v>0</v>
      </c>
      <c r="L2259">
        <v>38</v>
      </c>
      <c r="M2259" t="b">
        <v>0</v>
      </c>
      <c r="N2259" t="s">
        <v>8267</v>
      </c>
      <c r="O2259" t="s">
        <v>8269</v>
      </c>
      <c r="P2259">
        <f>ROUND(E2259/D2259*100,0)</f>
        <v>11</v>
      </c>
      <c r="Q2259">
        <f t="shared" si="35"/>
        <v>29.89</v>
      </c>
    </row>
    <row r="2260" spans="1:17" ht="18.5" hidden="1" customHeight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13">
        <v>41974.791990740734</v>
      </c>
      <c r="J2260" s="13">
        <v>42019.791990740734</v>
      </c>
      <c r="K2260" t="b">
        <v>0</v>
      </c>
      <c r="L2260">
        <v>11</v>
      </c>
      <c r="M2260" t="b">
        <v>0</v>
      </c>
      <c r="N2260" t="s">
        <v>8267</v>
      </c>
      <c r="O2260" t="s">
        <v>8269</v>
      </c>
      <c r="P2260">
        <f>ROUND(E2260/D2260*100,0)</f>
        <v>1</v>
      </c>
      <c r="Q2260">
        <f t="shared" si="35"/>
        <v>102.73</v>
      </c>
    </row>
    <row r="2261" spans="1:17" ht="18.5" hidden="1" customHeight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 s="13">
        <v>41321.339583333334</v>
      </c>
      <c r="J2261" s="13">
        <v>41328.339583333334</v>
      </c>
      <c r="K2261" t="b">
        <v>0</v>
      </c>
      <c r="L2261">
        <v>17</v>
      </c>
      <c r="M2261" t="b">
        <v>1</v>
      </c>
      <c r="N2261" t="s">
        <v>8286</v>
      </c>
      <c r="O2261" t="s">
        <v>8290</v>
      </c>
      <c r="P2261">
        <f>ROUND(E2261/D2261*100,0)</f>
        <v>113</v>
      </c>
      <c r="Q2261">
        <f t="shared" si="35"/>
        <v>66.47</v>
      </c>
    </row>
    <row r="2262" spans="1:17" ht="18.5" hidden="1" customHeight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 s="13">
        <v>40997.257222222222</v>
      </c>
      <c r="J2262" s="13">
        <v>41015.257222222222</v>
      </c>
      <c r="K2262" t="b">
        <v>0</v>
      </c>
      <c r="L2262">
        <v>34</v>
      </c>
      <c r="M2262" t="b">
        <v>1</v>
      </c>
      <c r="N2262" t="s">
        <v>8286</v>
      </c>
      <c r="O2262" t="s">
        <v>8288</v>
      </c>
      <c r="P2262">
        <f>ROUND(E2262/D2262*100,0)</f>
        <v>103</v>
      </c>
      <c r="Q2262">
        <f t="shared" si="35"/>
        <v>33.24</v>
      </c>
    </row>
    <row r="2263" spans="1:17" ht="18.5" hidden="1" customHeight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 s="13">
        <v>42661.132245370376</v>
      </c>
      <c r="J2263" s="13">
        <v>42693.916666666672</v>
      </c>
      <c r="K2263" t="b">
        <v>0</v>
      </c>
      <c r="L2263">
        <v>17</v>
      </c>
      <c r="M2263" t="b">
        <v>1</v>
      </c>
      <c r="N2263" t="s">
        <v>8282</v>
      </c>
      <c r="O2263" t="s">
        <v>8285</v>
      </c>
      <c r="P2263">
        <f>ROUND(E2263/D2263*100,0)</f>
        <v>113</v>
      </c>
      <c r="Q2263">
        <f t="shared" si="35"/>
        <v>66.47</v>
      </c>
    </row>
    <row r="2264" spans="1:17" ht="18.5" hidden="1" customHeight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13">
        <v>42595.585358796292</v>
      </c>
      <c r="J2264" s="13">
        <v>42616.585358796292</v>
      </c>
      <c r="K2264" t="b">
        <v>0</v>
      </c>
      <c r="L2264">
        <v>20</v>
      </c>
      <c r="M2264" t="b">
        <v>0</v>
      </c>
      <c r="N2264" t="s">
        <v>8278</v>
      </c>
      <c r="O2264" t="s">
        <v>8304</v>
      </c>
      <c r="P2264">
        <f>ROUND(E2264/D2264*100,0)</f>
        <v>23</v>
      </c>
      <c r="Q2264">
        <f t="shared" si="35"/>
        <v>56.3</v>
      </c>
    </row>
    <row r="2265" spans="1:17" ht="18.5" hidden="1" customHeight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13">
        <v>41865.878657407404</v>
      </c>
      <c r="J2265" s="13">
        <v>41925.878657407404</v>
      </c>
      <c r="K2265" t="b">
        <v>0</v>
      </c>
      <c r="L2265">
        <v>13</v>
      </c>
      <c r="M2265" t="b">
        <v>0</v>
      </c>
      <c r="N2265" t="s">
        <v>8282</v>
      </c>
      <c r="O2265" t="s">
        <v>8285</v>
      </c>
      <c r="P2265">
        <f>ROUND(E2265/D2265*100,0)</f>
        <v>38</v>
      </c>
      <c r="Q2265">
        <f t="shared" si="35"/>
        <v>86.62</v>
      </c>
    </row>
    <row r="2266" spans="1:17" ht="18.5" hidden="1" customHeight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3">
        <v>42073.660694444443</v>
      </c>
      <c r="J2266" s="13">
        <v>42095.165972222225</v>
      </c>
      <c r="K2266" t="b">
        <v>0</v>
      </c>
      <c r="L2266">
        <v>19</v>
      </c>
      <c r="M2266" t="b">
        <v>1</v>
      </c>
      <c r="N2266" t="s">
        <v>8282</v>
      </c>
      <c r="O2266" t="s">
        <v>8285</v>
      </c>
      <c r="P2266">
        <f>ROUND(E2266/D2266*100,0)</f>
        <v>102</v>
      </c>
      <c r="Q2266">
        <f t="shared" si="35"/>
        <v>59.21</v>
      </c>
    </row>
    <row r="2267" spans="1:17" ht="18.5" hidden="1" customHeight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3">
        <v>41059.118993055556</v>
      </c>
      <c r="J2267" s="13">
        <v>41075.165972222225</v>
      </c>
      <c r="K2267" t="b">
        <v>0</v>
      </c>
      <c r="L2267">
        <v>29</v>
      </c>
      <c r="M2267" t="b">
        <v>1</v>
      </c>
      <c r="N2267" t="s">
        <v>8286</v>
      </c>
      <c r="O2267" t="s">
        <v>8287</v>
      </c>
      <c r="P2267">
        <f>ROUND(E2267/D2267*100,0)</f>
        <v>187</v>
      </c>
      <c r="Q2267">
        <f t="shared" si="35"/>
        <v>38.74</v>
      </c>
    </row>
    <row r="2268" spans="1:17" ht="18.5" hidden="1" customHeight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3">
        <v>42572.61681712963</v>
      </c>
      <c r="J2268" s="13">
        <v>42589.125</v>
      </c>
      <c r="K2268" t="b">
        <v>0</v>
      </c>
      <c r="L2268">
        <v>19</v>
      </c>
      <c r="M2268" t="b">
        <v>1</v>
      </c>
      <c r="N2268" t="s">
        <v>8282</v>
      </c>
      <c r="O2268" t="s">
        <v>8285</v>
      </c>
      <c r="P2268">
        <f>ROUND(E2268/D2268*100,0)</f>
        <v>112</v>
      </c>
      <c r="Q2268">
        <f t="shared" si="35"/>
        <v>58.95</v>
      </c>
    </row>
    <row r="2269" spans="1:17" ht="18.5" hidden="1" customHeight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3">
        <v>42374.651504629626</v>
      </c>
      <c r="J2269" s="13">
        <v>42384.651504629626</v>
      </c>
      <c r="K2269" t="b">
        <v>0</v>
      </c>
      <c r="L2269">
        <v>18</v>
      </c>
      <c r="M2269" t="b">
        <v>1</v>
      </c>
      <c r="N2269" t="s">
        <v>8282</v>
      </c>
      <c r="O2269" t="s">
        <v>8285</v>
      </c>
      <c r="P2269">
        <f>ROUND(E2269/D2269*100,0)</f>
        <v>112</v>
      </c>
      <c r="Q2269">
        <f t="shared" si="35"/>
        <v>62.17</v>
      </c>
    </row>
    <row r="2270" spans="1:17" ht="18.5" hidden="1" customHeight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3">
        <v>42499.039629629624</v>
      </c>
      <c r="J2270" s="13">
        <v>42529.039629629624</v>
      </c>
      <c r="K2270" t="b">
        <v>0</v>
      </c>
      <c r="L2270">
        <v>18</v>
      </c>
      <c r="M2270" t="b">
        <v>1</v>
      </c>
      <c r="N2270" t="s">
        <v>8282</v>
      </c>
      <c r="O2270" t="s">
        <v>8285</v>
      </c>
      <c r="P2270">
        <f>ROUND(E2270/D2270*100,0)</f>
        <v>106</v>
      </c>
      <c r="Q2270">
        <f t="shared" si="35"/>
        <v>61.94</v>
      </c>
    </row>
    <row r="2271" spans="1:17" ht="18.5" hidden="1" customHeight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3">
        <v>41830.545694444445</v>
      </c>
      <c r="J2271" s="13">
        <v>41859.936111111114</v>
      </c>
      <c r="K2271" t="b">
        <v>0</v>
      </c>
      <c r="L2271">
        <v>18</v>
      </c>
      <c r="M2271" t="b">
        <v>1</v>
      </c>
      <c r="N2271" t="s">
        <v>8282</v>
      </c>
      <c r="O2271" t="s">
        <v>8285</v>
      </c>
      <c r="P2271">
        <f>ROUND(E2271/D2271*100,0)</f>
        <v>223</v>
      </c>
      <c r="Q2271">
        <f t="shared" si="35"/>
        <v>61.94</v>
      </c>
    </row>
    <row r="2272" spans="1:17" ht="18.5" hidden="1" customHeight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3">
        <v>40670.507326388892</v>
      </c>
      <c r="J2272" s="13">
        <v>40709.165972222225</v>
      </c>
      <c r="K2272" t="b">
        <v>0</v>
      </c>
      <c r="L2272">
        <v>31</v>
      </c>
      <c r="M2272" t="b">
        <v>1</v>
      </c>
      <c r="N2272" t="s">
        <v>8286</v>
      </c>
      <c r="O2272" t="s">
        <v>8287</v>
      </c>
      <c r="P2272">
        <f>ROUND(E2272/D2272*100,0)</f>
        <v>171</v>
      </c>
      <c r="Q2272">
        <f t="shared" si="35"/>
        <v>35.840000000000003</v>
      </c>
    </row>
    <row r="2273" spans="1:17" ht="18.5" hidden="1" customHeight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3">
        <v>41869.740671296298</v>
      </c>
      <c r="J2273" s="13">
        <v>41899.740671296298</v>
      </c>
      <c r="K2273" t="b">
        <v>0</v>
      </c>
      <c r="L2273">
        <v>19</v>
      </c>
      <c r="M2273" t="b">
        <v>1</v>
      </c>
      <c r="N2273" t="s">
        <v>8282</v>
      </c>
      <c r="O2273" t="s">
        <v>8285</v>
      </c>
      <c r="P2273">
        <f>ROUND(E2273/D2273*100,0)</f>
        <v>111</v>
      </c>
      <c r="Q2273">
        <f t="shared" si="35"/>
        <v>58.42</v>
      </c>
    </row>
    <row r="2274" spans="1:17" ht="18.5" hidden="1" customHeight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3">
        <v>42481.376597222217</v>
      </c>
      <c r="J2274" s="13">
        <v>42511.376597222217</v>
      </c>
      <c r="K2274" t="b">
        <v>0</v>
      </c>
      <c r="L2274">
        <v>17</v>
      </c>
      <c r="M2274" t="b">
        <v>0</v>
      </c>
      <c r="N2274" t="s">
        <v>8267</v>
      </c>
      <c r="O2274" t="s">
        <v>8269</v>
      </c>
      <c r="P2274">
        <f>ROUND(E2274/D2274*100,0)</f>
        <v>4</v>
      </c>
      <c r="Q2274">
        <f t="shared" si="35"/>
        <v>65.180000000000007</v>
      </c>
    </row>
    <row r="2275" spans="1:17" ht="18.5" hidden="1" customHeight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3">
        <v>41065.858067129629</v>
      </c>
      <c r="J2275" s="13">
        <v>41093.875</v>
      </c>
      <c r="K2275" t="b">
        <v>0</v>
      </c>
      <c r="L2275">
        <v>15</v>
      </c>
      <c r="M2275" t="b">
        <v>1</v>
      </c>
      <c r="N2275" t="s">
        <v>8280</v>
      </c>
      <c r="O2275" t="s">
        <v>8302</v>
      </c>
      <c r="P2275">
        <f>ROUND(E2275/D2275*100,0)</f>
        <v>111</v>
      </c>
      <c r="Q2275">
        <f t="shared" si="35"/>
        <v>73.73</v>
      </c>
    </row>
    <row r="2276" spans="1:17" ht="18.5" hidden="1" customHeight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3">
        <v>42107.067557870367</v>
      </c>
      <c r="J2276" s="13">
        <v>42137.067557870367</v>
      </c>
      <c r="K2276" t="b">
        <v>0</v>
      </c>
      <c r="L2276">
        <v>18</v>
      </c>
      <c r="M2276" t="b">
        <v>1</v>
      </c>
      <c r="N2276" t="s">
        <v>8282</v>
      </c>
      <c r="O2276" t="s">
        <v>8285</v>
      </c>
      <c r="P2276">
        <f>ROUND(E2276/D2276*100,0)</f>
        <v>221</v>
      </c>
      <c r="Q2276">
        <f t="shared" si="35"/>
        <v>61.39</v>
      </c>
    </row>
    <row r="2277" spans="1:17" ht="18.5" hidden="1" customHeight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3">
        <v>42538.968310185184</v>
      </c>
      <c r="J2277" s="13">
        <v>42568.029861111107</v>
      </c>
      <c r="K2277" t="b">
        <v>0</v>
      </c>
      <c r="L2277">
        <v>12</v>
      </c>
      <c r="M2277" t="b">
        <v>0</v>
      </c>
      <c r="N2277" t="s">
        <v>8282</v>
      </c>
      <c r="O2277" t="s">
        <v>8285</v>
      </c>
      <c r="P2277">
        <f>ROUND(E2277/D2277*100,0)</f>
        <v>16</v>
      </c>
      <c r="Q2277">
        <f t="shared" si="35"/>
        <v>91.83</v>
      </c>
    </row>
    <row r="2278" spans="1:17" ht="18.5" hidden="1" customHeight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13">
        <v>42159.649583333332</v>
      </c>
      <c r="J2278" s="13">
        <v>42219.649583333332</v>
      </c>
      <c r="K2278" t="b">
        <v>0</v>
      </c>
      <c r="L2278">
        <v>3</v>
      </c>
      <c r="M2278" t="b">
        <v>0</v>
      </c>
      <c r="N2278" t="s">
        <v>8267</v>
      </c>
      <c r="O2278" t="s">
        <v>8301</v>
      </c>
      <c r="P2278">
        <f>ROUND(E2278/D2278*100,0)</f>
        <v>15</v>
      </c>
      <c r="Q2278">
        <f t="shared" si="35"/>
        <v>367</v>
      </c>
    </row>
    <row r="2279" spans="1:17" ht="18.5" hidden="1" customHeight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13">
        <v>41866.79886574074</v>
      </c>
      <c r="J2279" s="13">
        <v>41885.207638888889</v>
      </c>
      <c r="K2279" t="b">
        <v>0</v>
      </c>
      <c r="L2279">
        <v>27</v>
      </c>
      <c r="M2279" t="b">
        <v>1</v>
      </c>
      <c r="N2279" t="s">
        <v>8282</v>
      </c>
      <c r="O2279" t="s">
        <v>8285</v>
      </c>
      <c r="P2279">
        <f>ROUND(E2279/D2279*100,0)</f>
        <v>110</v>
      </c>
      <c r="Q2279">
        <f t="shared" si="35"/>
        <v>40.78</v>
      </c>
    </row>
    <row r="2280" spans="1:17" ht="18.5" hidden="1" customHeight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 s="13">
        <v>40696.648784722223</v>
      </c>
      <c r="J2280" s="13">
        <v>40756.648784722223</v>
      </c>
      <c r="K2280" t="b">
        <v>0</v>
      </c>
      <c r="L2280">
        <v>11</v>
      </c>
      <c r="M2280" t="b">
        <v>1</v>
      </c>
      <c r="N2280" t="s">
        <v>8286</v>
      </c>
      <c r="O2280" t="s">
        <v>8300</v>
      </c>
      <c r="P2280">
        <f>ROUND(E2280/D2280*100,0)</f>
        <v>110</v>
      </c>
      <c r="Q2280">
        <f t="shared" si="35"/>
        <v>100</v>
      </c>
    </row>
    <row r="2281" spans="1:17" ht="18.5" hidden="1" customHeight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 s="13">
        <v>42241.798206018517</v>
      </c>
      <c r="J2281" s="13">
        <v>42271.798206018517</v>
      </c>
      <c r="K2281" t="b">
        <v>0</v>
      </c>
      <c r="L2281">
        <v>2</v>
      </c>
      <c r="M2281" t="b">
        <v>0</v>
      </c>
      <c r="N2281" t="s">
        <v>8267</v>
      </c>
      <c r="O2281" t="s">
        <v>8299</v>
      </c>
      <c r="P2281">
        <f>ROUND(E2281/D2281*100,0)</f>
        <v>0</v>
      </c>
      <c r="Q2281">
        <f t="shared" si="35"/>
        <v>550</v>
      </c>
    </row>
    <row r="2282" spans="1:17" ht="18.5" hidden="1" customHeight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 s="13">
        <v>42445.598136574074</v>
      </c>
      <c r="J2282" s="13">
        <v>42475.598136574074</v>
      </c>
      <c r="K2282" t="b">
        <v>0</v>
      </c>
      <c r="L2282">
        <v>15</v>
      </c>
      <c r="M2282" t="b">
        <v>1</v>
      </c>
      <c r="N2282" t="s">
        <v>8282</v>
      </c>
      <c r="O2282" t="s">
        <v>8294</v>
      </c>
      <c r="P2282">
        <f>ROUND(E2282/D2282*100,0)</f>
        <v>100</v>
      </c>
      <c r="Q2282">
        <f t="shared" si="35"/>
        <v>73.33</v>
      </c>
    </row>
    <row r="2283" spans="1:17" ht="18.5" hidden="1" customHeight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3">
        <v>41740.493657407409</v>
      </c>
      <c r="J2283" s="13">
        <v>41770.493657407409</v>
      </c>
      <c r="K2283" t="b">
        <v>1</v>
      </c>
      <c r="L2283">
        <v>23</v>
      </c>
      <c r="M2283" t="b">
        <v>0</v>
      </c>
      <c r="N2283" t="s">
        <v>8282</v>
      </c>
      <c r="O2283" t="s">
        <v>8285</v>
      </c>
      <c r="P2283">
        <f>ROUND(E2283/D2283*100,0)</f>
        <v>22</v>
      </c>
      <c r="Q2283">
        <f t="shared" si="35"/>
        <v>47.7</v>
      </c>
    </row>
    <row r="2284" spans="1:17" ht="18.5" hidden="1" customHeight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3">
        <v>41872.802928240737</v>
      </c>
      <c r="J2284" s="13">
        <v>41917.802928240737</v>
      </c>
      <c r="K2284" t="b">
        <v>0</v>
      </c>
      <c r="L2284">
        <v>58</v>
      </c>
      <c r="M2284" t="b">
        <v>0</v>
      </c>
      <c r="N2284" t="s">
        <v>8282</v>
      </c>
      <c r="O2284" t="s">
        <v>8283</v>
      </c>
      <c r="P2284">
        <f>ROUND(E2284/D2284*100,0)</f>
        <v>2</v>
      </c>
      <c r="Q2284">
        <f t="shared" si="35"/>
        <v>18.899999999999999</v>
      </c>
    </row>
    <row r="2285" spans="1:17" ht="18.5" hidden="1" customHeight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3">
        <v>41464.934386574074</v>
      </c>
      <c r="J2285" s="13">
        <v>41524.934386574074</v>
      </c>
      <c r="K2285" t="b">
        <v>0</v>
      </c>
      <c r="L2285">
        <v>25</v>
      </c>
      <c r="M2285" t="b">
        <v>1</v>
      </c>
      <c r="N2285" t="s">
        <v>8270</v>
      </c>
      <c r="O2285" t="s">
        <v>8292</v>
      </c>
      <c r="P2285">
        <f>ROUND(E2285/D2285*100,0)</f>
        <v>109</v>
      </c>
      <c r="Q2285">
        <f t="shared" si="35"/>
        <v>43.64</v>
      </c>
    </row>
    <row r="2286" spans="1:17" ht="18.5" hidden="1" customHeight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3">
        <v>42056.091631944444</v>
      </c>
      <c r="J2286" s="13">
        <v>42070.204861111109</v>
      </c>
      <c r="K2286" t="b">
        <v>0</v>
      </c>
      <c r="L2286">
        <v>20</v>
      </c>
      <c r="M2286" t="b">
        <v>1</v>
      </c>
      <c r="N2286" t="s">
        <v>8282</v>
      </c>
      <c r="O2286" t="s">
        <v>8285</v>
      </c>
      <c r="P2286">
        <f>ROUND(E2286/D2286*100,0)</f>
        <v>218</v>
      </c>
      <c r="Q2286">
        <f t="shared" si="35"/>
        <v>54.5</v>
      </c>
    </row>
    <row r="2287" spans="1:17" ht="18.5" hidden="1" customHeight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3">
        <v>42135.810694444444</v>
      </c>
      <c r="J2287" s="13">
        <v>42165.810694444444</v>
      </c>
      <c r="K2287" t="b">
        <v>0</v>
      </c>
      <c r="L2287">
        <v>41</v>
      </c>
      <c r="M2287" t="b">
        <v>1</v>
      </c>
      <c r="N2287" t="s">
        <v>8282</v>
      </c>
      <c r="O2287" t="s">
        <v>8285</v>
      </c>
      <c r="P2287">
        <f>ROUND(E2287/D2287*100,0)</f>
        <v>109</v>
      </c>
      <c r="Q2287">
        <f t="shared" si="35"/>
        <v>26.54</v>
      </c>
    </row>
    <row r="2288" spans="1:17" ht="18.5" hidden="1" customHeight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3">
        <v>41785.707708333335</v>
      </c>
      <c r="J2288" s="13">
        <v>41815.707708333335</v>
      </c>
      <c r="K2288" t="b">
        <v>0</v>
      </c>
      <c r="L2288">
        <v>35</v>
      </c>
      <c r="M2288" t="b">
        <v>1</v>
      </c>
      <c r="N2288" t="s">
        <v>8282</v>
      </c>
      <c r="O2288" t="s">
        <v>8285</v>
      </c>
      <c r="P2288">
        <f>ROUND(E2288/D2288*100,0)</f>
        <v>108</v>
      </c>
      <c r="Q2288">
        <f t="shared" si="35"/>
        <v>30.93</v>
      </c>
    </row>
    <row r="2289" spans="1:17" ht="18.5" hidden="1" customHeight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 s="13">
        <v>41547.662997685184</v>
      </c>
      <c r="J2289" s="13">
        <v>41576.662997685184</v>
      </c>
      <c r="K2289" t="b">
        <v>1</v>
      </c>
      <c r="L2289">
        <v>34</v>
      </c>
      <c r="M2289" t="b">
        <v>1</v>
      </c>
      <c r="N2289" t="s">
        <v>8286</v>
      </c>
      <c r="O2289" t="s">
        <v>8290</v>
      </c>
      <c r="P2289">
        <f>ROUND(E2289/D2289*100,0)</f>
        <v>166</v>
      </c>
      <c r="Q2289">
        <f t="shared" si="35"/>
        <v>31.82</v>
      </c>
    </row>
    <row r="2290" spans="1:17" ht="18.5" hidden="1" customHeight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 s="13">
        <v>42016.832465277781</v>
      </c>
      <c r="J2290" s="13">
        <v>42040.513888888891</v>
      </c>
      <c r="K2290" t="b">
        <v>0</v>
      </c>
      <c r="L2290">
        <v>25</v>
      </c>
      <c r="M2290" t="b">
        <v>1</v>
      </c>
      <c r="N2290" t="s">
        <v>8282</v>
      </c>
      <c r="O2290" t="s">
        <v>8285</v>
      </c>
      <c r="P2290">
        <f>ROUND(E2290/D2290*100,0)</f>
        <v>108</v>
      </c>
      <c r="Q2290">
        <f t="shared" si="35"/>
        <v>43.28</v>
      </c>
    </row>
    <row r="2291" spans="1:17" ht="18.5" hidden="1" customHeight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3">
        <v>41987.818969907406</v>
      </c>
      <c r="J2291" s="13">
        <v>42017.818969907406</v>
      </c>
      <c r="K2291" t="b">
        <v>1</v>
      </c>
      <c r="L2291">
        <v>22</v>
      </c>
      <c r="M2291" t="b">
        <v>0</v>
      </c>
      <c r="N2291" t="s">
        <v>8272</v>
      </c>
      <c r="O2291" t="s">
        <v>8273</v>
      </c>
      <c r="P2291">
        <f>ROUND(E2291/D2291*100,0)</f>
        <v>3</v>
      </c>
      <c r="Q2291">
        <f t="shared" si="35"/>
        <v>49.14</v>
      </c>
    </row>
    <row r="2292" spans="1:17" ht="18.5" hidden="1" customHeight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3">
        <v>42006.02207175926</v>
      </c>
      <c r="J2292" s="13">
        <v>42036.02207175926</v>
      </c>
      <c r="K2292" t="b">
        <v>0</v>
      </c>
      <c r="L2292">
        <v>32</v>
      </c>
      <c r="M2292" t="b">
        <v>1</v>
      </c>
      <c r="N2292" t="s">
        <v>8286</v>
      </c>
      <c r="O2292" t="s">
        <v>8297</v>
      </c>
      <c r="P2292">
        <f>ROUND(E2292/D2292*100,0)</f>
        <v>108</v>
      </c>
      <c r="Q2292">
        <f t="shared" si="35"/>
        <v>33.75</v>
      </c>
    </row>
    <row r="2293" spans="1:17" ht="18.5" hidden="1" customHeight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3">
        <v>42098.216238425928</v>
      </c>
      <c r="J2293" s="13">
        <v>42119.216238425928</v>
      </c>
      <c r="K2293" t="b">
        <v>0</v>
      </c>
      <c r="L2293">
        <v>20</v>
      </c>
      <c r="M2293" t="b">
        <v>1</v>
      </c>
      <c r="N2293" t="s">
        <v>8282</v>
      </c>
      <c r="O2293" t="s">
        <v>8283</v>
      </c>
      <c r="P2293">
        <f>ROUND(E2293/D2293*100,0)</f>
        <v>180</v>
      </c>
      <c r="Q2293">
        <f t="shared" si="35"/>
        <v>54</v>
      </c>
    </row>
    <row r="2294" spans="1:17" ht="18.5" hidden="1" customHeight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3">
        <v>42402.889027777783</v>
      </c>
      <c r="J2294" s="13">
        <v>42447.847361111111</v>
      </c>
      <c r="K2294" t="b">
        <v>0</v>
      </c>
      <c r="L2294">
        <v>14</v>
      </c>
      <c r="M2294" t="b">
        <v>1</v>
      </c>
      <c r="N2294" t="s">
        <v>8282</v>
      </c>
      <c r="O2294" t="s">
        <v>8285</v>
      </c>
      <c r="P2294">
        <f>ROUND(E2294/D2294*100,0)</f>
        <v>108</v>
      </c>
      <c r="Q2294">
        <f t="shared" si="35"/>
        <v>77</v>
      </c>
    </row>
    <row r="2295" spans="1:17" ht="18.5" hidden="1" customHeight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3">
        <v>41841.820486111108</v>
      </c>
      <c r="J2295" s="13">
        <v>41882.833333333336</v>
      </c>
      <c r="K2295" t="b">
        <v>0</v>
      </c>
      <c r="L2295">
        <v>30</v>
      </c>
      <c r="M2295" t="b">
        <v>1</v>
      </c>
      <c r="N2295" t="s">
        <v>8282</v>
      </c>
      <c r="O2295" t="s">
        <v>8285</v>
      </c>
      <c r="P2295">
        <f>ROUND(E2295/D2295*100,0)</f>
        <v>215</v>
      </c>
      <c r="Q2295">
        <f t="shared" si="35"/>
        <v>35.770000000000003</v>
      </c>
    </row>
    <row r="2296" spans="1:17" ht="18.5" hidden="1" customHeight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3">
        <v>42649.562118055561</v>
      </c>
      <c r="J2296" s="13">
        <v>42698.715972222228</v>
      </c>
      <c r="K2296" t="b">
        <v>0</v>
      </c>
      <c r="L2296">
        <v>13</v>
      </c>
      <c r="M2296" t="b">
        <v>0</v>
      </c>
      <c r="N2296" t="s">
        <v>8282</v>
      </c>
      <c r="O2296" t="s">
        <v>8283</v>
      </c>
      <c r="P2296">
        <f>ROUND(E2296/D2296*100,0)</f>
        <v>4</v>
      </c>
      <c r="Q2296">
        <f t="shared" si="35"/>
        <v>82.46</v>
      </c>
    </row>
    <row r="2297" spans="1:17" ht="18.5" hidden="1" customHeight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3">
        <v>42682.451921296291</v>
      </c>
      <c r="J2297" s="13">
        <v>42696.451921296291</v>
      </c>
      <c r="K2297" t="b">
        <v>0</v>
      </c>
      <c r="L2297">
        <v>50</v>
      </c>
      <c r="M2297" t="b">
        <v>1</v>
      </c>
      <c r="N2297" t="s">
        <v>8275</v>
      </c>
      <c r="O2297" t="s">
        <v>8276</v>
      </c>
      <c r="P2297">
        <f>ROUND(E2297/D2297*100,0)</f>
        <v>223</v>
      </c>
      <c r="Q2297">
        <f t="shared" si="35"/>
        <v>21.38</v>
      </c>
    </row>
    <row r="2298" spans="1:17" ht="18.5" hidden="1" customHeight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3">
        <v>42475.057164351849</v>
      </c>
      <c r="J2298" s="13">
        <v>42505.057164351849</v>
      </c>
      <c r="K2298" t="b">
        <v>0</v>
      </c>
      <c r="L2298">
        <v>20</v>
      </c>
      <c r="M2298" t="b">
        <v>1</v>
      </c>
      <c r="N2298" t="s">
        <v>8282</v>
      </c>
      <c r="O2298" t="s">
        <v>8285</v>
      </c>
      <c r="P2298">
        <f>ROUND(E2298/D2298*100,0)</f>
        <v>107</v>
      </c>
      <c r="Q2298">
        <f t="shared" si="35"/>
        <v>53.34</v>
      </c>
    </row>
    <row r="2299" spans="1:17" ht="18.5" hidden="1" customHeight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13">
        <v>41744.745208333334</v>
      </c>
      <c r="J2299" s="13">
        <v>41774.745208333334</v>
      </c>
      <c r="K2299" t="b">
        <v>0</v>
      </c>
      <c r="L2299">
        <v>36</v>
      </c>
      <c r="M2299" t="b">
        <v>1</v>
      </c>
      <c r="N2299" t="s">
        <v>8286</v>
      </c>
      <c r="O2299" t="s">
        <v>8300</v>
      </c>
      <c r="P2299">
        <f>ROUND(E2299/D2299*100,0)</f>
        <v>118</v>
      </c>
      <c r="Q2299">
        <f t="shared" si="35"/>
        <v>29.61</v>
      </c>
    </row>
    <row r="2300" spans="1:17" ht="18.5" hidden="1" customHeight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3">
        <v>40378.893206018518</v>
      </c>
      <c r="J2300" s="13">
        <v>40453.207638888889</v>
      </c>
      <c r="K2300" t="b">
        <v>0</v>
      </c>
      <c r="L2300">
        <v>32</v>
      </c>
      <c r="M2300" t="b">
        <v>1</v>
      </c>
      <c r="N2300" t="s">
        <v>8282</v>
      </c>
      <c r="O2300" t="s">
        <v>8283</v>
      </c>
      <c r="P2300">
        <f>ROUND(E2300/D2300*100,0)</f>
        <v>213</v>
      </c>
      <c r="Q2300">
        <f t="shared" si="35"/>
        <v>33.31</v>
      </c>
    </row>
    <row r="2301" spans="1:17" ht="18.5" hidden="1" customHeight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3">
        <v>41403.000856481485</v>
      </c>
      <c r="J2301" s="13">
        <v>41433.000856481485</v>
      </c>
      <c r="K2301" t="b">
        <v>0</v>
      </c>
      <c r="L2301">
        <v>25</v>
      </c>
      <c r="M2301" t="b">
        <v>1</v>
      </c>
      <c r="N2301" t="s">
        <v>8286</v>
      </c>
      <c r="O2301" t="s">
        <v>8290</v>
      </c>
      <c r="P2301">
        <f>ROUND(E2301/D2301*100,0)</f>
        <v>133</v>
      </c>
      <c r="Q2301">
        <f t="shared" si="35"/>
        <v>42.61</v>
      </c>
    </row>
    <row r="2302" spans="1:17" ht="18.5" hidden="1" customHeight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3">
        <v>41766.072500000002</v>
      </c>
      <c r="J2302" s="13">
        <v>41791.072500000002</v>
      </c>
      <c r="K2302" t="b">
        <v>1</v>
      </c>
      <c r="L2302">
        <v>19</v>
      </c>
      <c r="M2302" t="b">
        <v>0</v>
      </c>
      <c r="N2302" t="s">
        <v>8282</v>
      </c>
      <c r="O2302" t="s">
        <v>8285</v>
      </c>
      <c r="P2302">
        <f>ROUND(E2302/D2302*100,0)</f>
        <v>21</v>
      </c>
      <c r="Q2302">
        <f t="shared" si="35"/>
        <v>56.05</v>
      </c>
    </row>
    <row r="2303" spans="1:17" ht="18.5" hidden="1" customHeight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3">
        <v>42184.209537037037</v>
      </c>
      <c r="J2303" s="13">
        <v>42202.876388888893</v>
      </c>
      <c r="K2303" t="b">
        <v>0</v>
      </c>
      <c r="L2303">
        <v>26</v>
      </c>
      <c r="M2303" t="b">
        <v>1</v>
      </c>
      <c r="N2303" t="s">
        <v>8282</v>
      </c>
      <c r="O2303" t="s">
        <v>8285</v>
      </c>
      <c r="P2303">
        <f>ROUND(E2303/D2303*100,0)</f>
        <v>106</v>
      </c>
      <c r="Q2303">
        <f t="shared" si="35"/>
        <v>40.92</v>
      </c>
    </row>
    <row r="2304" spans="1:17" ht="18.5" hidden="1" customHeight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3">
        <v>42419.91942129629</v>
      </c>
      <c r="J2304" s="13">
        <v>42436.207638888889</v>
      </c>
      <c r="K2304" t="b">
        <v>0</v>
      </c>
      <c r="L2304">
        <v>42</v>
      </c>
      <c r="M2304" t="b">
        <v>1</v>
      </c>
      <c r="N2304" t="s">
        <v>8282</v>
      </c>
      <c r="O2304" t="s">
        <v>8285</v>
      </c>
      <c r="P2304">
        <f>ROUND(E2304/D2304*100,0)</f>
        <v>106</v>
      </c>
      <c r="Q2304">
        <f t="shared" si="35"/>
        <v>25.31</v>
      </c>
    </row>
    <row r="2305" spans="1:17" ht="18.5" hidden="1" customHeight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13">
        <v>41736.549791666665</v>
      </c>
      <c r="J2305" s="13">
        <v>41796.549791666665</v>
      </c>
      <c r="K2305" t="b">
        <v>0</v>
      </c>
      <c r="L2305">
        <v>18</v>
      </c>
      <c r="M2305" t="b">
        <v>0</v>
      </c>
      <c r="N2305" t="s">
        <v>8286</v>
      </c>
      <c r="O2305" t="s">
        <v>8313</v>
      </c>
      <c r="P2305">
        <f>ROUND(E2305/D2305*100,0)</f>
        <v>7</v>
      </c>
      <c r="Q2305">
        <f t="shared" si="35"/>
        <v>58.89</v>
      </c>
    </row>
    <row r="2306" spans="1:17" ht="18.5" hidden="1" customHeight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13">
        <v>41833.660995370366</v>
      </c>
      <c r="J2306" s="13">
        <v>41863.660995370366</v>
      </c>
      <c r="K2306" t="b">
        <v>0</v>
      </c>
      <c r="L2306">
        <v>13</v>
      </c>
      <c r="M2306" t="b">
        <v>0</v>
      </c>
      <c r="N2306" t="s">
        <v>8282</v>
      </c>
      <c r="O2306" t="s">
        <v>8285</v>
      </c>
      <c r="P2306">
        <f>ROUND(E2306/D2306*100,0)</f>
        <v>18</v>
      </c>
      <c r="Q2306">
        <f t="shared" si="35"/>
        <v>81.540000000000006</v>
      </c>
    </row>
    <row r="2307" spans="1:17" ht="18.5" hidden="1" customHeight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3">
        <v>42482.624699074076</v>
      </c>
      <c r="J2307" s="13">
        <v>42512.624699074076</v>
      </c>
      <c r="K2307" t="b">
        <v>0</v>
      </c>
      <c r="L2307">
        <v>9</v>
      </c>
      <c r="M2307" t="b">
        <v>0</v>
      </c>
      <c r="N2307" t="s">
        <v>8267</v>
      </c>
      <c r="O2307" t="s">
        <v>8299</v>
      </c>
      <c r="P2307">
        <f>ROUND(E2307/D2307*100,0)</f>
        <v>50</v>
      </c>
      <c r="Q2307">
        <f t="shared" ref="Q2307:Q2370" si="36">IFERROR(ROUND(E2307/L2307,2),0)</f>
        <v>117.56</v>
      </c>
    </row>
    <row r="2308" spans="1:17" ht="18.5" hidden="1" customHeight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3">
        <v>42017.967442129629</v>
      </c>
      <c r="J2308" s="13">
        <v>42031.967442129629</v>
      </c>
      <c r="K2308" t="b">
        <v>0</v>
      </c>
      <c r="L2308">
        <v>20</v>
      </c>
      <c r="M2308" t="b">
        <v>1</v>
      </c>
      <c r="N2308" t="s">
        <v>8286</v>
      </c>
      <c r="O2308" t="s">
        <v>8287</v>
      </c>
      <c r="P2308">
        <f>ROUND(E2308/D2308*100,0)</f>
        <v>106</v>
      </c>
      <c r="Q2308">
        <f t="shared" si="36"/>
        <v>52.8</v>
      </c>
    </row>
    <row r="2309" spans="1:17" ht="18.5" hidden="1" customHeight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3">
        <v>41832.852627314816</v>
      </c>
      <c r="J2309" s="13">
        <v>41862.852627314816</v>
      </c>
      <c r="K2309" t="b">
        <v>0</v>
      </c>
      <c r="L2309">
        <v>27</v>
      </c>
      <c r="M2309" t="b">
        <v>1</v>
      </c>
      <c r="N2309" t="s">
        <v>8267</v>
      </c>
      <c r="O2309" t="s">
        <v>8269</v>
      </c>
      <c r="P2309">
        <f>ROUND(E2309/D2309*100,0)</f>
        <v>132</v>
      </c>
      <c r="Q2309">
        <f t="shared" si="36"/>
        <v>39.07</v>
      </c>
    </row>
    <row r="2310" spans="1:17" ht="18.5" hidden="1" customHeight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3">
        <v>41808.991944444446</v>
      </c>
      <c r="J2310" s="13">
        <v>41838.991944444446</v>
      </c>
      <c r="K2310" t="b">
        <v>0</v>
      </c>
      <c r="L2310">
        <v>18</v>
      </c>
      <c r="M2310" t="b">
        <v>1</v>
      </c>
      <c r="N2310" t="s">
        <v>8282</v>
      </c>
      <c r="O2310" t="s">
        <v>8285</v>
      </c>
      <c r="P2310">
        <f>ROUND(E2310/D2310*100,0)</f>
        <v>211</v>
      </c>
      <c r="Q2310">
        <f t="shared" si="36"/>
        <v>58.61</v>
      </c>
    </row>
    <row r="2311" spans="1:17" ht="18.5" hidden="1" customHeight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3">
        <v>40565.032511574071</v>
      </c>
      <c r="J2311" s="13">
        <v>40580.032511574071</v>
      </c>
      <c r="K2311" t="b">
        <v>0</v>
      </c>
      <c r="L2311">
        <v>14</v>
      </c>
      <c r="M2311" t="b">
        <v>1</v>
      </c>
      <c r="N2311" t="s">
        <v>8286</v>
      </c>
      <c r="O2311" t="s">
        <v>8290</v>
      </c>
      <c r="P2311">
        <f>ROUND(E2311/D2311*100,0)</f>
        <v>350</v>
      </c>
      <c r="Q2311">
        <f t="shared" si="36"/>
        <v>75.040000000000006</v>
      </c>
    </row>
    <row r="2312" spans="1:17" ht="18.5" hidden="1" customHeight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 s="13">
        <v>41288.68712962963</v>
      </c>
      <c r="J2312" s="13">
        <v>41333.892361111109</v>
      </c>
      <c r="K2312" t="b">
        <v>0</v>
      </c>
      <c r="L2312">
        <v>27</v>
      </c>
      <c r="M2312" t="b">
        <v>1</v>
      </c>
      <c r="N2312" t="s">
        <v>8286</v>
      </c>
      <c r="O2312" t="s">
        <v>8290</v>
      </c>
      <c r="P2312">
        <f>ROUND(E2312/D2312*100,0)</f>
        <v>105</v>
      </c>
      <c r="Q2312">
        <f t="shared" si="36"/>
        <v>38.89</v>
      </c>
    </row>
    <row r="2313" spans="1:17" ht="18.5" hidden="1" customHeight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 s="13">
        <v>41852.646226851852</v>
      </c>
      <c r="J2313" s="13">
        <v>41883.646226851852</v>
      </c>
      <c r="K2313" t="b">
        <v>0</v>
      </c>
      <c r="L2313">
        <v>2</v>
      </c>
      <c r="M2313" t="b">
        <v>0</v>
      </c>
      <c r="N2313" t="s">
        <v>8286</v>
      </c>
      <c r="O2313" t="s">
        <v>8289</v>
      </c>
      <c r="P2313">
        <f>ROUND(E2313/D2313*100,0)</f>
        <v>11</v>
      </c>
      <c r="Q2313">
        <f t="shared" si="36"/>
        <v>525</v>
      </c>
    </row>
    <row r="2314" spans="1:17" ht="18.5" hidden="1" customHeight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3">
        <v>41303.044016203705</v>
      </c>
      <c r="J2314" s="13">
        <v>41335.332638888889</v>
      </c>
      <c r="K2314" t="b">
        <v>0</v>
      </c>
      <c r="L2314">
        <v>25</v>
      </c>
      <c r="M2314" t="b">
        <v>1</v>
      </c>
      <c r="N2314" t="s">
        <v>8286</v>
      </c>
      <c r="O2314" t="s">
        <v>8290</v>
      </c>
      <c r="P2314">
        <f>ROUND(E2314/D2314*100,0)</f>
        <v>263</v>
      </c>
      <c r="Q2314">
        <f t="shared" si="36"/>
        <v>42</v>
      </c>
    </row>
    <row r="2315" spans="1:17" ht="18.5" hidden="1" customHeight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3">
        <v>41620.90047453704</v>
      </c>
      <c r="J2315" s="13">
        <v>41650.90047453704</v>
      </c>
      <c r="K2315" t="b">
        <v>0</v>
      </c>
      <c r="L2315">
        <v>33</v>
      </c>
      <c r="M2315" t="b">
        <v>0</v>
      </c>
      <c r="N2315" t="s">
        <v>8270</v>
      </c>
      <c r="O2315" t="s">
        <v>8315</v>
      </c>
      <c r="P2315">
        <f>ROUND(E2315/D2315*100,0)</f>
        <v>10</v>
      </c>
      <c r="Q2315">
        <f t="shared" si="36"/>
        <v>31.76</v>
      </c>
    </row>
    <row r="2316" spans="1:17" ht="18.5" hidden="1" customHeight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3">
        <v>40977.948009259257</v>
      </c>
      <c r="J2316" s="13">
        <v>41007.906342592592</v>
      </c>
      <c r="K2316" t="b">
        <v>0</v>
      </c>
      <c r="L2316">
        <v>32</v>
      </c>
      <c r="M2316" t="b">
        <v>1</v>
      </c>
      <c r="N2316" t="s">
        <v>8286</v>
      </c>
      <c r="O2316" t="s">
        <v>8287</v>
      </c>
      <c r="P2316">
        <f>ROUND(E2316/D2316*100,0)</f>
        <v>105</v>
      </c>
      <c r="Q2316">
        <f t="shared" si="36"/>
        <v>32.72</v>
      </c>
    </row>
    <row r="2317" spans="1:17" ht="18.5" hidden="1" customHeight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3">
        <v>41969.199756944443</v>
      </c>
      <c r="J2317" s="13">
        <v>42005.208333333328</v>
      </c>
      <c r="K2317" t="b">
        <v>0</v>
      </c>
      <c r="L2317">
        <v>23</v>
      </c>
      <c r="M2317" t="b">
        <v>1</v>
      </c>
      <c r="N2317" t="s">
        <v>8282</v>
      </c>
      <c r="O2317" t="s">
        <v>8285</v>
      </c>
      <c r="P2317">
        <f>ROUND(E2317/D2317*100,0)</f>
        <v>105</v>
      </c>
      <c r="Q2317">
        <f t="shared" si="36"/>
        <v>45.48</v>
      </c>
    </row>
    <row r="2318" spans="1:17" ht="18.5" hidden="1" customHeight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3">
        <v>42219.180393518516</v>
      </c>
      <c r="J2318" s="13">
        <v>42249.180393518516</v>
      </c>
      <c r="K2318" t="b">
        <v>0</v>
      </c>
      <c r="L2318">
        <v>23</v>
      </c>
      <c r="M2318" t="b">
        <v>1</v>
      </c>
      <c r="N2318" t="s">
        <v>8282</v>
      </c>
      <c r="O2318" t="s">
        <v>8285</v>
      </c>
      <c r="P2318">
        <f>ROUND(E2318/D2318*100,0)</f>
        <v>139</v>
      </c>
      <c r="Q2318">
        <f t="shared" si="36"/>
        <v>45.35</v>
      </c>
    </row>
    <row r="2319" spans="1:17" ht="18.5" hidden="1" customHeight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3">
        <v>40821.183136574073</v>
      </c>
      <c r="J2319" s="13">
        <v>40836.083333333336</v>
      </c>
      <c r="K2319" t="b">
        <v>1</v>
      </c>
      <c r="L2319">
        <v>36</v>
      </c>
      <c r="M2319" t="b">
        <v>1</v>
      </c>
      <c r="N2319" t="s">
        <v>8280</v>
      </c>
      <c r="O2319" t="s">
        <v>8281</v>
      </c>
      <c r="P2319">
        <f>ROUND(E2319/D2319*100,0)</f>
        <v>104</v>
      </c>
      <c r="Q2319">
        <f t="shared" si="36"/>
        <v>28.92</v>
      </c>
    </row>
    <row r="2320" spans="1:17" ht="18.5" hidden="1" customHeight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 s="13">
        <v>40636.673900462964</v>
      </c>
      <c r="J2320" s="13">
        <v>40666.673900462964</v>
      </c>
      <c r="K2320" t="b">
        <v>0</v>
      </c>
      <c r="L2320">
        <v>27</v>
      </c>
      <c r="M2320" t="b">
        <v>1</v>
      </c>
      <c r="N2320" t="s">
        <v>8286</v>
      </c>
      <c r="O2320" t="s">
        <v>8290</v>
      </c>
      <c r="P2320">
        <f>ROUND(E2320/D2320*100,0)</f>
        <v>104</v>
      </c>
      <c r="Q2320">
        <f t="shared" si="36"/>
        <v>38.520000000000003</v>
      </c>
    </row>
    <row r="2321" spans="1:17" ht="18.5" hidden="1" customHeight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 s="13">
        <v>41443.643541666665</v>
      </c>
      <c r="J2321" s="13">
        <v>41465.702777777777</v>
      </c>
      <c r="K2321" t="b">
        <v>0</v>
      </c>
      <c r="L2321">
        <v>12</v>
      </c>
      <c r="M2321" t="b">
        <v>1</v>
      </c>
      <c r="N2321" t="s">
        <v>8286</v>
      </c>
      <c r="O2321" t="s">
        <v>8290</v>
      </c>
      <c r="P2321">
        <f>ROUND(E2321/D2321*100,0)</f>
        <v>104</v>
      </c>
      <c r="Q2321">
        <f t="shared" si="36"/>
        <v>86.67</v>
      </c>
    </row>
    <row r="2322" spans="1:17" ht="18.5" hidden="1" customHeight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 s="13">
        <v>41342.845567129632</v>
      </c>
      <c r="J2322" s="13">
        <v>41372.803900462961</v>
      </c>
      <c r="K2322" t="b">
        <v>0</v>
      </c>
      <c r="L2322">
        <v>3</v>
      </c>
      <c r="M2322" t="b">
        <v>0</v>
      </c>
      <c r="N2322" t="s">
        <v>8286</v>
      </c>
      <c r="O2322" t="s">
        <v>8309</v>
      </c>
      <c r="P2322">
        <f>ROUND(E2322/D2322*100,0)</f>
        <v>12</v>
      </c>
      <c r="Q2322">
        <f t="shared" si="36"/>
        <v>346.67</v>
      </c>
    </row>
    <row r="2323" spans="1:17" ht="18.5" hidden="1" customHeight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 s="13">
        <v>42427.01807870371</v>
      </c>
      <c r="J2323" s="13">
        <v>42456.976412037038</v>
      </c>
      <c r="K2323" t="b">
        <v>0</v>
      </c>
      <c r="L2323">
        <v>17</v>
      </c>
      <c r="M2323" t="b">
        <v>0</v>
      </c>
      <c r="N2323" t="s">
        <v>8282</v>
      </c>
      <c r="O2323" t="s">
        <v>8283</v>
      </c>
      <c r="P2323">
        <f>ROUND(E2323/D2323*100,0)</f>
        <v>4</v>
      </c>
      <c r="Q2323">
        <f t="shared" si="36"/>
        <v>61.18</v>
      </c>
    </row>
    <row r="2324" spans="1:17" ht="18.5" hidden="1" customHeight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3">
        <v>41394.074467592596</v>
      </c>
      <c r="J2324" s="13">
        <v>41425</v>
      </c>
      <c r="K2324" t="b">
        <v>0</v>
      </c>
      <c r="L2324">
        <v>37</v>
      </c>
      <c r="M2324" t="b">
        <v>1</v>
      </c>
      <c r="N2324" t="s">
        <v>8286</v>
      </c>
      <c r="O2324" t="s">
        <v>8287</v>
      </c>
      <c r="P2324">
        <f>ROUND(E2324/D2324*100,0)</f>
        <v>130</v>
      </c>
      <c r="Q2324">
        <f t="shared" si="36"/>
        <v>28</v>
      </c>
    </row>
    <row r="2325" spans="1:17" ht="18.5" hidden="1" customHeight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 s="13">
        <v>42772.776076388895</v>
      </c>
      <c r="J2325" s="13">
        <v>42805.561805555553</v>
      </c>
      <c r="K2325" t="b">
        <v>0</v>
      </c>
      <c r="L2325">
        <v>32</v>
      </c>
      <c r="M2325" t="b">
        <v>1</v>
      </c>
      <c r="N2325" t="s">
        <v>8272</v>
      </c>
      <c r="O2325" t="s">
        <v>8273</v>
      </c>
      <c r="P2325">
        <f>ROUND(E2325/D2325*100,0)</f>
        <v>115</v>
      </c>
      <c r="Q2325">
        <f t="shared" si="36"/>
        <v>32.340000000000003</v>
      </c>
    </row>
    <row r="2326" spans="1:17" ht="18.5" hidden="1" customHeight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 s="13">
        <v>41855.548101851848</v>
      </c>
      <c r="J2326" s="13">
        <v>41876.207638888889</v>
      </c>
      <c r="K2326" t="b">
        <v>0</v>
      </c>
      <c r="L2326">
        <v>27</v>
      </c>
      <c r="M2326" t="b">
        <v>1</v>
      </c>
      <c r="N2326" t="s">
        <v>8282</v>
      </c>
      <c r="O2326" t="s">
        <v>8285</v>
      </c>
      <c r="P2326">
        <f>ROUND(E2326/D2326*100,0)</f>
        <v>104</v>
      </c>
      <c r="Q2326">
        <f t="shared" si="36"/>
        <v>38.33</v>
      </c>
    </row>
    <row r="2327" spans="1:17" ht="18.5" hidden="1" customHeight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 s="13">
        <v>42194.096157407403</v>
      </c>
      <c r="J2327" s="13">
        <v>42216.373611111107</v>
      </c>
      <c r="K2327" t="b">
        <v>0</v>
      </c>
      <c r="L2327">
        <v>24</v>
      </c>
      <c r="M2327" t="b">
        <v>1</v>
      </c>
      <c r="N2327" t="s">
        <v>8282</v>
      </c>
      <c r="O2327" t="s">
        <v>8285</v>
      </c>
      <c r="P2327">
        <f>ROUND(E2327/D2327*100,0)</f>
        <v>104</v>
      </c>
      <c r="Q2327">
        <f t="shared" si="36"/>
        <v>43.13</v>
      </c>
    </row>
    <row r="2328" spans="1:17" ht="18.5" hidden="1" customHeight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 s="13">
        <v>42185.556157407409</v>
      </c>
      <c r="J2328" s="13">
        <v>42208.772916666669</v>
      </c>
      <c r="K2328" t="b">
        <v>0</v>
      </c>
      <c r="L2328">
        <v>28</v>
      </c>
      <c r="M2328" t="b">
        <v>1</v>
      </c>
      <c r="N2328" t="s">
        <v>8282</v>
      </c>
      <c r="O2328" t="s">
        <v>8285</v>
      </c>
      <c r="P2328">
        <f>ROUND(E2328/D2328*100,0)</f>
        <v>104</v>
      </c>
      <c r="Q2328">
        <f t="shared" si="36"/>
        <v>36.96</v>
      </c>
    </row>
    <row r="2329" spans="1:17" ht="18.5" hidden="1" customHeight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3">
        <v>41023.07471064815</v>
      </c>
      <c r="J2329" s="13">
        <v>41053.07471064815</v>
      </c>
      <c r="K2329" t="b">
        <v>0</v>
      </c>
      <c r="L2329">
        <v>36</v>
      </c>
      <c r="M2329" t="b">
        <v>1</v>
      </c>
      <c r="N2329" t="s">
        <v>8286</v>
      </c>
      <c r="O2329" t="s">
        <v>8287</v>
      </c>
      <c r="P2329">
        <f>ROUND(E2329/D2329*100,0)</f>
        <v>103</v>
      </c>
      <c r="Q2329">
        <f t="shared" si="36"/>
        <v>28.66</v>
      </c>
    </row>
    <row r="2330" spans="1:17" ht="18.5" hidden="1" customHeight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3">
        <v>41026.996099537035</v>
      </c>
      <c r="J2330" s="13">
        <v>41041.996099537035</v>
      </c>
      <c r="K2330" t="b">
        <v>0</v>
      </c>
      <c r="L2330">
        <v>14</v>
      </c>
      <c r="M2330" t="b">
        <v>1</v>
      </c>
      <c r="N2330" t="s">
        <v>8286</v>
      </c>
      <c r="O2330" t="s">
        <v>8290</v>
      </c>
      <c r="P2330">
        <f>ROUND(E2330/D2330*100,0)</f>
        <v>103</v>
      </c>
      <c r="Q2330">
        <f t="shared" si="36"/>
        <v>73.569999999999993</v>
      </c>
    </row>
    <row r="2331" spans="1:17" ht="18.5" hidden="1" customHeight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3">
        <v>41876.815787037034</v>
      </c>
      <c r="J2331" s="13">
        <v>41894.815787037034</v>
      </c>
      <c r="K2331" t="b">
        <v>0</v>
      </c>
      <c r="L2331">
        <v>16</v>
      </c>
      <c r="M2331" t="b">
        <v>1</v>
      </c>
      <c r="N2331" t="s">
        <v>8282</v>
      </c>
      <c r="O2331" t="s">
        <v>8285</v>
      </c>
      <c r="P2331">
        <f>ROUND(E2331/D2331*100,0)</f>
        <v>129</v>
      </c>
      <c r="Q2331">
        <f t="shared" si="36"/>
        <v>64.38</v>
      </c>
    </row>
    <row r="2332" spans="1:17" ht="18.5" hidden="1" customHeight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 s="13">
        <v>42413.671006944445</v>
      </c>
      <c r="J2332" s="13">
        <v>42443.629340277781</v>
      </c>
      <c r="K2332" t="b">
        <v>0</v>
      </c>
      <c r="L2332">
        <v>9</v>
      </c>
      <c r="M2332" t="b">
        <v>0</v>
      </c>
      <c r="N2332" t="s">
        <v>8275</v>
      </c>
      <c r="O2332" t="s">
        <v>8293</v>
      </c>
      <c r="P2332">
        <f>ROUND(E2332/D2332*100,0)</f>
        <v>3</v>
      </c>
      <c r="Q2332">
        <f t="shared" si="36"/>
        <v>114</v>
      </c>
    </row>
    <row r="2333" spans="1:17" ht="18.5" hidden="1" customHeight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 s="13">
        <v>40313.930543981485</v>
      </c>
      <c r="J2333" s="13">
        <v>40364.166666666664</v>
      </c>
      <c r="K2333" t="b">
        <v>0</v>
      </c>
      <c r="L2333">
        <v>23</v>
      </c>
      <c r="M2333" t="b">
        <v>1</v>
      </c>
      <c r="N2333" t="s">
        <v>8286</v>
      </c>
      <c r="O2333" t="s">
        <v>8297</v>
      </c>
      <c r="P2333">
        <f>ROUND(E2333/D2333*100,0)</f>
        <v>103</v>
      </c>
      <c r="Q2333">
        <f t="shared" si="36"/>
        <v>44.61</v>
      </c>
    </row>
    <row r="2334" spans="1:17" ht="18.5" hidden="1" customHeight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 s="13">
        <v>42528.626620370371</v>
      </c>
      <c r="J2334" s="13">
        <v>42573.626620370371</v>
      </c>
      <c r="K2334" t="b">
        <v>0</v>
      </c>
      <c r="L2334">
        <v>3</v>
      </c>
      <c r="M2334" t="b">
        <v>0</v>
      </c>
      <c r="N2334" t="s">
        <v>8267</v>
      </c>
      <c r="O2334" t="s">
        <v>8301</v>
      </c>
      <c r="P2334">
        <f>ROUND(E2334/D2334*100,0)</f>
        <v>1</v>
      </c>
      <c r="Q2334">
        <f t="shared" si="36"/>
        <v>342</v>
      </c>
    </row>
    <row r="2335" spans="1:17" ht="18.5" hidden="1" customHeight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 s="13">
        <v>41675.149525462963</v>
      </c>
      <c r="J2335" s="13">
        <v>41715.107858796298</v>
      </c>
      <c r="K2335" t="b">
        <v>0</v>
      </c>
      <c r="L2335">
        <v>10</v>
      </c>
      <c r="M2335" t="b">
        <v>1</v>
      </c>
      <c r="N2335" t="s">
        <v>8286</v>
      </c>
      <c r="O2335" t="s">
        <v>8290</v>
      </c>
      <c r="P2335">
        <f>ROUND(E2335/D2335*100,0)</f>
        <v>103</v>
      </c>
      <c r="Q2335">
        <f t="shared" si="36"/>
        <v>102.5</v>
      </c>
    </row>
    <row r="2336" spans="1:17" ht="18.5" hidden="1" customHeight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 s="13">
        <v>42026.176180555558</v>
      </c>
      <c r="J2336" s="13">
        <v>42064.207638888889</v>
      </c>
      <c r="K2336" t="b">
        <v>0</v>
      </c>
      <c r="L2336">
        <v>27</v>
      </c>
      <c r="M2336" t="b">
        <v>1</v>
      </c>
      <c r="N2336" t="s">
        <v>8282</v>
      </c>
      <c r="O2336" t="s">
        <v>8285</v>
      </c>
      <c r="P2336">
        <f>ROUND(E2336/D2336*100,0)</f>
        <v>114</v>
      </c>
      <c r="Q2336">
        <f t="shared" si="36"/>
        <v>37.96</v>
      </c>
    </row>
    <row r="2337" spans="1:17" ht="18.5" hidden="1" customHeight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 s="13">
        <v>41831.722777777781</v>
      </c>
      <c r="J2337" s="13">
        <v>41861.722777777781</v>
      </c>
      <c r="K2337" t="b">
        <v>0</v>
      </c>
      <c r="L2337">
        <v>5</v>
      </c>
      <c r="M2337" t="b">
        <v>0</v>
      </c>
      <c r="N2337" t="s">
        <v>8282</v>
      </c>
      <c r="O2337" t="s">
        <v>8294</v>
      </c>
      <c r="P2337">
        <f>ROUND(E2337/D2337*100,0)</f>
        <v>1</v>
      </c>
      <c r="Q2337">
        <f t="shared" si="36"/>
        <v>205</v>
      </c>
    </row>
    <row r="2338" spans="1:17" ht="18.5" hidden="1" customHeight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3">
        <v>42119.822476851856</v>
      </c>
      <c r="J2338" s="13">
        <v>42142.208333333328</v>
      </c>
      <c r="K2338" t="b">
        <v>0</v>
      </c>
      <c r="L2338">
        <v>21</v>
      </c>
      <c r="M2338" t="b">
        <v>1</v>
      </c>
      <c r="N2338" t="s">
        <v>8286</v>
      </c>
      <c r="O2338" t="s">
        <v>8288</v>
      </c>
      <c r="P2338">
        <f>ROUND(E2338/D2338*100,0)</f>
        <v>102</v>
      </c>
      <c r="Q2338">
        <f t="shared" si="36"/>
        <v>48.62</v>
      </c>
    </row>
    <row r="2339" spans="1:17" ht="18.5" hidden="1" customHeight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 s="13">
        <v>42605.053993055553</v>
      </c>
      <c r="J2339" s="13">
        <v>42635.053993055553</v>
      </c>
      <c r="K2339" t="b">
        <v>0</v>
      </c>
      <c r="L2339">
        <v>3</v>
      </c>
      <c r="M2339" t="b">
        <v>0</v>
      </c>
      <c r="N2339" t="s">
        <v>8278</v>
      </c>
      <c r="O2339" t="s">
        <v>8304</v>
      </c>
      <c r="P2339">
        <f>ROUND(E2339/D2339*100,0)</f>
        <v>6</v>
      </c>
      <c r="Q2339">
        <f t="shared" si="36"/>
        <v>340</v>
      </c>
    </row>
    <row r="2340" spans="1:17" ht="18.5" hidden="1" customHeight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 s="13">
        <v>42240.857222222221</v>
      </c>
      <c r="J2340" s="13">
        <v>42270.857222222221</v>
      </c>
      <c r="K2340" t="b">
        <v>0</v>
      </c>
      <c r="L2340">
        <v>2</v>
      </c>
      <c r="M2340" t="b">
        <v>0</v>
      </c>
      <c r="N2340" t="s">
        <v>8272</v>
      </c>
      <c r="O2340" t="s">
        <v>8310</v>
      </c>
      <c r="P2340">
        <f>ROUND(E2340/D2340*100,0)</f>
        <v>2</v>
      </c>
      <c r="Q2340">
        <f t="shared" si="36"/>
        <v>510</v>
      </c>
    </row>
    <row r="2341" spans="1:17" ht="18.5" hidden="1" customHeight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 s="13">
        <v>42223.394363425927</v>
      </c>
      <c r="J2341" s="13">
        <v>42251.394363425927</v>
      </c>
      <c r="K2341" t="b">
        <v>0</v>
      </c>
      <c r="L2341">
        <v>42</v>
      </c>
      <c r="M2341" t="b">
        <v>1</v>
      </c>
      <c r="N2341" t="s">
        <v>8282</v>
      </c>
      <c r="O2341" t="s">
        <v>8285</v>
      </c>
      <c r="P2341">
        <f>ROUND(E2341/D2341*100,0)</f>
        <v>102</v>
      </c>
      <c r="Q2341">
        <f t="shared" si="36"/>
        <v>24.29</v>
      </c>
    </row>
    <row r="2342" spans="1:17" ht="18.5" hidden="1" customHeight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3">
        <v>40946.882245370369</v>
      </c>
      <c r="J2342" s="13">
        <v>41006.166666666664</v>
      </c>
      <c r="K2342" t="b">
        <v>0</v>
      </c>
      <c r="L2342">
        <v>24</v>
      </c>
      <c r="M2342" t="b">
        <v>1</v>
      </c>
      <c r="N2342" t="s">
        <v>8286</v>
      </c>
      <c r="O2342" t="s">
        <v>8288</v>
      </c>
      <c r="P2342">
        <f>ROUND(E2342/D2342*100,0)</f>
        <v>102</v>
      </c>
      <c r="Q2342">
        <f t="shared" si="36"/>
        <v>42.33</v>
      </c>
    </row>
    <row r="2343" spans="1:17" ht="18.5" hidden="1" customHeight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3">
        <v>41082.069467592592</v>
      </c>
      <c r="J2343" s="13">
        <v>41112.069467592592</v>
      </c>
      <c r="K2343" t="b">
        <v>0</v>
      </c>
      <c r="L2343">
        <v>26</v>
      </c>
      <c r="M2343" t="b">
        <v>1</v>
      </c>
      <c r="N2343" t="s">
        <v>8286</v>
      </c>
      <c r="O2343" t="s">
        <v>8290</v>
      </c>
      <c r="P2343">
        <f>ROUND(E2343/D2343*100,0)</f>
        <v>102</v>
      </c>
      <c r="Q2343">
        <f t="shared" si="36"/>
        <v>39.04</v>
      </c>
    </row>
    <row r="2344" spans="1:17" ht="18.5" hidden="1" customHeight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3">
        <v>42205.718888888892</v>
      </c>
      <c r="J2344" s="13">
        <v>42235.718888888892</v>
      </c>
      <c r="K2344" t="b">
        <v>0</v>
      </c>
      <c r="L2344">
        <v>19</v>
      </c>
      <c r="M2344" t="b">
        <v>1</v>
      </c>
      <c r="N2344" t="s">
        <v>8286</v>
      </c>
      <c r="O2344" t="s">
        <v>8288</v>
      </c>
      <c r="P2344">
        <f>ROUND(E2344/D2344*100,0)</f>
        <v>102</v>
      </c>
      <c r="Q2344">
        <f t="shared" si="36"/>
        <v>53.42</v>
      </c>
    </row>
    <row r="2345" spans="1:17" ht="18.5" hidden="1" customHeight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3">
        <v>42515.866446759261</v>
      </c>
      <c r="J2345" s="13">
        <v>42530.866446759261</v>
      </c>
      <c r="K2345" t="b">
        <v>0</v>
      </c>
      <c r="L2345">
        <v>6</v>
      </c>
      <c r="M2345" t="b">
        <v>1</v>
      </c>
      <c r="N2345" t="s">
        <v>8272</v>
      </c>
      <c r="O2345" t="s">
        <v>8273</v>
      </c>
      <c r="P2345">
        <f>ROUND(E2345/D2345*100,0)</f>
        <v>101</v>
      </c>
      <c r="Q2345">
        <f t="shared" si="36"/>
        <v>168.5</v>
      </c>
    </row>
    <row r="2346" spans="1:17" ht="18.5" hidden="1" customHeight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 s="13">
        <v>42220.79487268519</v>
      </c>
      <c r="J2346" s="13">
        <v>42246</v>
      </c>
      <c r="K2346" t="b">
        <v>0</v>
      </c>
      <c r="L2346">
        <v>17</v>
      </c>
      <c r="M2346" t="b">
        <v>1</v>
      </c>
      <c r="N2346" t="s">
        <v>8282</v>
      </c>
      <c r="O2346" t="s">
        <v>8285</v>
      </c>
      <c r="P2346">
        <f>ROUND(E2346/D2346*100,0)</f>
        <v>202</v>
      </c>
      <c r="Q2346">
        <f t="shared" si="36"/>
        <v>59.41</v>
      </c>
    </row>
    <row r="2347" spans="1:17" ht="18.5" hidden="1" customHeight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 s="13">
        <v>42143.917743055557</v>
      </c>
      <c r="J2347" s="13">
        <v>42181.559027777781</v>
      </c>
      <c r="K2347" t="b">
        <v>0</v>
      </c>
      <c r="L2347">
        <v>16</v>
      </c>
      <c r="M2347" t="b">
        <v>0</v>
      </c>
      <c r="N2347" t="s">
        <v>8282</v>
      </c>
      <c r="O2347" t="s">
        <v>8285</v>
      </c>
      <c r="P2347">
        <f>ROUND(E2347/D2347*100,0)</f>
        <v>67</v>
      </c>
      <c r="Q2347">
        <f t="shared" si="36"/>
        <v>63.13</v>
      </c>
    </row>
    <row r="2348" spans="1:17" ht="18.5" hidden="1" customHeight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3">
        <v>40948.042233796295</v>
      </c>
      <c r="J2348" s="13">
        <v>40982.165972222225</v>
      </c>
      <c r="K2348" t="b">
        <v>0</v>
      </c>
      <c r="L2348">
        <v>19</v>
      </c>
      <c r="M2348" t="b">
        <v>1</v>
      </c>
      <c r="N2348" t="s">
        <v>8286</v>
      </c>
      <c r="O2348" t="s">
        <v>8290</v>
      </c>
      <c r="P2348">
        <f>ROUND(E2348/D2348*100,0)</f>
        <v>101</v>
      </c>
      <c r="Q2348">
        <f t="shared" si="36"/>
        <v>52.95</v>
      </c>
    </row>
    <row r="2349" spans="1:17" ht="18.5" hidden="1" customHeight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3">
        <v>42373.252280092594</v>
      </c>
      <c r="J2349" s="13">
        <v>42433.252280092594</v>
      </c>
      <c r="K2349" t="b">
        <v>0</v>
      </c>
      <c r="L2349">
        <v>27</v>
      </c>
      <c r="M2349" t="b">
        <v>1</v>
      </c>
      <c r="N2349" t="s">
        <v>8282</v>
      </c>
      <c r="O2349" t="s">
        <v>8283</v>
      </c>
      <c r="P2349">
        <f>ROUND(E2349/D2349*100,0)</f>
        <v>101</v>
      </c>
      <c r="Q2349">
        <f t="shared" si="36"/>
        <v>37.22</v>
      </c>
    </row>
    <row r="2350" spans="1:17" ht="18.5" hidden="1" customHeight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3">
        <v>42236.623252314821</v>
      </c>
      <c r="J2350" s="13">
        <v>42282.666666666672</v>
      </c>
      <c r="K2350" t="b">
        <v>0</v>
      </c>
      <c r="L2350">
        <v>17</v>
      </c>
      <c r="M2350" t="b">
        <v>1</v>
      </c>
      <c r="N2350" t="s">
        <v>8282</v>
      </c>
      <c r="O2350" t="s">
        <v>8285</v>
      </c>
      <c r="P2350">
        <f>ROUND(E2350/D2350*100,0)</f>
        <v>101</v>
      </c>
      <c r="Q2350">
        <f t="shared" si="36"/>
        <v>59.12</v>
      </c>
    </row>
    <row r="2351" spans="1:17" ht="18.5" hidden="1" customHeight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3">
        <v>42430.566898148143</v>
      </c>
      <c r="J2351" s="13">
        <v>42459.525231481486</v>
      </c>
      <c r="K2351" t="b">
        <v>0</v>
      </c>
      <c r="L2351">
        <v>24</v>
      </c>
      <c r="M2351" t="b">
        <v>0</v>
      </c>
      <c r="N2351" t="s">
        <v>8275</v>
      </c>
      <c r="O2351" t="s">
        <v>8303</v>
      </c>
      <c r="P2351">
        <f>ROUND(E2351/D2351*100,0)</f>
        <v>20</v>
      </c>
      <c r="Q2351">
        <f t="shared" si="36"/>
        <v>41.83</v>
      </c>
    </row>
    <row r="2352" spans="1:17" ht="18.5" hidden="1" customHeight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 s="13">
        <v>42459.693865740745</v>
      </c>
      <c r="J2352" s="13">
        <v>42490.915972222225</v>
      </c>
      <c r="K2352" t="b">
        <v>0</v>
      </c>
      <c r="L2352">
        <v>36</v>
      </c>
      <c r="M2352" t="b">
        <v>1</v>
      </c>
      <c r="N2352" t="s">
        <v>8286</v>
      </c>
      <c r="O2352" t="s">
        <v>8297</v>
      </c>
      <c r="P2352">
        <f>ROUND(E2352/D2352*100,0)</f>
        <v>1254</v>
      </c>
      <c r="Q2352">
        <f t="shared" si="36"/>
        <v>27.86</v>
      </c>
    </row>
    <row r="2353" spans="1:17" ht="18.5" hidden="1" customHeight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 s="13">
        <v>42390.838738425926</v>
      </c>
      <c r="J2353" s="13">
        <v>42420.838738425926</v>
      </c>
      <c r="K2353" t="b">
        <v>0</v>
      </c>
      <c r="L2353">
        <v>22</v>
      </c>
      <c r="M2353" t="b">
        <v>1</v>
      </c>
      <c r="N2353" t="s">
        <v>8282</v>
      </c>
      <c r="O2353" t="s">
        <v>8283</v>
      </c>
      <c r="P2353">
        <f>ROUND(E2353/D2353*100,0)</f>
        <v>100</v>
      </c>
      <c r="Q2353">
        <f t="shared" si="36"/>
        <v>45.59</v>
      </c>
    </row>
    <row r="2354" spans="1:17" ht="18.5" hidden="1" customHeight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3">
        <v>40967.614849537036</v>
      </c>
      <c r="J2354" s="13">
        <v>40997.573182870372</v>
      </c>
      <c r="K2354" t="b">
        <v>0</v>
      </c>
      <c r="L2354">
        <v>34</v>
      </c>
      <c r="M2354" t="b">
        <v>0</v>
      </c>
      <c r="N2354" t="s">
        <v>8270</v>
      </c>
      <c r="O2354" t="s">
        <v>8315</v>
      </c>
      <c r="P2354">
        <f>ROUND(E2354/D2354*100,0)</f>
        <v>14</v>
      </c>
      <c r="Q2354">
        <f t="shared" si="36"/>
        <v>29.47</v>
      </c>
    </row>
    <row r="2355" spans="1:17" ht="18.5" hidden="1" customHeight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3">
        <v>40788.786539351851</v>
      </c>
      <c r="J2355" s="13">
        <v>40817.125</v>
      </c>
      <c r="K2355" t="b">
        <v>0</v>
      </c>
      <c r="L2355">
        <v>28</v>
      </c>
      <c r="M2355" t="b">
        <v>1</v>
      </c>
      <c r="N2355" t="s">
        <v>8286</v>
      </c>
      <c r="O2355" t="s">
        <v>8290</v>
      </c>
      <c r="P2355">
        <f>ROUND(E2355/D2355*100,0)</f>
        <v>100</v>
      </c>
      <c r="Q2355">
        <f t="shared" si="36"/>
        <v>35.770000000000003</v>
      </c>
    </row>
    <row r="2356" spans="1:17" ht="18.5" hidden="1" customHeight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 s="13">
        <v>41409.00037037037</v>
      </c>
      <c r="J2356" s="13">
        <v>41430.00037037037</v>
      </c>
      <c r="K2356" t="b">
        <v>0</v>
      </c>
      <c r="L2356">
        <v>27</v>
      </c>
      <c r="M2356" t="b">
        <v>1</v>
      </c>
      <c r="N2356" t="s">
        <v>8286</v>
      </c>
      <c r="O2356" t="s">
        <v>8290</v>
      </c>
      <c r="P2356">
        <f>ROUND(E2356/D2356*100,0)</f>
        <v>125</v>
      </c>
      <c r="Q2356">
        <f t="shared" si="36"/>
        <v>37.07</v>
      </c>
    </row>
    <row r="2357" spans="1:17" ht="18.5" hidden="1" customHeight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 s="13">
        <v>41655.709305555552</v>
      </c>
      <c r="J2357" s="13">
        <v>41676.709305555552</v>
      </c>
      <c r="K2357" t="b">
        <v>0</v>
      </c>
      <c r="L2357">
        <v>19</v>
      </c>
      <c r="M2357" t="b">
        <v>1</v>
      </c>
      <c r="N2357" t="s">
        <v>8286</v>
      </c>
      <c r="O2357" t="s">
        <v>8290</v>
      </c>
      <c r="P2357">
        <f>ROUND(E2357/D2357*100,0)</f>
        <v>133</v>
      </c>
      <c r="Q2357">
        <f t="shared" si="36"/>
        <v>52.68</v>
      </c>
    </row>
    <row r="2358" spans="1:17" ht="18.5" hidden="1" customHeight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 s="13">
        <v>41067.827418981484</v>
      </c>
      <c r="J2358" s="13">
        <v>41086.75</v>
      </c>
      <c r="K2358" t="b">
        <v>0</v>
      </c>
      <c r="L2358">
        <v>25</v>
      </c>
      <c r="M2358" t="b">
        <v>1</v>
      </c>
      <c r="N2358" t="s">
        <v>8286</v>
      </c>
      <c r="O2358" t="s">
        <v>8290</v>
      </c>
      <c r="P2358">
        <f>ROUND(E2358/D2358*100,0)</f>
        <v>100</v>
      </c>
      <c r="Q2358">
        <f t="shared" si="36"/>
        <v>40.04</v>
      </c>
    </row>
    <row r="2359" spans="1:17" ht="18.5" hidden="1" customHeight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 s="13">
        <v>40711.782210648147</v>
      </c>
      <c r="J2359" s="13">
        <v>40756.782210648147</v>
      </c>
      <c r="K2359" t="b">
        <v>0</v>
      </c>
      <c r="L2359">
        <v>25</v>
      </c>
      <c r="M2359" t="b">
        <v>1</v>
      </c>
      <c r="N2359" t="s">
        <v>8286</v>
      </c>
      <c r="O2359" t="s">
        <v>8287</v>
      </c>
      <c r="P2359">
        <f>ROUND(E2359/D2359*100,0)</f>
        <v>100</v>
      </c>
      <c r="Q2359">
        <f t="shared" si="36"/>
        <v>40.04</v>
      </c>
    </row>
    <row r="2360" spans="1:17" ht="18.5" hidden="1" customHeight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 s="13">
        <v>42319.035833333335</v>
      </c>
      <c r="J2360" s="13">
        <v>42379.035833333335</v>
      </c>
      <c r="K2360" t="b">
        <v>0</v>
      </c>
      <c r="L2360">
        <v>11</v>
      </c>
      <c r="M2360" t="b">
        <v>1</v>
      </c>
      <c r="N2360" t="s">
        <v>8267</v>
      </c>
      <c r="O2360" t="s">
        <v>8299</v>
      </c>
      <c r="P2360">
        <f>ROUND(E2360/D2360*100,0)</f>
        <v>125</v>
      </c>
      <c r="Q2360">
        <f t="shared" si="36"/>
        <v>91</v>
      </c>
    </row>
    <row r="2361" spans="1:17" ht="18.5" hidden="1" customHeight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3">
        <v>41877.221886574072</v>
      </c>
      <c r="J2361" s="13">
        <v>41910.140972222223</v>
      </c>
      <c r="K2361" t="b">
        <v>0</v>
      </c>
      <c r="L2361">
        <v>21</v>
      </c>
      <c r="M2361" t="b">
        <v>1</v>
      </c>
      <c r="N2361" t="s">
        <v>8282</v>
      </c>
      <c r="O2361" t="s">
        <v>8285</v>
      </c>
      <c r="P2361">
        <f>ROUND(E2361/D2361*100,0)</f>
        <v>100</v>
      </c>
      <c r="Q2361">
        <f t="shared" si="36"/>
        <v>47.67</v>
      </c>
    </row>
    <row r="2362" spans="1:17" ht="18.5" hidden="1" customHeight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3">
        <v>42207.259918981479</v>
      </c>
      <c r="J2362" s="13">
        <v>42236.958333333328</v>
      </c>
      <c r="K2362" t="b">
        <v>0</v>
      </c>
      <c r="L2362">
        <v>20</v>
      </c>
      <c r="M2362" t="b">
        <v>1</v>
      </c>
      <c r="N2362" t="s">
        <v>8282</v>
      </c>
      <c r="O2362" t="s">
        <v>8285</v>
      </c>
      <c r="P2362">
        <f>ROUND(E2362/D2362*100,0)</f>
        <v>100</v>
      </c>
      <c r="Q2362">
        <f t="shared" si="36"/>
        <v>50</v>
      </c>
    </row>
    <row r="2363" spans="1:17" ht="18.5" hidden="1" customHeight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 s="13">
        <v>42112.036712962959</v>
      </c>
      <c r="J2363" s="13">
        <v>42132.036712962959</v>
      </c>
      <c r="K2363" t="b">
        <v>0</v>
      </c>
      <c r="L2363">
        <v>14</v>
      </c>
      <c r="M2363" t="b">
        <v>1</v>
      </c>
      <c r="N2363" t="s">
        <v>8280</v>
      </c>
      <c r="O2363" t="s">
        <v>8281</v>
      </c>
      <c r="P2363">
        <f>ROUND(E2363/D2363*100,0)</f>
        <v>100</v>
      </c>
      <c r="Q2363">
        <f t="shared" si="36"/>
        <v>71.430000000000007</v>
      </c>
    </row>
    <row r="2364" spans="1:17" ht="18.5" hidden="1" customHeight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 s="13">
        <v>42523.333310185189</v>
      </c>
      <c r="J2364" s="13">
        <v>42538.204861111109</v>
      </c>
      <c r="K2364" t="b">
        <v>0</v>
      </c>
      <c r="L2364">
        <v>19</v>
      </c>
      <c r="M2364" t="b">
        <v>1</v>
      </c>
      <c r="N2364" t="s">
        <v>8286</v>
      </c>
      <c r="O2364" t="s">
        <v>8290</v>
      </c>
      <c r="P2364">
        <f>ROUND(E2364/D2364*100,0)</f>
        <v>100</v>
      </c>
      <c r="Q2364">
        <f t="shared" si="36"/>
        <v>52.63</v>
      </c>
    </row>
    <row r="2365" spans="1:17" ht="18.5" hidden="1" customHeight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3">
        <v>42082.580092592587</v>
      </c>
      <c r="J2365" s="13">
        <v>42112.580092592587</v>
      </c>
      <c r="K2365" t="b">
        <v>0</v>
      </c>
      <c r="L2365">
        <v>13</v>
      </c>
      <c r="M2365" t="b">
        <v>1</v>
      </c>
      <c r="N2365" t="s">
        <v>8286</v>
      </c>
      <c r="O2365" t="s">
        <v>8290</v>
      </c>
      <c r="P2365">
        <f>ROUND(E2365/D2365*100,0)</f>
        <v>100</v>
      </c>
      <c r="Q2365">
        <f t="shared" si="36"/>
        <v>76.92</v>
      </c>
    </row>
    <row r="2366" spans="1:17" ht="18.5" hidden="1" customHeight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 s="13">
        <v>42058.809594907405</v>
      </c>
      <c r="J2366" s="13">
        <v>42114.767928240741</v>
      </c>
      <c r="K2366" t="b">
        <v>0</v>
      </c>
      <c r="L2366">
        <v>28</v>
      </c>
      <c r="M2366" t="b">
        <v>0</v>
      </c>
      <c r="N2366" t="s">
        <v>8278</v>
      </c>
      <c r="O2366" t="s">
        <v>8316</v>
      </c>
      <c r="P2366">
        <f>ROUND(E2366/D2366*100,0)</f>
        <v>1</v>
      </c>
      <c r="Q2366">
        <f t="shared" si="36"/>
        <v>35.71</v>
      </c>
    </row>
    <row r="2367" spans="1:17" ht="18.5" hidden="1" customHeight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 s="13">
        <v>41875.922858796301</v>
      </c>
      <c r="J2367" s="13">
        <v>41905.922858796301</v>
      </c>
      <c r="K2367" t="b">
        <v>0</v>
      </c>
      <c r="L2367">
        <v>35</v>
      </c>
      <c r="M2367" t="b">
        <v>1</v>
      </c>
      <c r="N2367" t="s">
        <v>8282</v>
      </c>
      <c r="O2367" t="s">
        <v>8285</v>
      </c>
      <c r="P2367">
        <f>ROUND(E2367/D2367*100,0)</f>
        <v>100</v>
      </c>
      <c r="Q2367">
        <f t="shared" si="36"/>
        <v>28.57</v>
      </c>
    </row>
    <row r="2368" spans="1:17" ht="18.5" hidden="1" customHeight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 s="13">
        <v>42403.998217592598</v>
      </c>
      <c r="J2368" s="13">
        <v>42433.998217592598</v>
      </c>
      <c r="K2368" t="b">
        <v>0</v>
      </c>
      <c r="L2368">
        <v>24</v>
      </c>
      <c r="M2368" t="b">
        <v>1</v>
      </c>
      <c r="N2368" t="s">
        <v>8282</v>
      </c>
      <c r="O2368" t="s">
        <v>8294</v>
      </c>
      <c r="P2368">
        <f>ROUND(E2368/D2368*100,0)</f>
        <v>100</v>
      </c>
      <c r="Q2368">
        <f t="shared" si="36"/>
        <v>41.67</v>
      </c>
    </row>
    <row r="2369" spans="1:17" ht="18.5" hidden="1" customHeight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 s="13">
        <v>42511.362048611118</v>
      </c>
      <c r="J2369" s="13">
        <v>42541.362048611118</v>
      </c>
      <c r="K2369" t="b">
        <v>0</v>
      </c>
      <c r="L2369">
        <v>28</v>
      </c>
      <c r="M2369" t="b">
        <v>1</v>
      </c>
      <c r="N2369" t="s">
        <v>8282</v>
      </c>
      <c r="O2369" t="s">
        <v>8283</v>
      </c>
      <c r="P2369">
        <f>ROUND(E2369/D2369*100,0)</f>
        <v>100</v>
      </c>
      <c r="Q2369">
        <f t="shared" si="36"/>
        <v>35.71</v>
      </c>
    </row>
    <row r="2370" spans="1:17" ht="18.5" hidden="1" customHeight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 s="13">
        <v>41829.977326388893</v>
      </c>
      <c r="J2370" s="13">
        <v>41836.977326388893</v>
      </c>
      <c r="K2370" t="b">
        <v>1</v>
      </c>
      <c r="L2370">
        <v>24</v>
      </c>
      <c r="M2370" t="b">
        <v>1</v>
      </c>
      <c r="N2370" t="s">
        <v>8282</v>
      </c>
      <c r="O2370" t="s">
        <v>8285</v>
      </c>
      <c r="P2370">
        <f>ROUND(E2370/D2370*100,0)</f>
        <v>100</v>
      </c>
      <c r="Q2370">
        <f t="shared" si="36"/>
        <v>41.67</v>
      </c>
    </row>
    <row r="2371" spans="1:17" ht="18.5" hidden="1" customHeight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 s="13">
        <v>42297.748738425929</v>
      </c>
      <c r="J2371" s="13">
        <v>42327.790405092594</v>
      </c>
      <c r="K2371" t="b">
        <v>0</v>
      </c>
      <c r="L2371">
        <v>8</v>
      </c>
      <c r="M2371" t="b">
        <v>1</v>
      </c>
      <c r="N2371" t="s">
        <v>8282</v>
      </c>
      <c r="O2371" t="s">
        <v>8285</v>
      </c>
      <c r="P2371">
        <f>ROUND(E2371/D2371*100,0)</f>
        <v>100</v>
      </c>
      <c r="Q2371">
        <f t="shared" ref="Q2371:Q2434" si="37">IFERROR(ROUND(E2371/L2371,2),0)</f>
        <v>125</v>
      </c>
    </row>
    <row r="2372" spans="1:17" ht="18.5" hidden="1" customHeight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 s="13">
        <v>42057.536944444444</v>
      </c>
      <c r="J2372" s="13">
        <v>42117.49527777778</v>
      </c>
      <c r="K2372" t="b">
        <v>0</v>
      </c>
      <c r="L2372">
        <v>17</v>
      </c>
      <c r="M2372" t="b">
        <v>1</v>
      </c>
      <c r="N2372" t="s">
        <v>8282</v>
      </c>
      <c r="O2372" t="s">
        <v>8285</v>
      </c>
      <c r="P2372">
        <f>ROUND(E2372/D2372*100,0)</f>
        <v>100</v>
      </c>
      <c r="Q2372">
        <f t="shared" si="37"/>
        <v>58.82</v>
      </c>
    </row>
    <row r="2373" spans="1:17" ht="18.5" hidden="1" customHeight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13">
        <v>42059.453923611116</v>
      </c>
      <c r="J2373" s="13">
        <v>42119.412256944444</v>
      </c>
      <c r="K2373" t="b">
        <v>0</v>
      </c>
      <c r="L2373">
        <v>24</v>
      </c>
      <c r="M2373" t="b">
        <v>1</v>
      </c>
      <c r="N2373" t="s">
        <v>8282</v>
      </c>
      <c r="O2373" t="s">
        <v>8285</v>
      </c>
      <c r="P2373">
        <f>ROUND(E2373/D2373*100,0)</f>
        <v>100</v>
      </c>
      <c r="Q2373">
        <f t="shared" si="37"/>
        <v>41.67</v>
      </c>
    </row>
    <row r="2374" spans="1:17" ht="18.5" hidden="1" customHeight="1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 s="13">
        <v>42308.211215277777</v>
      </c>
      <c r="J2374" s="13">
        <v>42338.252881944441</v>
      </c>
      <c r="K2374" t="b">
        <v>0</v>
      </c>
      <c r="L2374">
        <v>7</v>
      </c>
      <c r="M2374" t="b">
        <v>0</v>
      </c>
      <c r="N2374" t="s">
        <v>8282</v>
      </c>
      <c r="O2374" t="s">
        <v>8285</v>
      </c>
      <c r="P2374">
        <f>ROUND(E2374/D2374*100,0)</f>
        <v>10</v>
      </c>
      <c r="Q2374">
        <f t="shared" si="37"/>
        <v>142.86000000000001</v>
      </c>
    </row>
    <row r="2375" spans="1:17" ht="18.5" hidden="1" customHeight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3">
        <v>42011.551180555558</v>
      </c>
      <c r="J2375" s="13">
        <v>42046.551180555558</v>
      </c>
      <c r="K2375" t="b">
        <v>1</v>
      </c>
      <c r="L2375">
        <v>18</v>
      </c>
      <c r="M2375" t="b">
        <v>0</v>
      </c>
      <c r="N2375" t="s">
        <v>8272</v>
      </c>
      <c r="O2375" t="s">
        <v>8273</v>
      </c>
      <c r="P2375">
        <f>ROUND(E2375/D2375*100,0)</f>
        <v>11</v>
      </c>
      <c r="Q2375">
        <f t="shared" si="37"/>
        <v>55.39</v>
      </c>
    </row>
    <row r="2376" spans="1:17" ht="18.5" hidden="1" customHeight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3">
        <v>42045.86336805555</v>
      </c>
      <c r="J2376" s="13">
        <v>42090.821701388893</v>
      </c>
      <c r="K2376" t="b">
        <v>1</v>
      </c>
      <c r="L2376">
        <v>15</v>
      </c>
      <c r="M2376" t="b">
        <v>0</v>
      </c>
      <c r="N2376" t="s">
        <v>8272</v>
      </c>
      <c r="O2376" t="s">
        <v>8273</v>
      </c>
      <c r="P2376">
        <f>ROUND(E2376/D2376*100,0)</f>
        <v>2</v>
      </c>
      <c r="Q2376">
        <f t="shared" si="37"/>
        <v>66.33</v>
      </c>
    </row>
    <row r="2377" spans="1:17" ht="18.5" hidden="1" customHeight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3">
        <v>42188.803622685184</v>
      </c>
      <c r="J2377" s="13">
        <v>42218.803622685184</v>
      </c>
      <c r="K2377" t="b">
        <v>0</v>
      </c>
      <c r="L2377">
        <v>15</v>
      </c>
      <c r="M2377" t="b">
        <v>0</v>
      </c>
      <c r="N2377" t="s">
        <v>8267</v>
      </c>
      <c r="O2377" t="s">
        <v>8269</v>
      </c>
      <c r="P2377">
        <f>ROUND(E2377/D2377*100,0)</f>
        <v>3</v>
      </c>
      <c r="Q2377">
        <f t="shared" si="37"/>
        <v>66.069999999999993</v>
      </c>
    </row>
    <row r="2378" spans="1:17" ht="18.5" hidden="1" customHeight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3">
        <v>42612.656493055561</v>
      </c>
      <c r="J2378" s="13">
        <v>42642.656493055561</v>
      </c>
      <c r="K2378" t="b">
        <v>0</v>
      </c>
      <c r="L2378">
        <v>25</v>
      </c>
      <c r="M2378" t="b">
        <v>1</v>
      </c>
      <c r="N2378" t="s">
        <v>8267</v>
      </c>
      <c r="O2378" t="s">
        <v>8274</v>
      </c>
      <c r="P2378">
        <f>ROUND(E2378/D2378*100,0)</f>
        <v>106</v>
      </c>
      <c r="Q2378">
        <f t="shared" si="37"/>
        <v>39.44</v>
      </c>
    </row>
    <row r="2379" spans="1:17" ht="18.5" hidden="1" customHeight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 s="13">
        <v>41382.096180555556</v>
      </c>
      <c r="J2379" s="13">
        <v>41401.207638888889</v>
      </c>
      <c r="K2379" t="b">
        <v>0</v>
      </c>
      <c r="L2379">
        <v>13</v>
      </c>
      <c r="M2379" t="b">
        <v>1</v>
      </c>
      <c r="N2379" t="s">
        <v>8286</v>
      </c>
      <c r="O2379" t="s">
        <v>8290</v>
      </c>
      <c r="P2379">
        <f>ROUND(E2379/D2379*100,0)</f>
        <v>109</v>
      </c>
      <c r="Q2379">
        <f t="shared" si="37"/>
        <v>75.38</v>
      </c>
    </row>
    <row r="2380" spans="1:17" ht="18.5" customHeight="1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 s="13">
        <v>41815.815046296295</v>
      </c>
      <c r="J2380" s="13">
        <v>41850.958333333336</v>
      </c>
      <c r="K2380" t="b">
        <v>0</v>
      </c>
      <c r="L2380">
        <v>17</v>
      </c>
      <c r="M2380" t="b">
        <v>0</v>
      </c>
      <c r="N2380" t="s">
        <v>8282</v>
      </c>
      <c r="O2380" t="s">
        <v>8294</v>
      </c>
      <c r="P2380">
        <f>ROUND(E2380/D2380*100,0)</f>
        <v>13</v>
      </c>
      <c r="Q2380">
        <f t="shared" si="37"/>
        <v>57.65</v>
      </c>
    </row>
    <row r="2381" spans="1:17" ht="18.5" hidden="1" customHeight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3">
        <v>41863.734895833331</v>
      </c>
      <c r="J2381" s="13">
        <v>41894.734895833331</v>
      </c>
      <c r="K2381" t="b">
        <v>0</v>
      </c>
      <c r="L2381">
        <v>16</v>
      </c>
      <c r="M2381" t="b">
        <v>0</v>
      </c>
      <c r="N2381" t="s">
        <v>8278</v>
      </c>
      <c r="O2381" t="s">
        <v>8304</v>
      </c>
      <c r="P2381">
        <f>ROUND(E2381/D2381*100,0)</f>
        <v>2</v>
      </c>
      <c r="Q2381">
        <f t="shared" si="37"/>
        <v>61.19</v>
      </c>
    </row>
    <row r="2382" spans="1:17" ht="18.5" hidden="1" customHeight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3">
        <v>42726.491643518515</v>
      </c>
      <c r="J2382" s="13">
        <v>42756.491643518515</v>
      </c>
      <c r="K2382" t="b">
        <v>0</v>
      </c>
      <c r="L2382">
        <v>5</v>
      </c>
      <c r="M2382" t="b">
        <v>0</v>
      </c>
      <c r="N2382" t="s">
        <v>8267</v>
      </c>
      <c r="O2382" t="s">
        <v>8269</v>
      </c>
      <c r="P2382">
        <f>ROUND(E2382/D2382*100,0)</f>
        <v>1</v>
      </c>
      <c r="Q2382">
        <f t="shared" si="37"/>
        <v>195.4</v>
      </c>
    </row>
    <row r="2383" spans="1:17" ht="18.5" hidden="1" customHeight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3">
        <v>41922.640590277777</v>
      </c>
      <c r="J2383" s="13">
        <v>41932.249305555553</v>
      </c>
      <c r="K2383" t="b">
        <v>0</v>
      </c>
      <c r="L2383">
        <v>16</v>
      </c>
      <c r="M2383" t="b">
        <v>1</v>
      </c>
      <c r="N2383" t="s">
        <v>8282</v>
      </c>
      <c r="O2383" t="s">
        <v>8285</v>
      </c>
      <c r="P2383">
        <f>ROUND(E2383/D2383*100,0)</f>
        <v>129</v>
      </c>
      <c r="Q2383">
        <f t="shared" si="37"/>
        <v>60.69</v>
      </c>
    </row>
    <row r="2384" spans="1:17" ht="18.5" hidden="1" customHeight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3">
        <v>42304.829409722224</v>
      </c>
      <c r="J2384" s="13">
        <v>42334.871076388896</v>
      </c>
      <c r="K2384" t="b">
        <v>0</v>
      </c>
      <c r="L2384">
        <v>45</v>
      </c>
      <c r="M2384" t="b">
        <v>1</v>
      </c>
      <c r="N2384" t="s">
        <v>8267</v>
      </c>
      <c r="O2384" t="s">
        <v>8274</v>
      </c>
      <c r="P2384">
        <f>ROUND(E2384/D2384*100,0)</f>
        <v>647</v>
      </c>
      <c r="Q2384">
        <f t="shared" si="37"/>
        <v>21.56</v>
      </c>
    </row>
    <row r="2385" spans="1:17" ht="18.5" hidden="1" customHeight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3">
        <v>42405.090300925927</v>
      </c>
      <c r="J2385" s="13">
        <v>42414</v>
      </c>
      <c r="K2385" t="b">
        <v>0</v>
      </c>
      <c r="L2385">
        <v>34</v>
      </c>
      <c r="M2385" t="b">
        <v>1</v>
      </c>
      <c r="N2385" t="s">
        <v>8282</v>
      </c>
      <c r="O2385" t="s">
        <v>8285</v>
      </c>
      <c r="P2385">
        <f>ROUND(E2385/D2385*100,0)</f>
        <v>138</v>
      </c>
      <c r="Q2385">
        <f t="shared" si="37"/>
        <v>28.41</v>
      </c>
    </row>
    <row r="2386" spans="1:17" ht="18.5" hidden="1" customHeight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3">
        <v>42002.817488425921</v>
      </c>
      <c r="J2386" s="13">
        <v>42032.817488425921</v>
      </c>
      <c r="K2386" t="b">
        <v>0</v>
      </c>
      <c r="L2386">
        <v>8</v>
      </c>
      <c r="M2386" t="b">
        <v>0</v>
      </c>
      <c r="N2386" t="s">
        <v>8282</v>
      </c>
      <c r="O2386" t="s">
        <v>8285</v>
      </c>
      <c r="P2386">
        <f>ROUND(E2386/D2386*100,0)</f>
        <v>38</v>
      </c>
      <c r="Q2386">
        <f t="shared" si="37"/>
        <v>119.13</v>
      </c>
    </row>
    <row r="2387" spans="1:17" ht="18.5" hidden="1" customHeight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3">
        <v>41852.527222222219</v>
      </c>
      <c r="J2387" s="13">
        <v>41866.527222222219</v>
      </c>
      <c r="K2387" t="b">
        <v>0</v>
      </c>
      <c r="L2387">
        <v>19</v>
      </c>
      <c r="M2387" t="b">
        <v>1</v>
      </c>
      <c r="N2387" t="s">
        <v>8282</v>
      </c>
      <c r="O2387" t="s">
        <v>8285</v>
      </c>
      <c r="P2387">
        <f>ROUND(E2387/D2387*100,0)</f>
        <v>190</v>
      </c>
      <c r="Q2387">
        <f t="shared" si="37"/>
        <v>50</v>
      </c>
    </row>
    <row r="2388" spans="1:17" ht="18.5" hidden="1" customHeight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3">
        <v>42027.839733796296</v>
      </c>
      <c r="J2388" s="13">
        <v>42057.839733796296</v>
      </c>
      <c r="K2388" t="b">
        <v>0</v>
      </c>
      <c r="L2388">
        <v>12</v>
      </c>
      <c r="M2388" t="b">
        <v>0</v>
      </c>
      <c r="N2388" t="s">
        <v>8278</v>
      </c>
      <c r="O2388" t="s">
        <v>8316</v>
      </c>
      <c r="P2388">
        <f>ROUND(E2388/D2388*100,0)</f>
        <v>19</v>
      </c>
      <c r="Q2388">
        <f t="shared" si="37"/>
        <v>77.5</v>
      </c>
    </row>
    <row r="2389" spans="1:17" ht="18.5" hidden="1" customHeight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 s="13">
        <v>41953.966053240743</v>
      </c>
      <c r="J2389" s="13">
        <v>41973.966053240743</v>
      </c>
      <c r="K2389" t="b">
        <v>0</v>
      </c>
      <c r="L2389">
        <v>21</v>
      </c>
      <c r="M2389" t="b">
        <v>1</v>
      </c>
      <c r="N2389" t="s">
        <v>8267</v>
      </c>
      <c r="O2389" t="s">
        <v>8274</v>
      </c>
      <c r="P2389">
        <f>ROUND(E2389/D2389*100,0)</f>
        <v>110</v>
      </c>
      <c r="Q2389">
        <f t="shared" si="37"/>
        <v>44.1</v>
      </c>
    </row>
    <row r="2390" spans="1:17" ht="18.5" hidden="1" customHeight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 s="13">
        <v>41975.700636574074</v>
      </c>
      <c r="J2390" s="13">
        <v>42005.700636574074</v>
      </c>
      <c r="K2390" t="b">
        <v>0</v>
      </c>
      <c r="L2390">
        <v>14</v>
      </c>
      <c r="M2390" t="b">
        <v>0</v>
      </c>
      <c r="N2390" t="s">
        <v>8282</v>
      </c>
      <c r="O2390" t="s">
        <v>8294</v>
      </c>
      <c r="P2390">
        <f>ROUND(E2390/D2390*100,0)</f>
        <v>31</v>
      </c>
      <c r="Q2390">
        <f t="shared" si="37"/>
        <v>66.14</v>
      </c>
    </row>
    <row r="2391" spans="1:17" ht="18.5" hidden="1" customHeight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3">
        <v>41795.528101851851</v>
      </c>
      <c r="J2391" s="13">
        <v>41825.528101851851</v>
      </c>
      <c r="K2391" t="b">
        <v>0</v>
      </c>
      <c r="L2391">
        <v>21</v>
      </c>
      <c r="M2391" t="b">
        <v>1</v>
      </c>
      <c r="N2391" t="s">
        <v>8282</v>
      </c>
      <c r="O2391" t="s">
        <v>8285</v>
      </c>
      <c r="P2391">
        <f>ROUND(E2391/D2391*100,0)</f>
        <v>116</v>
      </c>
      <c r="Q2391">
        <f t="shared" si="37"/>
        <v>44</v>
      </c>
    </row>
    <row r="2392" spans="1:17" ht="18.5" hidden="1" customHeight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13">
        <v>41151.708321759259</v>
      </c>
      <c r="J2392" s="13">
        <v>41177.165972222225</v>
      </c>
      <c r="K2392" t="b">
        <v>0</v>
      </c>
      <c r="L2392">
        <v>27</v>
      </c>
      <c r="M2392" t="b">
        <v>1</v>
      </c>
      <c r="N2392" t="s">
        <v>8286</v>
      </c>
      <c r="O2392" t="s">
        <v>8290</v>
      </c>
      <c r="P2392">
        <f>ROUND(E2392/D2392*100,0)</f>
        <v>108</v>
      </c>
      <c r="Q2392">
        <f t="shared" si="37"/>
        <v>34.07</v>
      </c>
    </row>
    <row r="2393" spans="1:17" ht="18.5" hidden="1" customHeight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13">
        <v>42140.712314814817</v>
      </c>
      <c r="J2393" s="13">
        <v>42154.756944444445</v>
      </c>
      <c r="K2393" t="b">
        <v>0</v>
      </c>
      <c r="L2393">
        <v>38</v>
      </c>
      <c r="M2393" t="b">
        <v>1</v>
      </c>
      <c r="N2393" t="s">
        <v>8282</v>
      </c>
      <c r="O2393" t="s">
        <v>8285</v>
      </c>
      <c r="P2393">
        <f>ROUND(E2393/D2393*100,0)</f>
        <v>184</v>
      </c>
      <c r="Q2393">
        <f t="shared" si="37"/>
        <v>24.21</v>
      </c>
    </row>
    <row r="2394" spans="1:17" ht="18.5" hidden="1" customHeight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3">
        <v>42752.144976851851</v>
      </c>
      <c r="J2394" s="13">
        <v>42795.125</v>
      </c>
      <c r="K2394" t="b">
        <v>0</v>
      </c>
      <c r="L2394">
        <v>17</v>
      </c>
      <c r="M2394" t="b">
        <v>1</v>
      </c>
      <c r="N2394" t="s">
        <v>8286</v>
      </c>
      <c r="O2394" t="s">
        <v>8290</v>
      </c>
      <c r="P2394">
        <f>ROUND(E2394/D2394*100,0)</f>
        <v>122</v>
      </c>
      <c r="Q2394">
        <f t="shared" si="37"/>
        <v>53.88</v>
      </c>
    </row>
    <row r="2395" spans="1:17" ht="18.5" hidden="1" customHeight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 s="13">
        <v>41282.017962962964</v>
      </c>
      <c r="J2395" s="13">
        <v>41334.581944444442</v>
      </c>
      <c r="K2395" t="b">
        <v>0</v>
      </c>
      <c r="L2395">
        <v>33</v>
      </c>
      <c r="M2395" t="b">
        <v>1</v>
      </c>
      <c r="N2395" t="s">
        <v>8286</v>
      </c>
      <c r="O2395" t="s">
        <v>8290</v>
      </c>
      <c r="P2395">
        <f>ROUND(E2395/D2395*100,0)</f>
        <v>152</v>
      </c>
      <c r="Q2395">
        <f t="shared" si="37"/>
        <v>27.61</v>
      </c>
    </row>
    <row r="2396" spans="1:17" ht="18.5" hidden="1" customHeight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 s="13">
        <v>42109.709629629629</v>
      </c>
      <c r="J2396" s="13">
        <v>42139.709629629629</v>
      </c>
      <c r="K2396" t="b">
        <v>0</v>
      </c>
      <c r="L2396">
        <v>15</v>
      </c>
      <c r="M2396" t="b">
        <v>0</v>
      </c>
      <c r="N2396" t="s">
        <v>8278</v>
      </c>
      <c r="O2396" t="s">
        <v>8304</v>
      </c>
      <c r="P2396">
        <f>ROUND(E2396/D2396*100,0)</f>
        <v>6</v>
      </c>
      <c r="Q2396">
        <f t="shared" si="37"/>
        <v>60.73</v>
      </c>
    </row>
    <row r="2397" spans="1:17" ht="18.5" hidden="1" customHeight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3">
        <v>41760.909039351849</v>
      </c>
      <c r="J2397" s="13">
        <v>41791.165972222225</v>
      </c>
      <c r="K2397" t="b">
        <v>0</v>
      </c>
      <c r="L2397">
        <v>17</v>
      </c>
      <c r="M2397" t="b">
        <v>0</v>
      </c>
      <c r="N2397" t="s">
        <v>8282</v>
      </c>
      <c r="O2397" t="s">
        <v>8283</v>
      </c>
      <c r="P2397">
        <f>ROUND(E2397/D2397*100,0)</f>
        <v>23</v>
      </c>
      <c r="Q2397">
        <f t="shared" si="37"/>
        <v>53.53</v>
      </c>
    </row>
    <row r="2398" spans="1:17" ht="18.5" hidden="1" customHeight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13">
        <v>42391.942094907412</v>
      </c>
      <c r="J2398" s="13">
        <v>42421.942094907412</v>
      </c>
      <c r="K2398" t="b">
        <v>0</v>
      </c>
      <c r="L2398">
        <v>12</v>
      </c>
      <c r="M2398" t="b">
        <v>0</v>
      </c>
      <c r="N2398" t="s">
        <v>8267</v>
      </c>
      <c r="O2398" t="s">
        <v>8269</v>
      </c>
      <c r="P2398">
        <f>ROUND(E2398/D2398*100,0)</f>
        <v>34</v>
      </c>
      <c r="Q2398">
        <f t="shared" si="37"/>
        <v>75.75</v>
      </c>
    </row>
    <row r="2399" spans="1:17" ht="18.5" hidden="1" customHeight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13">
        <v>42114.818935185183</v>
      </c>
      <c r="J2399" s="13">
        <v>42134.957638888889</v>
      </c>
      <c r="K2399" t="b">
        <v>0</v>
      </c>
      <c r="L2399">
        <v>27</v>
      </c>
      <c r="M2399" t="b">
        <v>0</v>
      </c>
      <c r="N2399" t="s">
        <v>8282</v>
      </c>
      <c r="O2399" t="s">
        <v>8285</v>
      </c>
      <c r="P2399">
        <f>ROUND(E2399/D2399*100,0)</f>
        <v>36</v>
      </c>
      <c r="Q2399">
        <f t="shared" si="37"/>
        <v>33.67</v>
      </c>
    </row>
    <row r="2400" spans="1:17" ht="18.5" hidden="1" customHeight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13">
        <v>41958.550659722227</v>
      </c>
      <c r="J2400" s="13">
        <v>41988.550659722227</v>
      </c>
      <c r="K2400" t="b">
        <v>1</v>
      </c>
      <c r="L2400">
        <v>29</v>
      </c>
      <c r="M2400" t="b">
        <v>0</v>
      </c>
      <c r="N2400" t="s">
        <v>8272</v>
      </c>
      <c r="O2400" t="s">
        <v>8273</v>
      </c>
      <c r="P2400">
        <f>ROUND(E2400/D2400*100,0)</f>
        <v>48</v>
      </c>
      <c r="Q2400">
        <f t="shared" si="37"/>
        <v>31.21</v>
      </c>
    </row>
    <row r="2401" spans="1:17" ht="18.5" hidden="1" customHeight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13">
        <v>41802.62090277778</v>
      </c>
      <c r="J2401" s="13">
        <v>41822.62090277778</v>
      </c>
      <c r="K2401" t="b">
        <v>0</v>
      </c>
      <c r="L2401">
        <v>15</v>
      </c>
      <c r="M2401" t="b">
        <v>1</v>
      </c>
      <c r="N2401" t="s">
        <v>8282</v>
      </c>
      <c r="O2401" t="s">
        <v>8285</v>
      </c>
      <c r="P2401">
        <f>ROUND(E2401/D2401*100,0)</f>
        <v>101</v>
      </c>
      <c r="Q2401">
        <f t="shared" si="37"/>
        <v>60.33</v>
      </c>
    </row>
    <row r="2402" spans="1:17" ht="18.5" hidden="1" customHeight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3">
        <v>42077.666377314818</v>
      </c>
      <c r="J2402" s="13">
        <v>42107.666377314818</v>
      </c>
      <c r="K2402" t="b">
        <v>0</v>
      </c>
      <c r="L2402">
        <v>29</v>
      </c>
      <c r="M2402" t="b">
        <v>0</v>
      </c>
      <c r="N2402" t="s">
        <v>8267</v>
      </c>
      <c r="O2402" t="s">
        <v>8269</v>
      </c>
      <c r="P2402">
        <f>ROUND(E2402/D2402*100,0)</f>
        <v>8</v>
      </c>
      <c r="Q2402">
        <f t="shared" si="37"/>
        <v>31.17</v>
      </c>
    </row>
    <row r="2403" spans="1:17" ht="18.5" hidden="1" customHeight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3">
        <v>41303.593923611108</v>
      </c>
      <c r="J2403" s="13">
        <v>41333.593923611108</v>
      </c>
      <c r="K2403" t="b">
        <v>0</v>
      </c>
      <c r="L2403">
        <v>29</v>
      </c>
      <c r="M2403" t="b">
        <v>1</v>
      </c>
      <c r="N2403" t="s">
        <v>8286</v>
      </c>
      <c r="O2403" t="s">
        <v>8290</v>
      </c>
      <c r="P2403">
        <f>ROUND(E2403/D2403*100,0)</f>
        <v>181</v>
      </c>
      <c r="Q2403">
        <f t="shared" si="37"/>
        <v>31.14</v>
      </c>
    </row>
    <row r="2404" spans="1:17" ht="18.5" hidden="1" customHeight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13">
        <v>40587.75675925926</v>
      </c>
      <c r="J2404" s="13">
        <v>40666.165972222225</v>
      </c>
      <c r="K2404" t="b">
        <v>0</v>
      </c>
      <c r="L2404">
        <v>18</v>
      </c>
      <c r="M2404" t="b">
        <v>1</v>
      </c>
      <c r="N2404" t="s">
        <v>8280</v>
      </c>
      <c r="O2404" t="s">
        <v>8302</v>
      </c>
      <c r="P2404">
        <f>ROUND(E2404/D2404*100,0)</f>
        <v>100</v>
      </c>
      <c r="Q2404">
        <f t="shared" si="37"/>
        <v>50</v>
      </c>
    </row>
    <row r="2405" spans="1:17" ht="18.5" hidden="1" customHeight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13">
        <v>42553.926527777774</v>
      </c>
      <c r="J2405" s="13">
        <v>42585.172916666663</v>
      </c>
      <c r="K2405" t="b">
        <v>0</v>
      </c>
      <c r="L2405">
        <v>14</v>
      </c>
      <c r="M2405" t="b">
        <v>1</v>
      </c>
      <c r="N2405" t="s">
        <v>8282</v>
      </c>
      <c r="O2405" t="s">
        <v>8285</v>
      </c>
      <c r="P2405">
        <f>ROUND(E2405/D2405*100,0)</f>
        <v>113</v>
      </c>
      <c r="Q2405">
        <f t="shared" si="37"/>
        <v>64.290000000000006</v>
      </c>
    </row>
    <row r="2406" spans="1:17" ht="18.5" hidden="1" customHeight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3">
        <v>42768.833645833336</v>
      </c>
      <c r="J2406" s="13">
        <v>42780.833645833336</v>
      </c>
      <c r="K2406" t="b">
        <v>0</v>
      </c>
      <c r="L2406">
        <v>25</v>
      </c>
      <c r="M2406" t="b">
        <v>1</v>
      </c>
      <c r="N2406" t="s">
        <v>8275</v>
      </c>
      <c r="O2406" t="s">
        <v>8276</v>
      </c>
      <c r="P2406">
        <f>ROUND(E2406/D2406*100,0)</f>
        <v>120</v>
      </c>
      <c r="Q2406">
        <f t="shared" si="37"/>
        <v>35.92</v>
      </c>
    </row>
    <row r="2407" spans="1:17" ht="18.5" hidden="1" customHeight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 s="13">
        <v>41520.561041666668</v>
      </c>
      <c r="J2407" s="13">
        <v>41549.561041666668</v>
      </c>
      <c r="K2407" t="b">
        <v>0</v>
      </c>
      <c r="L2407">
        <v>19</v>
      </c>
      <c r="M2407" t="b">
        <v>0</v>
      </c>
      <c r="N2407" t="s">
        <v>8270</v>
      </c>
      <c r="O2407" t="s">
        <v>8311</v>
      </c>
      <c r="P2407">
        <f>ROUND(E2407/D2407*100,0)</f>
        <v>31</v>
      </c>
      <c r="Q2407">
        <f t="shared" si="37"/>
        <v>47.11</v>
      </c>
    </row>
    <row r="2408" spans="1:17" ht="18.5" hidden="1" customHeight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 s="13">
        <v>41905.979629629634</v>
      </c>
      <c r="J2408" s="13">
        <v>41935.979629629634</v>
      </c>
      <c r="K2408" t="b">
        <v>1</v>
      </c>
      <c r="L2408">
        <v>25</v>
      </c>
      <c r="M2408" t="b">
        <v>0</v>
      </c>
      <c r="N2408" t="s">
        <v>8272</v>
      </c>
      <c r="O2408" t="s">
        <v>8273</v>
      </c>
      <c r="P2408">
        <f>ROUND(E2408/D2408*100,0)</f>
        <v>21</v>
      </c>
      <c r="Q2408">
        <f t="shared" si="37"/>
        <v>35.799999999999997</v>
      </c>
    </row>
    <row r="2409" spans="1:17" ht="18.5" hidden="1" customHeight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3">
        <v>41975.930601851855</v>
      </c>
      <c r="J2409" s="13">
        <v>42005.290972222225</v>
      </c>
      <c r="K2409" t="b">
        <v>0</v>
      </c>
      <c r="L2409">
        <v>26</v>
      </c>
      <c r="M2409" t="b">
        <v>0</v>
      </c>
      <c r="N2409" t="s">
        <v>8267</v>
      </c>
      <c r="O2409" t="s">
        <v>8269</v>
      </c>
      <c r="P2409">
        <f>ROUND(E2409/D2409*100,0)</f>
        <v>15</v>
      </c>
      <c r="Q2409">
        <f t="shared" si="37"/>
        <v>34.270000000000003</v>
      </c>
    </row>
    <row r="2410" spans="1:17" ht="18.5" hidden="1" customHeight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13">
        <v>40829.873657407406</v>
      </c>
      <c r="J2410" s="13">
        <v>40862.817361111112</v>
      </c>
      <c r="K2410" t="b">
        <v>0</v>
      </c>
      <c r="L2410">
        <v>25</v>
      </c>
      <c r="M2410" t="b">
        <v>1</v>
      </c>
      <c r="N2410" t="s">
        <v>8286</v>
      </c>
      <c r="O2410" t="s">
        <v>8300</v>
      </c>
      <c r="P2410">
        <f>ROUND(E2410/D2410*100,0)</f>
        <v>111</v>
      </c>
      <c r="Q2410">
        <f t="shared" si="37"/>
        <v>35.6</v>
      </c>
    </row>
    <row r="2411" spans="1:17" ht="18.5" hidden="1" customHeight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13">
        <v>42192.933958333335</v>
      </c>
      <c r="J2411" s="13">
        <v>42217.933958333335</v>
      </c>
      <c r="K2411" t="b">
        <v>0</v>
      </c>
      <c r="L2411">
        <v>30</v>
      </c>
      <c r="M2411" t="b">
        <v>1</v>
      </c>
      <c r="N2411" t="s">
        <v>8282</v>
      </c>
      <c r="O2411" t="s">
        <v>8285</v>
      </c>
      <c r="P2411">
        <f>ROUND(E2411/D2411*100,0)</f>
        <v>119</v>
      </c>
      <c r="Q2411">
        <f t="shared" si="37"/>
        <v>29.67</v>
      </c>
    </row>
    <row r="2412" spans="1:17" ht="18.5" hidden="1" customHeight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13">
        <v>42468.84174768519</v>
      </c>
      <c r="J2412" s="13">
        <v>42498.84174768519</v>
      </c>
      <c r="K2412" t="b">
        <v>0</v>
      </c>
      <c r="L2412">
        <v>19</v>
      </c>
      <c r="M2412" t="b">
        <v>0</v>
      </c>
      <c r="N2412" t="s">
        <v>8278</v>
      </c>
      <c r="O2412" t="s">
        <v>8304</v>
      </c>
      <c r="P2412">
        <f>ROUND(E2412/D2412*100,0)</f>
        <v>6</v>
      </c>
      <c r="Q2412">
        <f t="shared" si="37"/>
        <v>46.63</v>
      </c>
    </row>
    <row r="2413" spans="1:17" ht="18.5" hidden="1" customHeight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13">
        <v>41326.911319444444</v>
      </c>
      <c r="J2413" s="13">
        <v>41371.869652777779</v>
      </c>
      <c r="K2413" t="b">
        <v>1</v>
      </c>
      <c r="L2413">
        <v>25</v>
      </c>
      <c r="M2413" t="b">
        <v>1</v>
      </c>
      <c r="N2413" t="s">
        <v>8270</v>
      </c>
      <c r="O2413" t="s">
        <v>8271</v>
      </c>
      <c r="P2413">
        <f>ROUND(E2413/D2413*100,0)</f>
        <v>148</v>
      </c>
      <c r="Q2413">
        <f t="shared" si="37"/>
        <v>35.44</v>
      </c>
    </row>
    <row r="2414" spans="1:17" ht="18.5" hidden="1" customHeight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 s="13">
        <v>42410.982002314813</v>
      </c>
      <c r="J2414" s="13">
        <v>42440.982002314813</v>
      </c>
      <c r="K2414" t="b">
        <v>0</v>
      </c>
      <c r="L2414">
        <v>25</v>
      </c>
      <c r="M2414" t="b">
        <v>1</v>
      </c>
      <c r="N2414" t="s">
        <v>8272</v>
      </c>
      <c r="O2414" t="s">
        <v>8273</v>
      </c>
      <c r="P2414">
        <f>ROUND(E2414/D2414*100,0)</f>
        <v>885</v>
      </c>
      <c r="Q2414">
        <f t="shared" si="37"/>
        <v>35.4</v>
      </c>
    </row>
    <row r="2415" spans="1:17" ht="18.5" hidden="1" customHeight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 s="13">
        <v>41953.158854166672</v>
      </c>
      <c r="J2415" s="13">
        <v>41983.158854166672</v>
      </c>
      <c r="K2415" t="b">
        <v>0</v>
      </c>
      <c r="L2415">
        <v>11</v>
      </c>
      <c r="M2415" t="b">
        <v>0</v>
      </c>
      <c r="N2415" t="s">
        <v>8267</v>
      </c>
      <c r="O2415" t="s">
        <v>8274</v>
      </c>
      <c r="P2415">
        <f>ROUND(E2415/D2415*100,0)</f>
        <v>1</v>
      </c>
      <c r="Q2415">
        <f t="shared" si="37"/>
        <v>80.45</v>
      </c>
    </row>
    <row r="2416" spans="1:17" ht="18.5" hidden="1" customHeight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 s="13">
        <v>42082.802812499998</v>
      </c>
      <c r="J2416" s="13">
        <v>42104.207638888889</v>
      </c>
      <c r="K2416" t="b">
        <v>0</v>
      </c>
      <c r="L2416">
        <v>17</v>
      </c>
      <c r="M2416" t="b">
        <v>0</v>
      </c>
      <c r="N2416" t="s">
        <v>8267</v>
      </c>
      <c r="O2416" t="s">
        <v>8269</v>
      </c>
      <c r="P2416">
        <f>ROUND(E2416/D2416*100,0)</f>
        <v>11</v>
      </c>
      <c r="Q2416">
        <f t="shared" si="37"/>
        <v>51.82</v>
      </c>
    </row>
    <row r="2417" spans="1:17" ht="18.5" hidden="1" customHeight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 s="13">
        <v>41982.737071759257</v>
      </c>
      <c r="J2417" s="13">
        <v>42015.207638888889</v>
      </c>
      <c r="K2417" t="b">
        <v>0</v>
      </c>
      <c r="L2417">
        <v>16</v>
      </c>
      <c r="M2417" t="b">
        <v>0</v>
      </c>
      <c r="N2417" t="s">
        <v>8282</v>
      </c>
      <c r="O2417" t="s">
        <v>8294</v>
      </c>
      <c r="P2417">
        <f>ROUND(E2417/D2417*100,0)</f>
        <v>4</v>
      </c>
      <c r="Q2417">
        <f t="shared" si="37"/>
        <v>55.06</v>
      </c>
    </row>
    <row r="2418" spans="1:17" ht="18.5" hidden="1" customHeight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13">
        <v>41779.648506944446</v>
      </c>
      <c r="J2418" s="13">
        <v>41809.648506944446</v>
      </c>
      <c r="K2418" t="b">
        <v>0</v>
      </c>
      <c r="L2418">
        <v>21</v>
      </c>
      <c r="M2418" t="b">
        <v>0</v>
      </c>
      <c r="N2418" t="s">
        <v>8282</v>
      </c>
      <c r="O2418" t="s">
        <v>8285</v>
      </c>
      <c r="P2418">
        <f>ROUND(E2418/D2418*100,0)</f>
        <v>18</v>
      </c>
      <c r="Q2418">
        <f t="shared" si="37"/>
        <v>41.95</v>
      </c>
    </row>
    <row r="2419" spans="1:17" ht="18.5" hidden="1" customHeight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3">
        <v>42779.610289351855</v>
      </c>
      <c r="J2419" s="13">
        <v>42794</v>
      </c>
      <c r="K2419" t="b">
        <v>0</v>
      </c>
      <c r="L2419">
        <v>51</v>
      </c>
      <c r="M2419" t="b">
        <v>1</v>
      </c>
      <c r="N2419" t="s">
        <v>8282</v>
      </c>
      <c r="O2419" t="s">
        <v>8285</v>
      </c>
      <c r="P2419">
        <f>ROUND(E2419/D2419*100,0)</f>
        <v>119</v>
      </c>
      <c r="Q2419">
        <f t="shared" si="37"/>
        <v>17.25</v>
      </c>
    </row>
    <row r="2420" spans="1:17" ht="18.5" hidden="1" customHeight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3">
        <v>42208.628692129627</v>
      </c>
      <c r="J2420" s="13">
        <v>42248.628692129627</v>
      </c>
      <c r="K2420" t="b">
        <v>0</v>
      </c>
      <c r="L2420">
        <v>29</v>
      </c>
      <c r="M2420" t="b">
        <v>0</v>
      </c>
      <c r="N2420" t="s">
        <v>8267</v>
      </c>
      <c r="O2420" t="s">
        <v>8269</v>
      </c>
      <c r="P2420">
        <f>ROUND(E2420/D2420*100,0)</f>
        <v>1</v>
      </c>
      <c r="Q2420">
        <f t="shared" si="37"/>
        <v>30.31</v>
      </c>
    </row>
    <row r="2421" spans="1:17" ht="18.5" hidden="1" customHeight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3">
        <v>41816.812094907407</v>
      </c>
      <c r="J2421" s="13">
        <v>41831.666666666664</v>
      </c>
      <c r="K2421" t="b">
        <v>0</v>
      </c>
      <c r="L2421">
        <v>9</v>
      </c>
      <c r="M2421" t="b">
        <v>0</v>
      </c>
      <c r="N2421" t="s">
        <v>8267</v>
      </c>
      <c r="O2421" t="s">
        <v>8269</v>
      </c>
      <c r="P2421">
        <f>ROUND(E2421/D2421*100,0)</f>
        <v>15</v>
      </c>
      <c r="Q2421">
        <f t="shared" si="37"/>
        <v>97.33</v>
      </c>
    </row>
    <row r="2422" spans="1:17" ht="18.5" hidden="1" customHeight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 s="13">
        <v>42184.646863425922</v>
      </c>
      <c r="J2422" s="13">
        <v>42214.646863425922</v>
      </c>
      <c r="K2422" t="b">
        <v>0</v>
      </c>
      <c r="L2422">
        <v>14</v>
      </c>
      <c r="M2422" t="b">
        <v>1</v>
      </c>
      <c r="N2422" t="s">
        <v>8286</v>
      </c>
      <c r="O2422" t="s">
        <v>8290</v>
      </c>
      <c r="P2422">
        <f>ROUND(E2422/D2422*100,0)</f>
        <v>219</v>
      </c>
      <c r="Q2422">
        <f t="shared" si="37"/>
        <v>62.5</v>
      </c>
    </row>
    <row r="2423" spans="1:17" ht="18.5" hidden="1" customHeight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 s="13">
        <v>42523.248715277776</v>
      </c>
      <c r="J2423" s="13">
        <v>42537.248715277776</v>
      </c>
      <c r="K2423" t="b">
        <v>0</v>
      </c>
      <c r="L2423">
        <v>19</v>
      </c>
      <c r="M2423" t="b">
        <v>1</v>
      </c>
      <c r="N2423" t="s">
        <v>8282</v>
      </c>
      <c r="O2423" t="s">
        <v>8285</v>
      </c>
      <c r="P2423">
        <f>ROUND(E2423/D2423*100,0)</f>
        <v>109</v>
      </c>
      <c r="Q2423">
        <f t="shared" si="37"/>
        <v>46.05</v>
      </c>
    </row>
    <row r="2424" spans="1:17" ht="18.5" hidden="1" customHeight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3">
        <v>41780.785729166666</v>
      </c>
      <c r="J2424" s="13">
        <v>41840.785729166666</v>
      </c>
      <c r="K2424" t="b">
        <v>1</v>
      </c>
      <c r="L2424">
        <v>34</v>
      </c>
      <c r="M2424" t="b">
        <v>0</v>
      </c>
      <c r="N2424" t="s">
        <v>8282</v>
      </c>
      <c r="O2424" t="s">
        <v>8285</v>
      </c>
      <c r="P2424">
        <f>ROUND(E2424/D2424*100,0)</f>
        <v>9</v>
      </c>
      <c r="Q2424">
        <f t="shared" si="37"/>
        <v>25.65</v>
      </c>
    </row>
    <row r="2425" spans="1:17" ht="18.5" hidden="1" customHeight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3">
        <v>42521.291504629626</v>
      </c>
      <c r="J2425" s="13">
        <v>42529.582638888889</v>
      </c>
      <c r="K2425" t="b">
        <v>0</v>
      </c>
      <c r="L2425">
        <v>20</v>
      </c>
      <c r="M2425" t="b">
        <v>1</v>
      </c>
      <c r="N2425" t="s">
        <v>8282</v>
      </c>
      <c r="O2425" t="s">
        <v>8285</v>
      </c>
      <c r="P2425">
        <f>ROUND(E2425/D2425*100,0)</f>
        <v>289</v>
      </c>
      <c r="Q2425">
        <f t="shared" si="37"/>
        <v>43.35</v>
      </c>
    </row>
    <row r="2426" spans="1:17" ht="18.5" hidden="1" customHeight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3">
        <v>42524.318703703699</v>
      </c>
      <c r="J2426" s="13">
        <v>42554.318703703699</v>
      </c>
      <c r="K2426" t="b">
        <v>0</v>
      </c>
      <c r="L2426">
        <v>23</v>
      </c>
      <c r="M2426" t="b">
        <v>0</v>
      </c>
      <c r="N2426" t="s">
        <v>8272</v>
      </c>
      <c r="O2426" t="s">
        <v>8273</v>
      </c>
      <c r="P2426">
        <f>ROUND(E2426/D2426*100,0)</f>
        <v>13</v>
      </c>
      <c r="Q2426">
        <f t="shared" si="37"/>
        <v>37.61</v>
      </c>
    </row>
    <row r="2427" spans="1:17" ht="18.5" hidden="1" customHeight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 s="13">
        <v>41869.698136574072</v>
      </c>
      <c r="J2427" s="13">
        <v>41899.698136574072</v>
      </c>
      <c r="K2427" t="b">
        <v>0</v>
      </c>
      <c r="L2427">
        <v>14</v>
      </c>
      <c r="M2427" t="b">
        <v>0</v>
      </c>
      <c r="N2427" t="s">
        <v>8280</v>
      </c>
      <c r="O2427" t="s">
        <v>8298</v>
      </c>
      <c r="P2427">
        <f>ROUND(E2427/D2427*100,0)</f>
        <v>3</v>
      </c>
      <c r="Q2427">
        <f t="shared" si="37"/>
        <v>61.5</v>
      </c>
    </row>
    <row r="2428" spans="1:17" ht="18.5" hidden="1" customHeight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 s="13">
        <v>42060.913877314815</v>
      </c>
      <c r="J2428" s="13">
        <v>42120.872210648144</v>
      </c>
      <c r="K2428" t="b">
        <v>0</v>
      </c>
      <c r="L2428">
        <v>17</v>
      </c>
      <c r="M2428" t="b">
        <v>0</v>
      </c>
      <c r="N2428" t="s">
        <v>8267</v>
      </c>
      <c r="O2428" t="s">
        <v>8269</v>
      </c>
      <c r="P2428">
        <f>ROUND(E2428/D2428*100,0)</f>
        <v>2</v>
      </c>
      <c r="Q2428">
        <f t="shared" si="37"/>
        <v>50.65</v>
      </c>
    </row>
    <row r="2429" spans="1:17" ht="18.5" hidden="1" customHeight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3">
        <v>40958.717268518521</v>
      </c>
      <c r="J2429" s="13">
        <v>40981.290972222225</v>
      </c>
      <c r="K2429" t="b">
        <v>0</v>
      </c>
      <c r="L2429">
        <v>33</v>
      </c>
      <c r="M2429" t="b">
        <v>1</v>
      </c>
      <c r="N2429" t="s">
        <v>8286</v>
      </c>
      <c r="O2429" t="s">
        <v>8288</v>
      </c>
      <c r="P2429">
        <f>ROUND(E2429/D2429*100,0)</f>
        <v>156</v>
      </c>
      <c r="Q2429">
        <f t="shared" si="37"/>
        <v>26.06</v>
      </c>
    </row>
    <row r="2430" spans="1:17" ht="18.5" hidden="1" customHeight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3">
        <v>41766.718009259261</v>
      </c>
      <c r="J2430" s="13">
        <v>41826.718009259261</v>
      </c>
      <c r="K2430" t="b">
        <v>1</v>
      </c>
      <c r="L2430">
        <v>19</v>
      </c>
      <c r="M2430" t="b">
        <v>0</v>
      </c>
      <c r="N2430" t="s">
        <v>8272</v>
      </c>
      <c r="O2430" t="s">
        <v>8273</v>
      </c>
      <c r="P2430">
        <f>ROUND(E2430/D2430*100,0)</f>
        <v>16</v>
      </c>
      <c r="Q2430">
        <f t="shared" si="37"/>
        <v>45.16</v>
      </c>
    </row>
    <row r="2431" spans="1:17" ht="18.5" hidden="1" customHeight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3">
        <v>42268.625856481478</v>
      </c>
      <c r="J2431" s="13">
        <v>42298.625856481478</v>
      </c>
      <c r="K2431" t="b">
        <v>0</v>
      </c>
      <c r="L2431">
        <v>7</v>
      </c>
      <c r="M2431" t="b">
        <v>0</v>
      </c>
      <c r="N2431" t="s">
        <v>8286</v>
      </c>
      <c r="O2431" t="s">
        <v>8289</v>
      </c>
      <c r="P2431">
        <f>ROUND(E2431/D2431*100,0)</f>
        <v>68</v>
      </c>
      <c r="Q2431">
        <f t="shared" si="37"/>
        <v>122.14</v>
      </c>
    </row>
    <row r="2432" spans="1:17" ht="18.5" hidden="1" customHeight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3">
        <v>42191.023530092592</v>
      </c>
      <c r="J2432" s="13">
        <v>42221.023530092592</v>
      </c>
      <c r="K2432" t="b">
        <v>0</v>
      </c>
      <c r="L2432">
        <v>27</v>
      </c>
      <c r="M2432" t="b">
        <v>0</v>
      </c>
      <c r="N2432" t="s">
        <v>8275</v>
      </c>
      <c r="O2432" t="s">
        <v>8293</v>
      </c>
      <c r="P2432">
        <f>ROUND(E2432/D2432*100,0)</f>
        <v>1</v>
      </c>
      <c r="Q2432">
        <f t="shared" si="37"/>
        <v>31.56</v>
      </c>
    </row>
    <row r="2433" spans="1:17" ht="18.5" hidden="1" customHeight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13">
        <v>42172.439571759256</v>
      </c>
      <c r="J2433" s="13">
        <v>42202.439571759256</v>
      </c>
      <c r="K2433" t="b">
        <v>1</v>
      </c>
      <c r="L2433">
        <v>24</v>
      </c>
      <c r="M2433" t="b">
        <v>0</v>
      </c>
      <c r="N2433" t="s">
        <v>8282</v>
      </c>
      <c r="O2433" t="s">
        <v>8285</v>
      </c>
      <c r="P2433">
        <f>ROUND(E2433/D2433*100,0)</f>
        <v>34</v>
      </c>
      <c r="Q2433">
        <f t="shared" si="37"/>
        <v>35.5</v>
      </c>
    </row>
    <row r="2434" spans="1:17" ht="18.5" hidden="1" customHeight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 s="13">
        <v>41948.00209490741</v>
      </c>
      <c r="J2434" s="13">
        <v>41978.00209490741</v>
      </c>
      <c r="K2434" t="b">
        <v>0</v>
      </c>
      <c r="L2434">
        <v>7</v>
      </c>
      <c r="M2434" t="b">
        <v>0</v>
      </c>
      <c r="N2434" t="s">
        <v>8267</v>
      </c>
      <c r="O2434" t="s">
        <v>8301</v>
      </c>
      <c r="P2434">
        <f>ROUND(E2434/D2434*100,0)</f>
        <v>34</v>
      </c>
      <c r="Q2434">
        <f t="shared" si="37"/>
        <v>121.43</v>
      </c>
    </row>
    <row r="2435" spans="1:17" ht="18.5" hidden="1" customHeight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 s="13">
        <v>41572.229849537034</v>
      </c>
      <c r="J2435" s="13">
        <v>41604.271516203706</v>
      </c>
      <c r="K2435" t="b">
        <v>0</v>
      </c>
      <c r="L2435">
        <v>21</v>
      </c>
      <c r="M2435" t="b">
        <v>0</v>
      </c>
      <c r="N2435" t="s">
        <v>8275</v>
      </c>
      <c r="O2435" t="s">
        <v>8293</v>
      </c>
      <c r="P2435">
        <f>ROUND(E2435/D2435*100,0)</f>
        <v>39</v>
      </c>
      <c r="Q2435">
        <f t="shared" ref="Q2435:Q2498" si="38">IFERROR(ROUND(E2435/L2435,2),0)</f>
        <v>40.479999999999997</v>
      </c>
    </row>
    <row r="2436" spans="1:17" ht="18.5" hidden="1" customHeight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 s="13">
        <v>42175.948981481488</v>
      </c>
      <c r="J2436" s="13">
        <v>42205.948981481488</v>
      </c>
      <c r="K2436" t="b">
        <v>0</v>
      </c>
      <c r="L2436">
        <v>15</v>
      </c>
      <c r="M2436" t="b">
        <v>0</v>
      </c>
      <c r="N2436" t="s">
        <v>8286</v>
      </c>
      <c r="O2436" t="s">
        <v>8289</v>
      </c>
      <c r="P2436">
        <f>ROUND(E2436/D2436*100,0)</f>
        <v>21</v>
      </c>
      <c r="Q2436">
        <f t="shared" si="38"/>
        <v>56.67</v>
      </c>
    </row>
    <row r="2437" spans="1:17" ht="18.5" hidden="1" customHeight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 s="13">
        <v>41034.72216435185</v>
      </c>
      <c r="J2437" s="13">
        <v>41064.72216435185</v>
      </c>
      <c r="K2437" t="b">
        <v>0</v>
      </c>
      <c r="L2437">
        <v>25</v>
      </c>
      <c r="M2437" t="b">
        <v>1</v>
      </c>
      <c r="N2437" t="s">
        <v>8286</v>
      </c>
      <c r="O2437" t="s">
        <v>8287</v>
      </c>
      <c r="P2437">
        <f>ROUND(E2437/D2437*100,0)</f>
        <v>113</v>
      </c>
      <c r="Q2437">
        <f t="shared" si="38"/>
        <v>34</v>
      </c>
    </row>
    <row r="2438" spans="1:17" ht="18.5" hidden="1" customHeight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 s="13">
        <v>42307.908379629633</v>
      </c>
      <c r="J2438" s="13">
        <v>42347.950046296297</v>
      </c>
      <c r="K2438" t="b">
        <v>0</v>
      </c>
      <c r="L2438">
        <v>21</v>
      </c>
      <c r="M2438" t="b">
        <v>1</v>
      </c>
      <c r="N2438" t="s">
        <v>8282</v>
      </c>
      <c r="O2438" t="s">
        <v>8285</v>
      </c>
      <c r="P2438">
        <f>ROUND(E2438/D2438*100,0)</f>
        <v>100</v>
      </c>
      <c r="Q2438">
        <f t="shared" si="38"/>
        <v>40.479999999999997</v>
      </c>
    </row>
    <row r="2439" spans="1:17" ht="18.5" hidden="1" customHeight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3">
        <v>42248.627013888887</v>
      </c>
      <c r="J2439" s="13">
        <v>42278.627013888887</v>
      </c>
      <c r="K2439" t="b">
        <v>1</v>
      </c>
      <c r="L2439">
        <v>12</v>
      </c>
      <c r="M2439" t="b">
        <v>0</v>
      </c>
      <c r="N2439" t="s">
        <v>8282</v>
      </c>
      <c r="O2439" t="s">
        <v>8285</v>
      </c>
      <c r="P2439">
        <f>ROUND(E2439/D2439*100,0)</f>
        <v>2</v>
      </c>
      <c r="Q2439">
        <f t="shared" si="38"/>
        <v>70.17</v>
      </c>
    </row>
    <row r="2440" spans="1:17" ht="18.5" hidden="1" customHeight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3">
        <v>42379.74418981481</v>
      </c>
      <c r="J2440" s="13">
        <v>42410.875</v>
      </c>
      <c r="K2440" t="b">
        <v>0</v>
      </c>
      <c r="L2440">
        <v>47</v>
      </c>
      <c r="M2440" t="b">
        <v>1</v>
      </c>
      <c r="N2440" t="s">
        <v>8282</v>
      </c>
      <c r="O2440" t="s">
        <v>8285</v>
      </c>
      <c r="P2440">
        <f>ROUND(E2440/D2440*100,0)</f>
        <v>105</v>
      </c>
      <c r="Q2440">
        <f t="shared" si="38"/>
        <v>17.829999999999998</v>
      </c>
    </row>
    <row r="2441" spans="1:17" ht="18.5" hidden="1" customHeight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3">
        <v>42711.950798611113</v>
      </c>
      <c r="J2441" s="13">
        <v>42766.98055555555</v>
      </c>
      <c r="K2441" t="b">
        <v>0</v>
      </c>
      <c r="L2441">
        <v>7</v>
      </c>
      <c r="M2441" t="b">
        <v>0</v>
      </c>
      <c r="N2441" t="s">
        <v>8267</v>
      </c>
      <c r="O2441" t="s">
        <v>8269</v>
      </c>
      <c r="P2441">
        <f>ROUND(E2441/D2441*100,0)</f>
        <v>6</v>
      </c>
      <c r="Q2441">
        <f t="shared" si="38"/>
        <v>119.57</v>
      </c>
    </row>
    <row r="2442" spans="1:17" ht="18.5" hidden="1" customHeight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3">
        <v>40938.062476851854</v>
      </c>
      <c r="J2442" s="13">
        <v>40968.062476851854</v>
      </c>
      <c r="K2442" t="b">
        <v>0</v>
      </c>
      <c r="L2442">
        <v>22</v>
      </c>
      <c r="M2442" t="b">
        <v>0</v>
      </c>
      <c r="N2442" t="s">
        <v>8270</v>
      </c>
      <c r="O2442" t="s">
        <v>8315</v>
      </c>
      <c r="P2442">
        <f>ROUND(E2442/D2442*100,0)</f>
        <v>5</v>
      </c>
      <c r="Q2442">
        <f t="shared" si="38"/>
        <v>37.950000000000003</v>
      </c>
    </row>
    <row r="2443" spans="1:17" ht="18.5" hidden="1" customHeight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3">
        <v>42639.549479166672</v>
      </c>
      <c r="J2443" s="13">
        <v>42655.549479166672</v>
      </c>
      <c r="K2443" t="b">
        <v>0</v>
      </c>
      <c r="L2443">
        <v>26</v>
      </c>
      <c r="M2443" t="b">
        <v>1</v>
      </c>
      <c r="N2443" t="s">
        <v>8267</v>
      </c>
      <c r="O2443" t="s">
        <v>8274</v>
      </c>
      <c r="P2443">
        <f>ROUND(E2443/D2443*100,0)</f>
        <v>166</v>
      </c>
      <c r="Q2443">
        <f t="shared" si="38"/>
        <v>31.96</v>
      </c>
    </row>
    <row r="2444" spans="1:17" ht="18.5" hidden="1" customHeight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3">
        <v>42744.416030092587</v>
      </c>
      <c r="J2444" s="13">
        <v>42774.416030092587</v>
      </c>
      <c r="K2444" t="b">
        <v>1</v>
      </c>
      <c r="L2444">
        <v>35</v>
      </c>
      <c r="M2444" t="b">
        <v>0</v>
      </c>
      <c r="N2444" t="s">
        <v>8282</v>
      </c>
      <c r="O2444" t="s">
        <v>8283</v>
      </c>
      <c r="P2444">
        <f>ROUND(E2444/D2444*100,0)</f>
        <v>24</v>
      </c>
      <c r="Q2444">
        <f t="shared" si="38"/>
        <v>23.63</v>
      </c>
    </row>
    <row r="2445" spans="1:17" ht="18.5" hidden="1" customHeight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3">
        <v>42487.62700231481</v>
      </c>
      <c r="J2445" s="13">
        <v>42521.458333333328</v>
      </c>
      <c r="K2445" t="b">
        <v>0</v>
      </c>
      <c r="L2445">
        <v>19</v>
      </c>
      <c r="M2445" t="b">
        <v>1</v>
      </c>
      <c r="N2445" t="s">
        <v>8282</v>
      </c>
      <c r="O2445" t="s">
        <v>8285</v>
      </c>
      <c r="P2445">
        <f>ROUND(E2445/D2445*100,0)</f>
        <v>330</v>
      </c>
      <c r="Q2445">
        <f t="shared" si="38"/>
        <v>43.42</v>
      </c>
    </row>
    <row r="2446" spans="1:17" ht="18.5" hidden="1" customHeight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3">
        <v>40590.766886574071</v>
      </c>
      <c r="J2446" s="13">
        <v>40651.725219907406</v>
      </c>
      <c r="K2446" t="b">
        <v>0</v>
      </c>
      <c r="L2446">
        <v>22</v>
      </c>
      <c r="M2446" t="b">
        <v>1</v>
      </c>
      <c r="N2446" t="s">
        <v>8270</v>
      </c>
      <c r="O2446" t="s">
        <v>8292</v>
      </c>
      <c r="P2446">
        <f>ROUND(E2446/D2446*100,0)</f>
        <v>118</v>
      </c>
      <c r="Q2446">
        <f t="shared" si="38"/>
        <v>37.450000000000003</v>
      </c>
    </row>
    <row r="2447" spans="1:17" ht="18.5" hidden="1" customHeight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13">
        <v>41378.69976851852</v>
      </c>
      <c r="J2447" s="13">
        <v>41408.69976851852</v>
      </c>
      <c r="K2447" t="b">
        <v>0</v>
      </c>
      <c r="L2447">
        <v>49</v>
      </c>
      <c r="M2447" t="b">
        <v>0</v>
      </c>
      <c r="N2447" t="s">
        <v>8280</v>
      </c>
      <c r="O2447" t="s">
        <v>8298</v>
      </c>
      <c r="P2447">
        <f>ROUND(E2447/D2447*100,0)</f>
        <v>8</v>
      </c>
      <c r="Q2447">
        <f t="shared" si="38"/>
        <v>16.760000000000002</v>
      </c>
    </row>
    <row r="2448" spans="1:17" ht="18.5" hidden="1" customHeight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13">
        <v>42409.241747685184</v>
      </c>
      <c r="J2448" s="13">
        <v>42437.207638888889</v>
      </c>
      <c r="K2448" t="b">
        <v>0</v>
      </c>
      <c r="L2448">
        <v>12</v>
      </c>
      <c r="M2448" t="b">
        <v>0</v>
      </c>
      <c r="N2448" t="s">
        <v>8282</v>
      </c>
      <c r="O2448" t="s">
        <v>8294</v>
      </c>
      <c r="P2448">
        <f>ROUND(E2448/D2448*100,0)</f>
        <v>16</v>
      </c>
      <c r="Q2448">
        <f t="shared" si="38"/>
        <v>68.42</v>
      </c>
    </row>
    <row r="2449" spans="1:17" ht="18.5" hidden="1" customHeight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3">
        <v>41074.834965277776</v>
      </c>
      <c r="J2449" s="13">
        <v>41090.165972222225</v>
      </c>
      <c r="K2449" t="b">
        <v>0</v>
      </c>
      <c r="L2449">
        <v>27</v>
      </c>
      <c r="M2449" t="b">
        <v>1</v>
      </c>
      <c r="N2449" t="s">
        <v>8286</v>
      </c>
      <c r="O2449" t="s">
        <v>8287</v>
      </c>
      <c r="P2449">
        <f>ROUND(E2449/D2449*100,0)</f>
        <v>137</v>
      </c>
      <c r="Q2449">
        <f t="shared" si="38"/>
        <v>30.37</v>
      </c>
    </row>
    <row r="2450" spans="1:17" ht="18.5" hidden="1" customHeight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3">
        <v>41177.060381944444</v>
      </c>
      <c r="J2450" s="13">
        <v>41227.102048611108</v>
      </c>
      <c r="K2450" t="b">
        <v>0</v>
      </c>
      <c r="L2450">
        <v>14</v>
      </c>
      <c r="M2450" t="b">
        <v>1</v>
      </c>
      <c r="N2450" t="s">
        <v>8286</v>
      </c>
      <c r="O2450" t="s">
        <v>8290</v>
      </c>
      <c r="P2450">
        <f>ROUND(E2450/D2450*100,0)</f>
        <v>102</v>
      </c>
      <c r="Q2450">
        <f t="shared" si="38"/>
        <v>58.21</v>
      </c>
    </row>
    <row r="2451" spans="1:17" ht="18.5" hidden="1" customHeight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 s="13">
        <v>40990.709317129629</v>
      </c>
      <c r="J2451" s="13">
        <v>41015.875</v>
      </c>
      <c r="K2451" t="b">
        <v>0</v>
      </c>
      <c r="L2451">
        <v>15</v>
      </c>
      <c r="M2451" t="b">
        <v>1</v>
      </c>
      <c r="N2451" t="s">
        <v>8270</v>
      </c>
      <c r="O2451" t="s">
        <v>8292</v>
      </c>
      <c r="P2451">
        <f>ROUND(E2451/D2451*100,0)</f>
        <v>148</v>
      </c>
      <c r="Q2451">
        <f t="shared" si="38"/>
        <v>54.27</v>
      </c>
    </row>
    <row r="2452" spans="1:17" ht="18.5" hidden="1" customHeight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 s="13">
        <v>42193.482291666667</v>
      </c>
      <c r="J2452" s="13">
        <v>42233.666666666672</v>
      </c>
      <c r="K2452" t="b">
        <v>0</v>
      </c>
      <c r="L2452">
        <v>16</v>
      </c>
      <c r="M2452" t="b">
        <v>0</v>
      </c>
      <c r="N2452" t="s">
        <v>8282</v>
      </c>
      <c r="O2452" t="s">
        <v>8285</v>
      </c>
      <c r="P2452">
        <f>ROUND(E2452/D2452*100,0)</f>
        <v>33</v>
      </c>
      <c r="Q2452">
        <f t="shared" si="38"/>
        <v>50.88</v>
      </c>
    </row>
    <row r="2453" spans="1:17" ht="18.5" hidden="1" customHeight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3">
        <v>40906.787581018521</v>
      </c>
      <c r="J2453" s="13">
        <v>40936.787581018521</v>
      </c>
      <c r="K2453" t="b">
        <v>0</v>
      </c>
      <c r="L2453">
        <v>30</v>
      </c>
      <c r="M2453" t="b">
        <v>1</v>
      </c>
      <c r="N2453" t="s">
        <v>8275</v>
      </c>
      <c r="O2453" t="s">
        <v>8276</v>
      </c>
      <c r="P2453">
        <f>ROUND(E2453/D2453*100,0)</f>
        <v>163</v>
      </c>
      <c r="Q2453">
        <f t="shared" si="38"/>
        <v>27.1</v>
      </c>
    </row>
    <row r="2454" spans="1:17" ht="18.5" hidden="1" customHeight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3">
        <v>41176.684907407405</v>
      </c>
      <c r="J2454" s="13">
        <v>41206.684907407405</v>
      </c>
      <c r="K2454" t="b">
        <v>0</v>
      </c>
      <c r="L2454">
        <v>33</v>
      </c>
      <c r="M2454" t="b">
        <v>1</v>
      </c>
      <c r="N2454" t="s">
        <v>8286</v>
      </c>
      <c r="O2454" t="s">
        <v>8290</v>
      </c>
      <c r="P2454">
        <f>ROUND(E2454/D2454*100,0)</f>
        <v>116</v>
      </c>
      <c r="Q2454">
        <f t="shared" si="38"/>
        <v>24.58</v>
      </c>
    </row>
    <row r="2455" spans="1:17" ht="18.5" hidden="1" customHeight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3">
        <v>41074.727037037039</v>
      </c>
      <c r="J2455" s="13">
        <v>41088.727037037039</v>
      </c>
      <c r="K2455" t="b">
        <v>0</v>
      </c>
      <c r="L2455">
        <v>7</v>
      </c>
      <c r="M2455" t="b">
        <v>1</v>
      </c>
      <c r="N2455" t="s">
        <v>8286</v>
      </c>
      <c r="O2455" t="s">
        <v>8290</v>
      </c>
      <c r="P2455">
        <f>ROUND(E2455/D2455*100,0)</f>
        <v>101</v>
      </c>
      <c r="Q2455">
        <f t="shared" si="38"/>
        <v>115.71</v>
      </c>
    </row>
    <row r="2456" spans="1:17" ht="18.5" hidden="1" customHeight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3">
        <v>42468.374606481477</v>
      </c>
      <c r="J2456" s="13">
        <v>42498.374606481477</v>
      </c>
      <c r="K2456" t="b">
        <v>0</v>
      </c>
      <c r="L2456">
        <v>33</v>
      </c>
      <c r="M2456" t="b">
        <v>1</v>
      </c>
      <c r="N2456" t="s">
        <v>8282</v>
      </c>
      <c r="O2456" t="s">
        <v>8285</v>
      </c>
      <c r="P2456">
        <f>ROUND(E2456/D2456*100,0)</f>
        <v>101</v>
      </c>
      <c r="Q2456">
        <f t="shared" si="38"/>
        <v>24.55</v>
      </c>
    </row>
    <row r="2457" spans="1:17" ht="18.5" hidden="1" customHeight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3">
        <v>41796.531701388885</v>
      </c>
      <c r="J2457" s="13">
        <v>41833.207638888889</v>
      </c>
      <c r="K2457" t="b">
        <v>0</v>
      </c>
      <c r="L2457">
        <v>22</v>
      </c>
      <c r="M2457" t="b">
        <v>0</v>
      </c>
      <c r="N2457" t="s">
        <v>8270</v>
      </c>
      <c r="O2457" t="s">
        <v>8307</v>
      </c>
      <c r="P2457">
        <f>ROUND(E2457/D2457*100,0)</f>
        <v>27</v>
      </c>
      <c r="Q2457">
        <f t="shared" si="38"/>
        <v>36.68</v>
      </c>
    </row>
    <row r="2458" spans="1:17" ht="18.5" hidden="1" customHeight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3">
        <v>40102.918055555558</v>
      </c>
      <c r="J2458" s="13">
        <v>40140.249305555553</v>
      </c>
      <c r="K2458" t="b">
        <v>1</v>
      </c>
      <c r="L2458">
        <v>23</v>
      </c>
      <c r="M2458" t="b">
        <v>1</v>
      </c>
      <c r="N2458" t="s">
        <v>8267</v>
      </c>
      <c r="O2458" t="s">
        <v>8268</v>
      </c>
      <c r="P2458">
        <f>ROUND(E2458/D2458*100,0)</f>
        <v>101</v>
      </c>
      <c r="Q2458">
        <f t="shared" si="38"/>
        <v>35</v>
      </c>
    </row>
    <row r="2459" spans="1:17" ht="18.5" hidden="1" customHeight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13">
        <v>42673.625868055555</v>
      </c>
      <c r="J2459" s="13">
        <v>42714.458333333328</v>
      </c>
      <c r="K2459" t="b">
        <v>0</v>
      </c>
      <c r="L2459">
        <v>10</v>
      </c>
      <c r="M2459" t="b">
        <v>0</v>
      </c>
      <c r="N2459" t="s">
        <v>8270</v>
      </c>
      <c r="O2459" t="s">
        <v>8307</v>
      </c>
      <c r="P2459">
        <f>ROUND(E2459/D2459*100,0)</f>
        <v>7</v>
      </c>
      <c r="Q2459">
        <f t="shared" si="38"/>
        <v>80.5</v>
      </c>
    </row>
    <row r="2460" spans="1:17" ht="18.5" hidden="1" customHeight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13">
        <v>42548.449861111112</v>
      </c>
      <c r="J2460" s="13">
        <v>42568.449861111112</v>
      </c>
      <c r="K2460" t="b">
        <v>0</v>
      </c>
      <c r="L2460">
        <v>8</v>
      </c>
      <c r="M2460" t="b">
        <v>0</v>
      </c>
      <c r="N2460" t="s">
        <v>8282</v>
      </c>
      <c r="O2460" t="s">
        <v>8285</v>
      </c>
      <c r="P2460">
        <f>ROUND(E2460/D2460*100,0)</f>
        <v>20</v>
      </c>
      <c r="Q2460">
        <f t="shared" si="38"/>
        <v>100.63</v>
      </c>
    </row>
    <row r="2461" spans="1:17" ht="18.5" hidden="1" customHeight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 s="13">
        <v>42338.84375</v>
      </c>
      <c r="J2461" s="13">
        <v>42367.958333333328</v>
      </c>
      <c r="K2461" t="b">
        <v>0</v>
      </c>
      <c r="L2461">
        <v>15</v>
      </c>
      <c r="M2461" t="b">
        <v>1</v>
      </c>
      <c r="N2461" t="s">
        <v>8278</v>
      </c>
      <c r="O2461" t="s">
        <v>8279</v>
      </c>
      <c r="P2461">
        <f>ROUND(E2461/D2461*100,0)</f>
        <v>134</v>
      </c>
      <c r="Q2461">
        <f t="shared" si="38"/>
        <v>53.4</v>
      </c>
    </row>
    <row r="2462" spans="1:17" ht="18.5" hidden="1" customHeight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 s="13">
        <v>41850.781377314815</v>
      </c>
      <c r="J2462" s="13">
        <v>41880.781377314815</v>
      </c>
      <c r="K2462" t="b">
        <v>0</v>
      </c>
      <c r="L2462">
        <v>19</v>
      </c>
      <c r="M2462" t="b">
        <v>0</v>
      </c>
      <c r="N2462" t="s">
        <v>8270</v>
      </c>
      <c r="O2462" t="s">
        <v>8315</v>
      </c>
      <c r="P2462">
        <f>ROUND(E2462/D2462*100,0)</f>
        <v>27</v>
      </c>
      <c r="Q2462">
        <f t="shared" si="38"/>
        <v>42.16</v>
      </c>
    </row>
    <row r="2463" spans="1:17" ht="18.5" hidden="1" customHeight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 s="13">
        <v>42318.025011574078</v>
      </c>
      <c r="J2463" s="13">
        <v>42378.025011574078</v>
      </c>
      <c r="K2463" t="b">
        <v>0</v>
      </c>
      <c r="L2463">
        <v>14</v>
      </c>
      <c r="M2463" t="b">
        <v>1</v>
      </c>
      <c r="N2463" t="s">
        <v>8280</v>
      </c>
      <c r="O2463" t="s">
        <v>8291</v>
      </c>
      <c r="P2463">
        <f>ROUND(E2463/D2463*100,0)</f>
        <v>133</v>
      </c>
      <c r="Q2463">
        <f t="shared" si="38"/>
        <v>57.14</v>
      </c>
    </row>
    <row r="2464" spans="1:17" ht="18.5" hidden="1" customHeight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 s="13">
        <v>42182.234456018516</v>
      </c>
      <c r="J2464" s="13">
        <v>42206.290972222225</v>
      </c>
      <c r="K2464" t="b">
        <v>0</v>
      </c>
      <c r="L2464">
        <v>5</v>
      </c>
      <c r="M2464" t="b">
        <v>0</v>
      </c>
      <c r="N2464" t="s">
        <v>8280</v>
      </c>
      <c r="O2464" t="s">
        <v>8284</v>
      </c>
      <c r="P2464">
        <f>ROUND(E2464/D2464*100,0)</f>
        <v>16</v>
      </c>
      <c r="Q2464">
        <f t="shared" si="38"/>
        <v>160</v>
      </c>
    </row>
    <row r="2465" spans="1:17" ht="18.5" hidden="1" customHeight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 s="13">
        <v>42192.675821759258</v>
      </c>
      <c r="J2465" s="13">
        <v>42232.675821759258</v>
      </c>
      <c r="K2465" t="b">
        <v>0</v>
      </c>
      <c r="L2465">
        <v>9</v>
      </c>
      <c r="M2465" t="b">
        <v>0</v>
      </c>
      <c r="N2465" t="s">
        <v>8270</v>
      </c>
      <c r="O2465" t="s">
        <v>8307</v>
      </c>
      <c r="P2465">
        <f>ROUND(E2465/D2465*100,0)</f>
        <v>18</v>
      </c>
      <c r="Q2465">
        <f t="shared" si="38"/>
        <v>88.89</v>
      </c>
    </row>
    <row r="2466" spans="1:17" ht="18.5" hidden="1" customHeight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 s="13">
        <v>41820.914641203701</v>
      </c>
      <c r="J2466" s="13">
        <v>41860.914641203701</v>
      </c>
      <c r="K2466" t="b">
        <v>0</v>
      </c>
      <c r="L2466">
        <v>4</v>
      </c>
      <c r="M2466" t="b">
        <v>0</v>
      </c>
      <c r="N2466" t="s">
        <v>8278</v>
      </c>
      <c r="O2466" t="s">
        <v>8304</v>
      </c>
      <c r="P2466">
        <f>ROUND(E2466/D2466*100,0)</f>
        <v>1</v>
      </c>
      <c r="Q2466">
        <f t="shared" si="38"/>
        <v>200</v>
      </c>
    </row>
    <row r="2467" spans="1:17" ht="18.5" hidden="1" customHeight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13">
        <v>42506.709375000006</v>
      </c>
      <c r="J2467" s="13">
        <v>42538.583333333328</v>
      </c>
      <c r="K2467" t="b">
        <v>0</v>
      </c>
      <c r="L2467">
        <v>27</v>
      </c>
      <c r="M2467" t="b">
        <v>1</v>
      </c>
      <c r="N2467" t="s">
        <v>8282</v>
      </c>
      <c r="O2467" t="s">
        <v>8285</v>
      </c>
      <c r="P2467">
        <f>ROUND(E2467/D2467*100,0)</f>
        <v>100</v>
      </c>
      <c r="Q2467">
        <f t="shared" si="38"/>
        <v>29.63</v>
      </c>
    </row>
    <row r="2468" spans="1:17" ht="18.5" hidden="1" customHeight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 s="13">
        <v>42693.031828703708</v>
      </c>
      <c r="J2468" s="13">
        <v>42723.031828703708</v>
      </c>
      <c r="K2468" t="b">
        <v>0</v>
      </c>
      <c r="L2468">
        <v>1</v>
      </c>
      <c r="M2468" t="b">
        <v>0</v>
      </c>
      <c r="N2468" t="s">
        <v>8282</v>
      </c>
      <c r="O2468" t="s">
        <v>8285</v>
      </c>
      <c r="P2468">
        <f>ROUND(E2468/D2468*100,0)</f>
        <v>3</v>
      </c>
      <c r="Q2468">
        <f t="shared" si="38"/>
        <v>800</v>
      </c>
    </row>
    <row r="2469" spans="1:17" ht="18.5" hidden="1" customHeight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3">
        <v>40991.708055555559</v>
      </c>
      <c r="J2469" s="13">
        <v>41021.708055555559</v>
      </c>
      <c r="K2469" t="b">
        <v>0</v>
      </c>
      <c r="L2469">
        <v>30</v>
      </c>
      <c r="M2469" t="b">
        <v>1</v>
      </c>
      <c r="N2469" t="s">
        <v>8286</v>
      </c>
      <c r="O2469" t="s">
        <v>8287</v>
      </c>
      <c r="P2469">
        <f>ROUND(E2469/D2469*100,0)</f>
        <v>266</v>
      </c>
      <c r="Q2469">
        <f t="shared" si="38"/>
        <v>26.57</v>
      </c>
    </row>
    <row r="2470" spans="1:17" ht="18.5" hidden="1" customHeight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3">
        <v>42566.948414351849</v>
      </c>
      <c r="J2470" s="13">
        <v>42596.948414351849</v>
      </c>
      <c r="K2470" t="b">
        <v>0</v>
      </c>
      <c r="L2470">
        <v>9</v>
      </c>
      <c r="M2470" t="b">
        <v>0</v>
      </c>
      <c r="N2470" t="s">
        <v>8282</v>
      </c>
      <c r="O2470" t="s">
        <v>8283</v>
      </c>
      <c r="P2470">
        <f>ROUND(E2470/D2470*100,0)</f>
        <v>16</v>
      </c>
      <c r="Q2470">
        <f t="shared" si="38"/>
        <v>88.44</v>
      </c>
    </row>
    <row r="2471" spans="1:17" ht="18.5" hidden="1" customHeight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 s="13">
        <v>41872.291238425925</v>
      </c>
      <c r="J2471" s="13">
        <v>41897.255555555559</v>
      </c>
      <c r="K2471" t="b">
        <v>0</v>
      </c>
      <c r="L2471">
        <v>9</v>
      </c>
      <c r="M2471" t="b">
        <v>1</v>
      </c>
      <c r="N2471" t="s">
        <v>8282</v>
      </c>
      <c r="O2471" t="s">
        <v>8294</v>
      </c>
      <c r="P2471">
        <f>ROUND(E2471/D2471*100,0)</f>
        <v>106</v>
      </c>
      <c r="Q2471">
        <f t="shared" si="38"/>
        <v>88.33</v>
      </c>
    </row>
    <row r="2472" spans="1:17" ht="18.5" hidden="1" customHeight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 s="13">
        <v>42114.825532407413</v>
      </c>
      <c r="J2472" s="13">
        <v>42144.825532407413</v>
      </c>
      <c r="K2472" t="b">
        <v>0</v>
      </c>
      <c r="L2472">
        <v>14</v>
      </c>
      <c r="M2472" t="b">
        <v>0</v>
      </c>
      <c r="N2472" t="s">
        <v>8282</v>
      </c>
      <c r="O2472" t="s">
        <v>8283</v>
      </c>
      <c r="P2472">
        <f>ROUND(E2472/D2472*100,0)</f>
        <v>4</v>
      </c>
      <c r="Q2472">
        <f t="shared" si="38"/>
        <v>56.79</v>
      </c>
    </row>
    <row r="2473" spans="1:17" ht="18.5" hidden="1" customHeight="1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 s="13">
        <v>42534.933321759265</v>
      </c>
      <c r="J2473" s="13">
        <v>42554.832638888889</v>
      </c>
      <c r="K2473" t="b">
        <v>0</v>
      </c>
      <c r="L2473">
        <v>9</v>
      </c>
      <c r="M2473" t="b">
        <v>0</v>
      </c>
      <c r="N2473" t="s">
        <v>8282</v>
      </c>
      <c r="O2473" t="s">
        <v>8285</v>
      </c>
      <c r="P2473">
        <f>ROUND(E2473/D2473*100,0)</f>
        <v>53</v>
      </c>
      <c r="Q2473">
        <f t="shared" si="38"/>
        <v>88.33</v>
      </c>
    </row>
    <row r="2474" spans="1:17" ht="18.5" hidden="1" customHeight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3">
        <v>42121.249814814815</v>
      </c>
      <c r="J2474" s="13">
        <v>42142.249814814815</v>
      </c>
      <c r="K2474" t="b">
        <v>0</v>
      </c>
      <c r="L2474">
        <v>10</v>
      </c>
      <c r="M2474" t="b">
        <v>1</v>
      </c>
      <c r="N2474" t="s">
        <v>8282</v>
      </c>
      <c r="O2474" t="s">
        <v>8285</v>
      </c>
      <c r="P2474">
        <f>ROUND(E2474/D2474*100,0)</f>
        <v>158</v>
      </c>
      <c r="Q2474">
        <f t="shared" si="38"/>
        <v>79.099999999999994</v>
      </c>
    </row>
    <row r="2475" spans="1:17" ht="18.5" hidden="1" customHeight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3">
        <v>42191.70175925926</v>
      </c>
      <c r="J2475" s="13">
        <v>42221.70175925926</v>
      </c>
      <c r="K2475" t="b">
        <v>0</v>
      </c>
      <c r="L2475">
        <v>7</v>
      </c>
      <c r="M2475" t="b">
        <v>0</v>
      </c>
      <c r="N2475" t="s">
        <v>8267</v>
      </c>
      <c r="O2475" t="s">
        <v>8301</v>
      </c>
      <c r="P2475">
        <f>ROUND(E2475/D2475*100,0)</f>
        <v>1</v>
      </c>
      <c r="Q2475">
        <f t="shared" si="38"/>
        <v>112.57</v>
      </c>
    </row>
    <row r="2476" spans="1:17" ht="18.5" hidden="1" customHeight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3">
        <v>41222.991400462961</v>
      </c>
      <c r="J2476" s="13">
        <v>41267.991400462961</v>
      </c>
      <c r="K2476" t="b">
        <v>0</v>
      </c>
      <c r="L2476">
        <v>34</v>
      </c>
      <c r="M2476" t="b">
        <v>1</v>
      </c>
      <c r="N2476" t="s">
        <v>8286</v>
      </c>
      <c r="O2476" t="s">
        <v>8300</v>
      </c>
      <c r="P2476">
        <f>ROUND(E2476/D2476*100,0)</f>
        <v>106</v>
      </c>
      <c r="Q2476">
        <f t="shared" si="38"/>
        <v>23.12</v>
      </c>
    </row>
    <row r="2477" spans="1:17" ht="18.5" hidden="1" customHeight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3">
        <v>41817.59542824074</v>
      </c>
      <c r="J2477" s="13">
        <v>41847.59542824074</v>
      </c>
      <c r="K2477" t="b">
        <v>0</v>
      </c>
      <c r="L2477">
        <v>27</v>
      </c>
      <c r="M2477" t="b">
        <v>1</v>
      </c>
      <c r="N2477" t="s">
        <v>8282</v>
      </c>
      <c r="O2477" t="s">
        <v>8285</v>
      </c>
      <c r="P2477">
        <f>ROUND(E2477/D2477*100,0)</f>
        <v>142</v>
      </c>
      <c r="Q2477">
        <f t="shared" si="38"/>
        <v>29</v>
      </c>
    </row>
    <row r="2478" spans="1:17" ht="18.5" hidden="1" customHeight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 s="13">
        <v>42023.634976851856</v>
      </c>
      <c r="J2478" s="13">
        <v>42063.634976851856</v>
      </c>
      <c r="K2478" t="b">
        <v>0</v>
      </c>
      <c r="L2478">
        <v>33</v>
      </c>
      <c r="M2478" t="b">
        <v>1</v>
      </c>
      <c r="N2478" t="s">
        <v>8282</v>
      </c>
      <c r="O2478" t="s">
        <v>8285</v>
      </c>
      <c r="P2478">
        <f>ROUND(E2478/D2478*100,0)</f>
        <v>130</v>
      </c>
      <c r="Q2478">
        <f t="shared" si="38"/>
        <v>23.64</v>
      </c>
    </row>
    <row r="2479" spans="1:17" ht="18.5" hidden="1" customHeight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 s="13">
        <v>42093.786840277782</v>
      </c>
      <c r="J2479" s="13">
        <v>42120.26944444445</v>
      </c>
      <c r="K2479" t="b">
        <v>0</v>
      </c>
      <c r="L2479">
        <v>27</v>
      </c>
      <c r="M2479" t="b">
        <v>1</v>
      </c>
      <c r="N2479" t="s">
        <v>8282</v>
      </c>
      <c r="O2479" t="s">
        <v>8285</v>
      </c>
      <c r="P2479">
        <f>ROUND(E2479/D2479*100,0)</f>
        <v>130</v>
      </c>
      <c r="Q2479">
        <f t="shared" si="38"/>
        <v>28.89</v>
      </c>
    </row>
    <row r="2480" spans="1:17" ht="18.5" hidden="1" customHeight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 s="13">
        <v>41780.712893518517</v>
      </c>
      <c r="J2480" s="13">
        <v>41806.712893518517</v>
      </c>
      <c r="K2480" t="b">
        <v>0</v>
      </c>
      <c r="L2480">
        <v>8</v>
      </c>
      <c r="M2480" t="b">
        <v>1</v>
      </c>
      <c r="N2480" t="s">
        <v>8282</v>
      </c>
      <c r="O2480" t="s">
        <v>8285</v>
      </c>
      <c r="P2480">
        <f>ROUND(E2480/D2480*100,0)</f>
        <v>104</v>
      </c>
      <c r="Q2480">
        <f t="shared" si="38"/>
        <v>97.5</v>
      </c>
    </row>
    <row r="2481" spans="1:17" ht="18.5" hidden="1" customHeight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3">
        <v>42310.968518518523</v>
      </c>
      <c r="J2481" s="13">
        <v>42333.958333333328</v>
      </c>
      <c r="K2481" t="b">
        <v>0</v>
      </c>
      <c r="L2481">
        <v>6</v>
      </c>
      <c r="M2481" t="b">
        <v>0</v>
      </c>
      <c r="N2481" t="s">
        <v>8282</v>
      </c>
      <c r="O2481" t="s">
        <v>8285</v>
      </c>
      <c r="P2481">
        <f>ROUND(E2481/D2481*100,0)</f>
        <v>22</v>
      </c>
      <c r="Q2481">
        <f t="shared" si="38"/>
        <v>129.16999999999999</v>
      </c>
    </row>
    <row r="2482" spans="1:17" ht="18.5" hidden="1" customHeight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3">
        <v>41788.587083333332</v>
      </c>
      <c r="J2482" s="13">
        <v>41818.587083333332</v>
      </c>
      <c r="K2482" t="b">
        <v>0</v>
      </c>
      <c r="L2482">
        <v>20</v>
      </c>
      <c r="M2482" t="b">
        <v>1</v>
      </c>
      <c r="N2482" t="s">
        <v>8282</v>
      </c>
      <c r="O2482" t="s">
        <v>8285</v>
      </c>
      <c r="P2482">
        <f>ROUND(E2482/D2482*100,0)</f>
        <v>100</v>
      </c>
      <c r="Q2482">
        <f t="shared" si="38"/>
        <v>38.65</v>
      </c>
    </row>
    <row r="2483" spans="1:17" ht="18.5" hidden="1" customHeight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3">
        <v>42037.083564814813</v>
      </c>
      <c r="J2483" s="13">
        <v>42067.083564814813</v>
      </c>
      <c r="K2483" t="b">
        <v>0</v>
      </c>
      <c r="L2483">
        <v>16</v>
      </c>
      <c r="M2483" t="b">
        <v>0</v>
      </c>
      <c r="N2483" t="s">
        <v>8280</v>
      </c>
      <c r="O2483" t="s">
        <v>8298</v>
      </c>
      <c r="P2483">
        <f>ROUND(E2483/D2483*100,0)</f>
        <v>7</v>
      </c>
      <c r="Q2483">
        <f t="shared" si="38"/>
        <v>47.88</v>
      </c>
    </row>
    <row r="2484" spans="1:17" ht="18.5" hidden="1" customHeight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3">
        <v>40668.814699074072</v>
      </c>
      <c r="J2484" s="13">
        <v>40730.814699074072</v>
      </c>
      <c r="K2484" t="b">
        <v>0</v>
      </c>
      <c r="L2484">
        <v>19</v>
      </c>
      <c r="M2484" t="b">
        <v>1</v>
      </c>
      <c r="N2484" t="s">
        <v>8270</v>
      </c>
      <c r="O2484" t="s">
        <v>8292</v>
      </c>
      <c r="P2484">
        <f>ROUND(E2484/D2484*100,0)</f>
        <v>116</v>
      </c>
      <c r="Q2484">
        <f t="shared" si="38"/>
        <v>40.21</v>
      </c>
    </row>
    <row r="2485" spans="1:17" ht="18.5" hidden="1" customHeight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3">
        <v>41663.569340277776</v>
      </c>
      <c r="J2485" s="13">
        <v>41693.569340277776</v>
      </c>
      <c r="K2485" t="b">
        <v>0</v>
      </c>
      <c r="L2485">
        <v>36</v>
      </c>
      <c r="M2485" t="b">
        <v>1</v>
      </c>
      <c r="N2485" t="s">
        <v>8280</v>
      </c>
      <c r="O2485" t="s">
        <v>8302</v>
      </c>
      <c r="P2485">
        <f>ROUND(E2485/D2485*100,0)</f>
        <v>127</v>
      </c>
      <c r="Q2485">
        <f t="shared" si="38"/>
        <v>21.19</v>
      </c>
    </row>
    <row r="2486" spans="1:17" ht="18.5" hidden="1" customHeight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13">
        <v>42808.781689814816</v>
      </c>
      <c r="J2486" s="13">
        <v>42832.781689814816</v>
      </c>
      <c r="K2486" t="b">
        <v>0</v>
      </c>
      <c r="L2486">
        <v>10</v>
      </c>
      <c r="M2486" t="b">
        <v>0</v>
      </c>
      <c r="N2486" t="s">
        <v>8286</v>
      </c>
      <c r="O2486" t="s">
        <v>8289</v>
      </c>
      <c r="P2486">
        <f>ROUND(E2486/D2486*100,0)</f>
        <v>22</v>
      </c>
      <c r="Q2486">
        <f t="shared" si="38"/>
        <v>76</v>
      </c>
    </row>
    <row r="2487" spans="1:17" ht="18.5" hidden="1" customHeight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3">
        <v>42136.270787037036</v>
      </c>
      <c r="J2487" s="13">
        <v>42168.071527777778</v>
      </c>
      <c r="K2487" t="b">
        <v>0</v>
      </c>
      <c r="L2487">
        <v>15</v>
      </c>
      <c r="M2487" t="b">
        <v>1</v>
      </c>
      <c r="N2487" t="s">
        <v>8282</v>
      </c>
      <c r="O2487" t="s">
        <v>8285</v>
      </c>
      <c r="P2487">
        <f>ROUND(E2487/D2487*100,0)</f>
        <v>117</v>
      </c>
      <c r="Q2487">
        <f t="shared" si="38"/>
        <v>50.67</v>
      </c>
    </row>
    <row r="2488" spans="1:17" ht="18.5" hidden="1" customHeight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13">
        <v>42036.704525462963</v>
      </c>
      <c r="J2488" s="13">
        <v>42096.662858796291</v>
      </c>
      <c r="K2488" t="b">
        <v>0</v>
      </c>
      <c r="L2488">
        <v>39</v>
      </c>
      <c r="M2488" t="b">
        <v>1</v>
      </c>
      <c r="N2488" t="s">
        <v>8282</v>
      </c>
      <c r="O2488" t="s">
        <v>8285</v>
      </c>
      <c r="P2488">
        <f>ROUND(E2488/D2488*100,0)</f>
        <v>152</v>
      </c>
      <c r="Q2488">
        <f t="shared" si="38"/>
        <v>19.489999999999998</v>
      </c>
    </row>
    <row r="2489" spans="1:17" ht="18.5" hidden="1" customHeight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3">
        <v>42353.761759259258</v>
      </c>
      <c r="J2489" s="13">
        <v>42383.761759259258</v>
      </c>
      <c r="K2489" t="b">
        <v>0</v>
      </c>
      <c r="L2489">
        <v>6</v>
      </c>
      <c r="M2489" t="b">
        <v>0</v>
      </c>
      <c r="N2489" t="s">
        <v>8282</v>
      </c>
      <c r="O2489" t="s">
        <v>8285</v>
      </c>
      <c r="P2489">
        <f>ROUND(E2489/D2489*100,0)</f>
        <v>22</v>
      </c>
      <c r="Q2489">
        <f t="shared" si="38"/>
        <v>126.5</v>
      </c>
    </row>
    <row r="2490" spans="1:17" ht="18.5" hidden="1" customHeight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3">
        <v>41453.688530092593</v>
      </c>
      <c r="J2490" s="13">
        <v>41513.688530092593</v>
      </c>
      <c r="K2490" t="b">
        <v>0</v>
      </c>
      <c r="L2490">
        <v>18</v>
      </c>
      <c r="M2490" t="b">
        <v>1</v>
      </c>
      <c r="N2490" t="s">
        <v>8286</v>
      </c>
      <c r="O2490" t="s">
        <v>8290</v>
      </c>
      <c r="P2490">
        <f>ROUND(E2490/D2490*100,0)</f>
        <v>101</v>
      </c>
      <c r="Q2490">
        <f t="shared" si="38"/>
        <v>42.11</v>
      </c>
    </row>
    <row r="2491" spans="1:17" ht="18.5" hidden="1" customHeight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3">
        <v>41732.479675925926</v>
      </c>
      <c r="J2491" s="13">
        <v>41743.958333333336</v>
      </c>
      <c r="K2491" t="b">
        <v>0</v>
      </c>
      <c r="L2491">
        <v>15</v>
      </c>
      <c r="M2491" t="b">
        <v>1</v>
      </c>
      <c r="N2491" t="s">
        <v>8286</v>
      </c>
      <c r="O2491" t="s">
        <v>8288</v>
      </c>
      <c r="P2491">
        <f>ROUND(E2491/D2491*100,0)</f>
        <v>151</v>
      </c>
      <c r="Q2491">
        <f t="shared" si="38"/>
        <v>50.27</v>
      </c>
    </row>
    <row r="2492" spans="1:17" ht="18.5" hidden="1" customHeight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3">
        <v>42596.644699074073</v>
      </c>
      <c r="J2492" s="13">
        <v>42607.165972222225</v>
      </c>
      <c r="K2492" t="b">
        <v>0</v>
      </c>
      <c r="L2492">
        <v>17</v>
      </c>
      <c r="M2492" t="b">
        <v>1</v>
      </c>
      <c r="N2492" t="s">
        <v>8282</v>
      </c>
      <c r="O2492" t="s">
        <v>8285</v>
      </c>
      <c r="P2492">
        <f>ROUND(E2492/D2492*100,0)</f>
        <v>251</v>
      </c>
      <c r="Q2492">
        <f t="shared" si="38"/>
        <v>44.24</v>
      </c>
    </row>
    <row r="2493" spans="1:17" ht="18.5" hidden="1" customHeight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 s="13">
        <v>42713.941099537042</v>
      </c>
      <c r="J2493" s="13">
        <v>42734.941099537042</v>
      </c>
      <c r="K2493" t="b">
        <v>0</v>
      </c>
      <c r="L2493">
        <v>21</v>
      </c>
      <c r="M2493" t="b">
        <v>0</v>
      </c>
      <c r="N2493" t="s">
        <v>8286</v>
      </c>
      <c r="O2493" t="s">
        <v>8287</v>
      </c>
      <c r="P2493">
        <f>ROUND(E2493/D2493*100,0)</f>
        <v>75</v>
      </c>
      <c r="Q2493">
        <f t="shared" si="38"/>
        <v>35.71</v>
      </c>
    </row>
    <row r="2494" spans="1:17" ht="18.5" hidden="1" customHeight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3">
        <v>41024.985972222225</v>
      </c>
      <c r="J2494" s="13">
        <v>41076.415972222225</v>
      </c>
      <c r="K2494" t="b">
        <v>0</v>
      </c>
      <c r="L2494">
        <v>27</v>
      </c>
      <c r="M2494" t="b">
        <v>1</v>
      </c>
      <c r="N2494" t="s">
        <v>8286</v>
      </c>
      <c r="O2494" t="s">
        <v>8287</v>
      </c>
      <c r="P2494">
        <f>ROUND(E2494/D2494*100,0)</f>
        <v>125</v>
      </c>
      <c r="Q2494">
        <f t="shared" si="38"/>
        <v>27.78</v>
      </c>
    </row>
    <row r="2495" spans="1:17" ht="18.5" hidden="1" customHeight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 s="13">
        <v>41746.189409722225</v>
      </c>
      <c r="J2495" s="13">
        <v>41776.189409722225</v>
      </c>
      <c r="K2495" t="b">
        <v>0</v>
      </c>
      <c r="L2495">
        <v>9</v>
      </c>
      <c r="M2495" t="b">
        <v>0</v>
      </c>
      <c r="N2495" t="s">
        <v>8282</v>
      </c>
      <c r="O2495" t="s">
        <v>8285</v>
      </c>
      <c r="P2495">
        <f>ROUND(E2495/D2495*100,0)</f>
        <v>15</v>
      </c>
      <c r="Q2495">
        <f t="shared" si="38"/>
        <v>83.33</v>
      </c>
    </row>
    <row r="2496" spans="1:17" ht="18.5" hidden="1" customHeight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3">
        <v>41973.847962962958</v>
      </c>
      <c r="J2496" s="13">
        <v>42033.847962962958</v>
      </c>
      <c r="K2496" t="b">
        <v>0</v>
      </c>
      <c r="L2496">
        <v>8</v>
      </c>
      <c r="M2496" t="b">
        <v>0</v>
      </c>
      <c r="N2496" t="s">
        <v>8280</v>
      </c>
      <c r="O2496" t="s">
        <v>8284</v>
      </c>
      <c r="P2496">
        <f>ROUND(E2496/D2496*100,0)</f>
        <v>30</v>
      </c>
      <c r="Q2496">
        <f t="shared" si="38"/>
        <v>93.25</v>
      </c>
    </row>
    <row r="2497" spans="1:17" ht="18.5" hidden="1" customHeight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3">
        <v>42443.989050925928</v>
      </c>
      <c r="J2497" s="13">
        <v>42487.552777777775</v>
      </c>
      <c r="K2497" t="b">
        <v>0</v>
      </c>
      <c r="L2497">
        <v>20</v>
      </c>
      <c r="M2497" t="b">
        <v>1</v>
      </c>
      <c r="N2497" t="s">
        <v>8282</v>
      </c>
      <c r="O2497" t="s">
        <v>8283</v>
      </c>
      <c r="P2497">
        <f>ROUND(E2497/D2497*100,0)</f>
        <v>149</v>
      </c>
      <c r="Q2497">
        <f t="shared" si="38"/>
        <v>37.25</v>
      </c>
    </row>
    <row r="2498" spans="1:17" ht="18.5" hidden="1" customHeight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3">
        <v>42283.552951388891</v>
      </c>
      <c r="J2498" s="13">
        <v>42313.594618055555</v>
      </c>
      <c r="K2498" t="b">
        <v>0</v>
      </c>
      <c r="L2498">
        <v>21</v>
      </c>
      <c r="M2498" t="b">
        <v>0</v>
      </c>
      <c r="N2498" t="s">
        <v>8282</v>
      </c>
      <c r="O2498" t="s">
        <v>8285</v>
      </c>
      <c r="P2498">
        <f>ROUND(E2498/D2498*100,0)</f>
        <v>27</v>
      </c>
      <c r="Q2498">
        <f t="shared" si="38"/>
        <v>35</v>
      </c>
    </row>
    <row r="2499" spans="1:17" ht="18.5" hidden="1" customHeight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3">
        <v>40952.636979166666</v>
      </c>
      <c r="J2499" s="13">
        <v>41012.595312500001</v>
      </c>
      <c r="K2499" t="b">
        <v>0</v>
      </c>
      <c r="L2499">
        <v>21</v>
      </c>
      <c r="M2499" t="b">
        <v>0</v>
      </c>
      <c r="N2499" t="s">
        <v>8275</v>
      </c>
      <c r="O2499" t="s">
        <v>8293</v>
      </c>
      <c r="P2499">
        <f>ROUND(E2499/D2499*100,0)</f>
        <v>3</v>
      </c>
      <c r="Q2499">
        <f t="shared" ref="Q2499:Q2562" si="39">IFERROR(ROUND(E2499/L2499,2),0)</f>
        <v>34.880000000000003</v>
      </c>
    </row>
    <row r="2500" spans="1:17" ht="18.5" hidden="1" customHeight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3">
        <v>41030.719756944447</v>
      </c>
      <c r="J2500" s="13">
        <v>41044.719756944447</v>
      </c>
      <c r="K2500" t="b">
        <v>0</v>
      </c>
      <c r="L2500">
        <v>18</v>
      </c>
      <c r="M2500" t="b">
        <v>0</v>
      </c>
      <c r="N2500" t="s">
        <v>8270</v>
      </c>
      <c r="O2500" t="s">
        <v>8315</v>
      </c>
      <c r="P2500">
        <f>ROUND(E2500/D2500*100,0)</f>
        <v>29</v>
      </c>
      <c r="Q2500">
        <f t="shared" si="39"/>
        <v>40.61</v>
      </c>
    </row>
    <row r="2501" spans="1:17" ht="18.5" hidden="1" customHeight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13">
        <v>41368.583726851852</v>
      </c>
      <c r="J2501" s="13">
        <v>41398.583726851852</v>
      </c>
      <c r="K2501" t="b">
        <v>0</v>
      </c>
      <c r="L2501">
        <v>21</v>
      </c>
      <c r="M2501" t="b">
        <v>0</v>
      </c>
      <c r="N2501" t="s">
        <v>8286</v>
      </c>
      <c r="O2501" t="s">
        <v>8309</v>
      </c>
      <c r="P2501">
        <f>ROUND(E2501/D2501*100,0)</f>
        <v>24</v>
      </c>
      <c r="Q2501">
        <f t="shared" si="39"/>
        <v>34.76</v>
      </c>
    </row>
    <row r="2502" spans="1:17" ht="18.5" hidden="1" customHeight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 s="13">
        <v>41780.525937500002</v>
      </c>
      <c r="J2502" s="13">
        <v>41796.958333333336</v>
      </c>
      <c r="K2502" t="b">
        <v>0</v>
      </c>
      <c r="L2502">
        <v>20</v>
      </c>
      <c r="M2502" t="b">
        <v>1</v>
      </c>
      <c r="N2502" t="s">
        <v>8282</v>
      </c>
      <c r="O2502" t="s">
        <v>8285</v>
      </c>
      <c r="P2502">
        <f>ROUND(E2502/D2502*100,0)</f>
        <v>104</v>
      </c>
      <c r="Q2502">
        <f t="shared" si="39"/>
        <v>36.5</v>
      </c>
    </row>
    <row r="2503" spans="1:17" ht="18.5" hidden="1" customHeight="1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 s="13">
        <v>41890.086805555555</v>
      </c>
      <c r="J2503" s="13">
        <v>41934.207638888889</v>
      </c>
      <c r="K2503" t="b">
        <v>0</v>
      </c>
      <c r="L2503">
        <v>8</v>
      </c>
      <c r="M2503" t="b">
        <v>0</v>
      </c>
      <c r="N2503" t="s">
        <v>8282</v>
      </c>
      <c r="O2503" t="s">
        <v>8285</v>
      </c>
      <c r="P2503">
        <f>ROUND(E2503/D2503*100,0)</f>
        <v>37</v>
      </c>
      <c r="Q2503">
        <f t="shared" si="39"/>
        <v>91.25</v>
      </c>
    </row>
    <row r="2504" spans="1:17" ht="18.5" hidden="1" customHeight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3">
        <v>42565.480983796297</v>
      </c>
      <c r="J2504" s="13">
        <v>42595.480983796297</v>
      </c>
      <c r="K2504" t="b">
        <v>0</v>
      </c>
      <c r="L2504">
        <v>34</v>
      </c>
      <c r="M2504" t="b">
        <v>1</v>
      </c>
      <c r="N2504" t="s">
        <v>8286</v>
      </c>
      <c r="O2504" t="s">
        <v>8290</v>
      </c>
      <c r="P2504">
        <f>ROUND(E2504/D2504*100,0)</f>
        <v>145</v>
      </c>
      <c r="Q2504">
        <f t="shared" si="39"/>
        <v>21.38</v>
      </c>
    </row>
    <row r="2505" spans="1:17" ht="18.5" hidden="1" customHeight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3">
        <v>41947.940740740742</v>
      </c>
      <c r="J2505" s="13">
        <v>41972.666666666672</v>
      </c>
      <c r="K2505" t="b">
        <v>0</v>
      </c>
      <c r="L2505">
        <v>9</v>
      </c>
      <c r="M2505" t="b">
        <v>0</v>
      </c>
      <c r="N2505" t="s">
        <v>8267</v>
      </c>
      <c r="O2505" t="s">
        <v>8269</v>
      </c>
      <c r="P2505">
        <f>ROUND(E2505/D2505*100,0)</f>
        <v>7</v>
      </c>
      <c r="Q2505">
        <f t="shared" si="39"/>
        <v>80.67</v>
      </c>
    </row>
    <row r="2506" spans="1:17" ht="18.5" hidden="1" customHeight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3">
        <v>41509.426585648151</v>
      </c>
      <c r="J2506" s="13">
        <v>41548.165972222225</v>
      </c>
      <c r="K2506" t="b">
        <v>0</v>
      </c>
      <c r="L2506">
        <v>13</v>
      </c>
      <c r="M2506" t="b">
        <v>1</v>
      </c>
      <c r="N2506" t="s">
        <v>8286</v>
      </c>
      <c r="O2506" t="s">
        <v>8300</v>
      </c>
      <c r="P2506">
        <f>ROUND(E2506/D2506*100,0)</f>
        <v>104</v>
      </c>
      <c r="Q2506">
        <f t="shared" si="39"/>
        <v>55.77</v>
      </c>
    </row>
    <row r="2507" spans="1:17" ht="18.5" hidden="1" customHeight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3">
        <v>42147.741840277777</v>
      </c>
      <c r="J2507" s="13">
        <v>42177.741840277777</v>
      </c>
      <c r="K2507" t="b">
        <v>0</v>
      </c>
      <c r="L2507">
        <v>4</v>
      </c>
      <c r="M2507" t="b">
        <v>0</v>
      </c>
      <c r="N2507" t="s">
        <v>8280</v>
      </c>
      <c r="O2507" t="s">
        <v>8284</v>
      </c>
      <c r="P2507">
        <f>ROUND(E2507/D2507*100,0)</f>
        <v>21</v>
      </c>
      <c r="Q2507">
        <f t="shared" si="39"/>
        <v>180.5</v>
      </c>
    </row>
    <row r="2508" spans="1:17" ht="18.5" hidden="1" customHeight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3">
        <v>42121.675763888896</v>
      </c>
      <c r="J2508" s="13">
        <v>42166.675763888896</v>
      </c>
      <c r="K2508" t="b">
        <v>0</v>
      </c>
      <c r="L2508">
        <v>6</v>
      </c>
      <c r="M2508" t="b">
        <v>1</v>
      </c>
      <c r="N2508" t="s">
        <v>8282</v>
      </c>
      <c r="O2508" t="s">
        <v>8283</v>
      </c>
      <c r="P2508">
        <f>ROUND(E2508/D2508*100,0)</f>
        <v>103</v>
      </c>
      <c r="Q2508">
        <f t="shared" si="39"/>
        <v>120.17</v>
      </c>
    </row>
    <row r="2509" spans="1:17" ht="18.5" hidden="1" customHeight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3">
        <v>42609.442465277782</v>
      </c>
      <c r="J2509" s="13">
        <v>42639.442465277782</v>
      </c>
      <c r="K2509" t="b">
        <v>0</v>
      </c>
      <c r="L2509">
        <v>27</v>
      </c>
      <c r="M2509" t="b">
        <v>1</v>
      </c>
      <c r="N2509" t="s">
        <v>8282</v>
      </c>
      <c r="O2509" t="s">
        <v>8285</v>
      </c>
      <c r="P2509">
        <f>ROUND(E2509/D2509*100,0)</f>
        <v>103</v>
      </c>
      <c r="Q2509">
        <f t="shared" si="39"/>
        <v>26.67</v>
      </c>
    </row>
    <row r="2510" spans="1:17" ht="18.5" hidden="1" customHeight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3">
        <v>42600.756041666667</v>
      </c>
      <c r="J2510" s="13">
        <v>42621.756041666667</v>
      </c>
      <c r="K2510" t="b">
        <v>0</v>
      </c>
      <c r="L2510">
        <v>13</v>
      </c>
      <c r="M2510" t="b">
        <v>1</v>
      </c>
      <c r="N2510" t="s">
        <v>8282</v>
      </c>
      <c r="O2510" t="s">
        <v>8285</v>
      </c>
      <c r="P2510">
        <f>ROUND(E2510/D2510*100,0)</f>
        <v>120</v>
      </c>
      <c r="Q2510">
        <f t="shared" si="39"/>
        <v>55.23</v>
      </c>
    </row>
    <row r="2511" spans="1:17" ht="18.5" hidden="1" customHeight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13">
        <v>41940.658645833333</v>
      </c>
      <c r="J2511" s="13">
        <v>41974</v>
      </c>
      <c r="K2511" t="b">
        <v>0</v>
      </c>
      <c r="L2511">
        <v>16</v>
      </c>
      <c r="M2511" t="b">
        <v>0</v>
      </c>
      <c r="N2511" t="s">
        <v>8267</v>
      </c>
      <c r="O2511" t="s">
        <v>8269</v>
      </c>
      <c r="P2511">
        <f>ROUND(E2511/D2511*100,0)</f>
        <v>10</v>
      </c>
      <c r="Q2511">
        <f t="shared" si="39"/>
        <v>44.69</v>
      </c>
    </row>
    <row r="2512" spans="1:17" ht="18.5" hidden="1" customHeight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 s="13">
        <v>42141.741307870368</v>
      </c>
      <c r="J2512" s="13">
        <v>42171.741307870368</v>
      </c>
      <c r="K2512" t="b">
        <v>0</v>
      </c>
      <c r="L2512">
        <v>11</v>
      </c>
      <c r="M2512" t="b">
        <v>0</v>
      </c>
      <c r="N2512" t="s">
        <v>8282</v>
      </c>
      <c r="O2512" t="s">
        <v>8283</v>
      </c>
      <c r="P2512">
        <f>ROUND(E2512/D2512*100,0)</f>
        <v>60</v>
      </c>
      <c r="Q2512">
        <f t="shared" si="39"/>
        <v>65</v>
      </c>
    </row>
    <row r="2513" spans="1:17" ht="18.5" hidden="1" customHeight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 s="13">
        <v>42101.423541666663</v>
      </c>
      <c r="J2513" s="13">
        <v>42131.423541666663</v>
      </c>
      <c r="K2513" t="b">
        <v>0</v>
      </c>
      <c r="L2513">
        <v>26</v>
      </c>
      <c r="M2513" t="b">
        <v>1</v>
      </c>
      <c r="N2513" t="s">
        <v>8282</v>
      </c>
      <c r="O2513" t="s">
        <v>8285</v>
      </c>
      <c r="P2513">
        <f>ROUND(E2513/D2513*100,0)</f>
        <v>119</v>
      </c>
      <c r="Q2513">
        <f t="shared" si="39"/>
        <v>27.5</v>
      </c>
    </row>
    <row r="2514" spans="1:17" ht="18.5" hidden="1" customHeight="1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 s="13">
        <v>42061.963263888887</v>
      </c>
      <c r="J2514" s="13">
        <v>42091.921597222223</v>
      </c>
      <c r="K2514" t="b">
        <v>0</v>
      </c>
      <c r="L2514">
        <v>12</v>
      </c>
      <c r="M2514" t="b">
        <v>0</v>
      </c>
      <c r="N2514" t="s">
        <v>8282</v>
      </c>
      <c r="O2514" t="s">
        <v>8285</v>
      </c>
      <c r="P2514">
        <f>ROUND(E2514/D2514*100,0)</f>
        <v>57</v>
      </c>
      <c r="Q2514">
        <f t="shared" si="39"/>
        <v>59.58</v>
      </c>
    </row>
    <row r="2515" spans="1:17" ht="18.5" hidden="1" customHeight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3">
        <v>42294.808124999996</v>
      </c>
      <c r="J2515" s="13">
        <v>42305.829166666663</v>
      </c>
      <c r="K2515" t="b">
        <v>0</v>
      </c>
      <c r="L2515">
        <v>14</v>
      </c>
      <c r="M2515" t="b">
        <v>1</v>
      </c>
      <c r="N2515" t="s">
        <v>8282</v>
      </c>
      <c r="O2515" t="s">
        <v>8285</v>
      </c>
      <c r="P2515">
        <f>ROUND(E2515/D2515*100,0)</f>
        <v>115</v>
      </c>
      <c r="Q2515">
        <f t="shared" si="39"/>
        <v>51</v>
      </c>
    </row>
    <row r="2516" spans="1:17" ht="18.5" customHeight="1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3">
        <v>42445.866979166662</v>
      </c>
      <c r="J2516" s="13">
        <v>42475.866979166662</v>
      </c>
      <c r="K2516" t="b">
        <v>0</v>
      </c>
      <c r="L2516">
        <v>28</v>
      </c>
      <c r="M2516" t="b">
        <v>1</v>
      </c>
      <c r="N2516" t="s">
        <v>8282</v>
      </c>
      <c r="O2516" t="s">
        <v>8294</v>
      </c>
      <c r="P2516">
        <f>ROUND(E2516/D2516*100,0)</f>
        <v>130</v>
      </c>
      <c r="Q2516">
        <f t="shared" si="39"/>
        <v>25.46</v>
      </c>
    </row>
    <row r="2517" spans="1:17" ht="18.5" hidden="1" customHeight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3">
        <v>42373.712418981479</v>
      </c>
      <c r="J2517" s="13">
        <v>42411.712418981479</v>
      </c>
      <c r="K2517" t="b">
        <v>0</v>
      </c>
      <c r="L2517">
        <v>37</v>
      </c>
      <c r="M2517" t="b">
        <v>0</v>
      </c>
      <c r="N2517" t="s">
        <v>8267</v>
      </c>
      <c r="O2517" t="s">
        <v>8269</v>
      </c>
      <c r="P2517">
        <f>ROUND(E2517/D2517*100,0)</f>
        <v>28</v>
      </c>
      <c r="Q2517">
        <f t="shared" si="39"/>
        <v>19.239999999999998</v>
      </c>
    </row>
    <row r="2518" spans="1:17" ht="18.5" hidden="1" customHeight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3">
        <v>42141.541134259256</v>
      </c>
      <c r="J2518" s="13">
        <v>42171.541134259256</v>
      </c>
      <c r="K2518" t="b">
        <v>0</v>
      </c>
      <c r="L2518">
        <v>24</v>
      </c>
      <c r="M2518" t="b">
        <v>1</v>
      </c>
      <c r="N2518" t="s">
        <v>8282</v>
      </c>
      <c r="O2518" t="s">
        <v>8285</v>
      </c>
      <c r="P2518">
        <f>ROUND(E2518/D2518*100,0)</f>
        <v>118</v>
      </c>
      <c r="Q2518">
        <f t="shared" si="39"/>
        <v>29.58</v>
      </c>
    </row>
    <row r="2519" spans="1:17" ht="18.5" hidden="1" customHeight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3">
        <v>41821.698599537034</v>
      </c>
      <c r="J2519" s="13">
        <v>41851.698599537034</v>
      </c>
      <c r="K2519" t="b">
        <v>0</v>
      </c>
      <c r="L2519">
        <v>21</v>
      </c>
      <c r="M2519" t="b">
        <v>1</v>
      </c>
      <c r="N2519" t="s">
        <v>8282</v>
      </c>
      <c r="O2519" t="s">
        <v>8285</v>
      </c>
      <c r="P2519">
        <f>ROUND(E2519/D2519*100,0)</f>
        <v>101</v>
      </c>
      <c r="Q2519">
        <f t="shared" si="39"/>
        <v>33.57</v>
      </c>
    </row>
    <row r="2520" spans="1:17" ht="18.5" hidden="1" customHeight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3">
        <v>41365.904594907406</v>
      </c>
      <c r="J2520" s="13">
        <v>41395.904594907406</v>
      </c>
      <c r="K2520" t="b">
        <v>0</v>
      </c>
      <c r="L2520">
        <v>15</v>
      </c>
      <c r="M2520" t="b">
        <v>0</v>
      </c>
      <c r="N2520" t="s">
        <v>8270</v>
      </c>
      <c r="O2520" t="s">
        <v>8311</v>
      </c>
      <c r="P2520">
        <f>ROUND(E2520/D2520*100,0)</f>
        <v>25</v>
      </c>
      <c r="Q2520">
        <f t="shared" si="39"/>
        <v>46.73</v>
      </c>
    </row>
    <row r="2521" spans="1:17" ht="18.5" hidden="1" customHeight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13">
        <v>42173.843240740738</v>
      </c>
      <c r="J2521" s="13">
        <v>42203.843240740738</v>
      </c>
      <c r="K2521" t="b">
        <v>0</v>
      </c>
      <c r="L2521">
        <v>7</v>
      </c>
      <c r="M2521" t="b">
        <v>0</v>
      </c>
      <c r="N2521" t="s">
        <v>8267</v>
      </c>
      <c r="O2521" t="s">
        <v>8269</v>
      </c>
      <c r="P2521">
        <f>ROUND(E2521/D2521*100,0)</f>
        <v>0</v>
      </c>
      <c r="Q2521">
        <f t="shared" si="39"/>
        <v>100</v>
      </c>
    </row>
    <row r="2522" spans="1:17" ht="18.5" hidden="1" customHeight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13">
        <v>41116.758125</v>
      </c>
      <c r="J2522" s="13">
        <v>41146.758125</v>
      </c>
      <c r="K2522" t="b">
        <v>0</v>
      </c>
      <c r="L2522">
        <v>14</v>
      </c>
      <c r="M2522" t="b">
        <v>1</v>
      </c>
      <c r="N2522" t="s">
        <v>8286</v>
      </c>
      <c r="O2522" t="s">
        <v>8290</v>
      </c>
      <c r="P2522">
        <f>ROUND(E2522/D2522*100,0)</f>
        <v>100</v>
      </c>
      <c r="Q2522">
        <f t="shared" si="39"/>
        <v>50</v>
      </c>
    </row>
    <row r="2523" spans="1:17" ht="18.5" hidden="1" customHeight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3">
        <v>42643.632858796293</v>
      </c>
      <c r="J2523" s="13">
        <v>42672.125</v>
      </c>
      <c r="K2523" t="b">
        <v>0</v>
      </c>
      <c r="L2523">
        <v>12</v>
      </c>
      <c r="M2523" t="b">
        <v>1</v>
      </c>
      <c r="N2523" t="s">
        <v>8282</v>
      </c>
      <c r="O2523" t="s">
        <v>8285</v>
      </c>
      <c r="P2523">
        <f>ROUND(E2523/D2523*100,0)</f>
        <v>139</v>
      </c>
      <c r="Q2523">
        <f t="shared" si="39"/>
        <v>57.92</v>
      </c>
    </row>
    <row r="2524" spans="1:17" ht="18.5" hidden="1" customHeight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3">
        <v>42489.772326388891</v>
      </c>
      <c r="J2524" s="13">
        <v>42518.772326388891</v>
      </c>
      <c r="K2524" t="b">
        <v>0</v>
      </c>
      <c r="L2524">
        <v>9</v>
      </c>
      <c r="M2524" t="b">
        <v>0</v>
      </c>
      <c r="N2524" t="s">
        <v>8267</v>
      </c>
      <c r="O2524" t="s">
        <v>8301</v>
      </c>
      <c r="P2524">
        <f>ROUND(E2524/D2524*100,0)</f>
        <v>1</v>
      </c>
      <c r="Q2524">
        <f t="shared" si="39"/>
        <v>76.67</v>
      </c>
    </row>
    <row r="2525" spans="1:17" ht="18.5" hidden="1" customHeight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 s="13">
        <v>42543.862777777773</v>
      </c>
      <c r="J2525" s="13">
        <v>42573.862777777773</v>
      </c>
      <c r="K2525" t="b">
        <v>0</v>
      </c>
      <c r="L2525">
        <v>15</v>
      </c>
      <c r="M2525" t="b">
        <v>1</v>
      </c>
      <c r="N2525" t="s">
        <v>8280</v>
      </c>
      <c r="O2525" t="s">
        <v>8281</v>
      </c>
      <c r="P2525">
        <f>ROUND(E2525/D2525*100,0)</f>
        <v>137</v>
      </c>
      <c r="Q2525">
        <f t="shared" si="39"/>
        <v>45.6</v>
      </c>
    </row>
    <row r="2526" spans="1:17" ht="18.5" hidden="1" customHeight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 s="13">
        <v>42090.831273148149</v>
      </c>
      <c r="J2526" s="13">
        <v>42135.831273148149</v>
      </c>
      <c r="K2526" t="b">
        <v>0</v>
      </c>
      <c r="L2526">
        <v>25</v>
      </c>
      <c r="M2526" t="b">
        <v>0</v>
      </c>
      <c r="N2526" t="s">
        <v>8267</v>
      </c>
      <c r="O2526" t="s">
        <v>8269</v>
      </c>
      <c r="P2526">
        <f>ROUND(E2526/D2526*100,0)</f>
        <v>5</v>
      </c>
      <c r="Q2526">
        <f t="shared" si="39"/>
        <v>27.36</v>
      </c>
    </row>
    <row r="2527" spans="1:17" ht="18.5" hidden="1" customHeight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3">
        <v>40671.637511574074</v>
      </c>
      <c r="J2527" s="13">
        <v>40701.637511574074</v>
      </c>
      <c r="K2527" t="b">
        <v>0</v>
      </c>
      <c r="L2527">
        <v>26</v>
      </c>
      <c r="M2527" t="b">
        <v>1</v>
      </c>
      <c r="N2527" t="s">
        <v>8286</v>
      </c>
      <c r="O2527" t="s">
        <v>8287</v>
      </c>
      <c r="P2527">
        <f>ROUND(E2527/D2527*100,0)</f>
        <v>137</v>
      </c>
      <c r="Q2527">
        <f t="shared" si="39"/>
        <v>26.27</v>
      </c>
    </row>
    <row r="2528" spans="1:17" ht="18.5" hidden="1" customHeight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3">
        <v>41053.772858796299</v>
      </c>
      <c r="J2528" s="13">
        <v>41083.772858796299</v>
      </c>
      <c r="K2528" t="b">
        <v>0</v>
      </c>
      <c r="L2528">
        <v>29</v>
      </c>
      <c r="M2528" t="b">
        <v>1</v>
      </c>
      <c r="N2528" t="s">
        <v>8286</v>
      </c>
      <c r="O2528" t="s">
        <v>8287</v>
      </c>
      <c r="P2528">
        <f>ROUND(E2528/D2528*100,0)</f>
        <v>113</v>
      </c>
      <c r="Q2528">
        <f t="shared" si="39"/>
        <v>23.45</v>
      </c>
    </row>
    <row r="2529" spans="1:17" ht="18.5" hidden="1" customHeight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3">
        <v>40379.23096064815</v>
      </c>
      <c r="J2529" s="13">
        <v>40393.082638888889</v>
      </c>
      <c r="K2529" t="b">
        <v>0</v>
      </c>
      <c r="L2529">
        <v>17</v>
      </c>
      <c r="M2529" t="b">
        <v>1</v>
      </c>
      <c r="N2529" t="s">
        <v>8286</v>
      </c>
      <c r="O2529" t="s">
        <v>8290</v>
      </c>
      <c r="P2529">
        <f>ROUND(E2529/D2529*100,0)</f>
        <v>170</v>
      </c>
      <c r="Q2529">
        <f t="shared" si="39"/>
        <v>39.97</v>
      </c>
    </row>
    <row r="2530" spans="1:17" ht="18.5" hidden="1" customHeight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3">
        <v>42479.566388888896</v>
      </c>
      <c r="J2530" s="13">
        <v>42504.566388888896</v>
      </c>
      <c r="K2530" t="b">
        <v>0</v>
      </c>
      <c r="L2530">
        <v>18</v>
      </c>
      <c r="M2530" t="b">
        <v>0</v>
      </c>
      <c r="N2530" t="s">
        <v>8275</v>
      </c>
      <c r="O2530" t="s">
        <v>8293</v>
      </c>
      <c r="P2530">
        <f>ROUND(E2530/D2530*100,0)</f>
        <v>3</v>
      </c>
      <c r="Q2530">
        <f t="shared" si="39"/>
        <v>37.67</v>
      </c>
    </row>
    <row r="2531" spans="1:17" ht="18.5" hidden="1" customHeight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3">
        <v>42525.153055555551</v>
      </c>
      <c r="J2531" s="13">
        <v>42555.153055555551</v>
      </c>
      <c r="K2531" t="b">
        <v>0</v>
      </c>
      <c r="L2531">
        <v>12</v>
      </c>
      <c r="M2531" t="b">
        <v>0</v>
      </c>
      <c r="N2531" t="s">
        <v>8272</v>
      </c>
      <c r="O2531" t="s">
        <v>8314</v>
      </c>
      <c r="P2531">
        <f>ROUND(E2531/D2531*100,0)</f>
        <v>45</v>
      </c>
      <c r="Q2531">
        <f t="shared" si="39"/>
        <v>56.42</v>
      </c>
    </row>
    <row r="2532" spans="1:17" ht="18.5" hidden="1" customHeight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3">
        <v>41778.766724537039</v>
      </c>
      <c r="J2532" s="13">
        <v>41806.916666666664</v>
      </c>
      <c r="K2532" t="b">
        <v>0</v>
      </c>
      <c r="L2532">
        <v>13</v>
      </c>
      <c r="M2532" t="b">
        <v>0</v>
      </c>
      <c r="N2532" t="s">
        <v>8280</v>
      </c>
      <c r="O2532" t="s">
        <v>8298</v>
      </c>
      <c r="P2532">
        <f>ROUND(E2532/D2532*100,0)</f>
        <v>6</v>
      </c>
      <c r="Q2532">
        <f t="shared" si="39"/>
        <v>52</v>
      </c>
    </row>
    <row r="2533" spans="1:17" ht="18.5" hidden="1" customHeight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3">
        <v>41852.665798611109</v>
      </c>
      <c r="J2533" s="13">
        <v>41882.665798611109</v>
      </c>
      <c r="K2533" t="b">
        <v>0</v>
      </c>
      <c r="L2533">
        <v>13</v>
      </c>
      <c r="M2533" t="b">
        <v>1</v>
      </c>
      <c r="N2533" t="s">
        <v>8272</v>
      </c>
      <c r="O2533" t="s">
        <v>8273</v>
      </c>
      <c r="P2533">
        <f>ROUND(E2533/D2533*100,0)</f>
        <v>135</v>
      </c>
      <c r="Q2533">
        <f t="shared" si="39"/>
        <v>51.92</v>
      </c>
    </row>
    <row r="2534" spans="1:17" ht="18.5" hidden="1" customHeight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3">
        <v>42058.792476851857</v>
      </c>
      <c r="J2534" s="13">
        <v>42088.750810185185</v>
      </c>
      <c r="K2534" t="b">
        <v>0</v>
      </c>
      <c r="L2534">
        <v>13</v>
      </c>
      <c r="M2534" t="b">
        <v>0</v>
      </c>
      <c r="N2534" t="s">
        <v>8282</v>
      </c>
      <c r="O2534" t="s">
        <v>8285</v>
      </c>
      <c r="P2534">
        <f>ROUND(E2534/D2534*100,0)</f>
        <v>27</v>
      </c>
      <c r="Q2534">
        <f t="shared" si="39"/>
        <v>51.62</v>
      </c>
    </row>
    <row r="2535" spans="1:17" ht="18.5" hidden="1" customHeight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3">
        <v>42425.970092592594</v>
      </c>
      <c r="J2535" s="13">
        <v>42485.928425925929</v>
      </c>
      <c r="K2535" t="b">
        <v>0</v>
      </c>
      <c r="L2535">
        <v>14</v>
      </c>
      <c r="M2535" t="b">
        <v>0</v>
      </c>
      <c r="N2535" t="s">
        <v>8267</v>
      </c>
      <c r="O2535" t="s">
        <v>8301</v>
      </c>
      <c r="P2535">
        <f>ROUND(E2535/D2535*100,0)</f>
        <v>1</v>
      </c>
      <c r="Q2535">
        <f t="shared" si="39"/>
        <v>47.86</v>
      </c>
    </row>
    <row r="2536" spans="1:17" ht="18.5" hidden="1" customHeight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3">
        <v>42382.843287037031</v>
      </c>
      <c r="J2536" s="13">
        <v>42418.843287037031</v>
      </c>
      <c r="K2536" t="b">
        <v>0</v>
      </c>
      <c r="L2536">
        <v>16</v>
      </c>
      <c r="M2536" t="b">
        <v>0</v>
      </c>
      <c r="N2536" t="s">
        <v>8267</v>
      </c>
      <c r="O2536" t="s">
        <v>8269</v>
      </c>
      <c r="P2536">
        <f>ROUND(E2536/D2536*100,0)</f>
        <v>9</v>
      </c>
      <c r="Q2536">
        <f t="shared" si="39"/>
        <v>41.75</v>
      </c>
    </row>
    <row r="2537" spans="1:17" ht="18.5" hidden="1" customHeight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3">
        <v>41900.243159722224</v>
      </c>
      <c r="J2537" s="13">
        <v>41922.458333333336</v>
      </c>
      <c r="K2537" t="b">
        <v>0</v>
      </c>
      <c r="L2537">
        <v>13</v>
      </c>
      <c r="M2537" t="b">
        <v>1</v>
      </c>
      <c r="N2537" t="s">
        <v>8282</v>
      </c>
      <c r="O2537" t="s">
        <v>8285</v>
      </c>
      <c r="P2537">
        <f>ROUND(E2537/D2537*100,0)</f>
        <v>133</v>
      </c>
      <c r="Q2537">
        <f t="shared" si="39"/>
        <v>51.23</v>
      </c>
    </row>
    <row r="2538" spans="1:17" ht="18.5" hidden="1" customHeight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3">
        <v>42758.368078703701</v>
      </c>
      <c r="J2538" s="13">
        <v>42786.368078703701</v>
      </c>
      <c r="K2538" t="b">
        <v>0</v>
      </c>
      <c r="L2538">
        <v>25</v>
      </c>
      <c r="M2538" t="b">
        <v>1</v>
      </c>
      <c r="N2538" t="s">
        <v>8282</v>
      </c>
      <c r="O2538" t="s">
        <v>8285</v>
      </c>
      <c r="P2538">
        <f>ROUND(E2538/D2538*100,0)</f>
        <v>133</v>
      </c>
      <c r="Q2538">
        <f t="shared" si="39"/>
        <v>26.61</v>
      </c>
    </row>
    <row r="2539" spans="1:17" ht="18.5" hidden="1" customHeight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3">
        <v>42177.761782407411</v>
      </c>
      <c r="J2539" s="13">
        <v>42198.041666666672</v>
      </c>
      <c r="K2539" t="b">
        <v>0</v>
      </c>
      <c r="L2539">
        <v>18</v>
      </c>
      <c r="M2539" t="b">
        <v>1</v>
      </c>
      <c r="N2539" t="s">
        <v>8282</v>
      </c>
      <c r="O2539" t="s">
        <v>8285</v>
      </c>
      <c r="P2539">
        <f>ROUND(E2539/D2539*100,0)</f>
        <v>132</v>
      </c>
      <c r="Q2539">
        <f t="shared" si="39"/>
        <v>36.67</v>
      </c>
    </row>
    <row r="2540" spans="1:17" ht="18.5" hidden="1" customHeight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3">
        <v>42088.723692129628</v>
      </c>
      <c r="J2540" s="13">
        <v>42115.723692129628</v>
      </c>
      <c r="K2540" t="b">
        <v>0</v>
      </c>
      <c r="L2540">
        <v>16</v>
      </c>
      <c r="M2540" t="b">
        <v>1</v>
      </c>
      <c r="N2540" t="s">
        <v>8282</v>
      </c>
      <c r="O2540" t="s">
        <v>8285</v>
      </c>
      <c r="P2540">
        <f>ROUND(E2540/D2540*100,0)</f>
        <v>101</v>
      </c>
      <c r="Q2540">
        <f t="shared" si="39"/>
        <v>41.13</v>
      </c>
    </row>
    <row r="2541" spans="1:17" ht="18.5" hidden="1" customHeight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3">
        <v>42142.768819444449</v>
      </c>
      <c r="J2541" s="13">
        <v>42182.768819444449</v>
      </c>
      <c r="K2541" t="b">
        <v>0</v>
      </c>
      <c r="L2541">
        <v>14</v>
      </c>
      <c r="M2541" t="b">
        <v>0</v>
      </c>
      <c r="N2541" t="s">
        <v>8282</v>
      </c>
      <c r="O2541" t="s">
        <v>8285</v>
      </c>
      <c r="P2541">
        <f>ROUND(E2541/D2541*100,0)</f>
        <v>37</v>
      </c>
      <c r="Q2541">
        <f t="shared" si="39"/>
        <v>46.93</v>
      </c>
    </row>
    <row r="2542" spans="1:17" ht="18.5" hidden="1" customHeight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3">
        <v>41807.118495370371</v>
      </c>
      <c r="J2542" s="13">
        <v>41852.118495370371</v>
      </c>
      <c r="K2542" t="b">
        <v>0</v>
      </c>
      <c r="L2542">
        <v>3</v>
      </c>
      <c r="M2542" t="b">
        <v>0</v>
      </c>
      <c r="N2542" t="s">
        <v>8272</v>
      </c>
      <c r="O2542" t="s">
        <v>8312</v>
      </c>
      <c r="P2542">
        <f>ROUND(E2542/D2542*100,0)</f>
        <v>26</v>
      </c>
      <c r="Q2542">
        <f t="shared" si="39"/>
        <v>218.33</v>
      </c>
    </row>
    <row r="2543" spans="1:17" ht="18.5" hidden="1" customHeight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 s="13">
        <v>42025.357094907406</v>
      </c>
      <c r="J2543" s="13">
        <v>42055.357094907406</v>
      </c>
      <c r="K2543" t="b">
        <v>1</v>
      </c>
      <c r="L2543">
        <v>10</v>
      </c>
      <c r="M2543" t="b">
        <v>0</v>
      </c>
      <c r="N2543" t="s">
        <v>8272</v>
      </c>
      <c r="O2543" t="s">
        <v>8273</v>
      </c>
      <c r="P2543">
        <f>ROUND(E2543/D2543*100,0)</f>
        <v>14</v>
      </c>
      <c r="Q2543">
        <f t="shared" si="39"/>
        <v>65.099999999999994</v>
      </c>
    </row>
    <row r="2544" spans="1:17" ht="18.5" hidden="1" customHeight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 s="13">
        <v>42265.683182870373</v>
      </c>
      <c r="J2544" s="13">
        <v>42293.207638888889</v>
      </c>
      <c r="K2544" t="b">
        <v>0</v>
      </c>
      <c r="L2544">
        <v>7</v>
      </c>
      <c r="M2544" t="b">
        <v>0</v>
      </c>
      <c r="N2544" t="s">
        <v>8282</v>
      </c>
      <c r="O2544" t="s">
        <v>8285</v>
      </c>
      <c r="P2544">
        <f>ROUND(E2544/D2544*100,0)</f>
        <v>13</v>
      </c>
      <c r="Q2544">
        <f t="shared" si="39"/>
        <v>93</v>
      </c>
    </row>
    <row r="2545" spans="1:17" ht="18.5" hidden="1" customHeight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 s="13">
        <v>42140.879259259258</v>
      </c>
      <c r="J2545" s="13">
        <v>42185.879259259258</v>
      </c>
      <c r="K2545" t="b">
        <v>0</v>
      </c>
      <c r="L2545">
        <v>10</v>
      </c>
      <c r="M2545" t="b">
        <v>0</v>
      </c>
      <c r="N2545" t="s">
        <v>8270</v>
      </c>
      <c r="O2545" t="s">
        <v>8308</v>
      </c>
      <c r="P2545">
        <f>ROUND(E2545/D2545*100,0)</f>
        <v>13</v>
      </c>
      <c r="Q2545">
        <f t="shared" si="39"/>
        <v>65</v>
      </c>
    </row>
    <row r="2546" spans="1:17" ht="18.5" hidden="1" customHeight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 s="13">
        <v>42129.82540509259</v>
      </c>
      <c r="J2546" s="13">
        <v>42186.25</v>
      </c>
      <c r="K2546" t="b">
        <v>0</v>
      </c>
      <c r="L2546">
        <v>3</v>
      </c>
      <c r="M2546" t="b">
        <v>0</v>
      </c>
      <c r="N2546" t="s">
        <v>8286</v>
      </c>
      <c r="O2546" t="s">
        <v>8289</v>
      </c>
      <c r="P2546">
        <f>ROUND(E2546/D2546*100,0)</f>
        <v>7</v>
      </c>
      <c r="Q2546">
        <f t="shared" si="39"/>
        <v>216.67</v>
      </c>
    </row>
    <row r="2547" spans="1:17" ht="18.5" hidden="1" customHeight="1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 s="13">
        <v>42672.955138888887</v>
      </c>
      <c r="J2547" s="13">
        <v>42704.708333333328</v>
      </c>
      <c r="K2547" t="b">
        <v>0</v>
      </c>
      <c r="L2547">
        <v>6</v>
      </c>
      <c r="M2547" t="b">
        <v>0</v>
      </c>
      <c r="N2547" t="s">
        <v>8282</v>
      </c>
      <c r="O2547" t="s">
        <v>8285</v>
      </c>
      <c r="P2547">
        <f>ROUND(E2547/D2547*100,0)</f>
        <v>11</v>
      </c>
      <c r="Q2547">
        <f t="shared" si="39"/>
        <v>108.33</v>
      </c>
    </row>
    <row r="2548" spans="1:17" ht="18.5" hidden="1" customHeight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 s="13">
        <v>42053.106111111112</v>
      </c>
      <c r="J2548" s="13">
        <v>42112.025694444441</v>
      </c>
      <c r="K2548" t="b">
        <v>0</v>
      </c>
      <c r="L2548">
        <v>13</v>
      </c>
      <c r="M2548" t="b">
        <v>1</v>
      </c>
      <c r="N2548" t="s">
        <v>8282</v>
      </c>
      <c r="O2548" t="s">
        <v>8285</v>
      </c>
      <c r="P2548">
        <f>ROUND(E2548/D2548*100,0)</f>
        <v>130</v>
      </c>
      <c r="Q2548">
        <f t="shared" si="39"/>
        <v>50</v>
      </c>
    </row>
    <row r="2549" spans="1:17" ht="18.5" hidden="1" customHeight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3">
        <v>42053.733078703706</v>
      </c>
      <c r="J2549" s="13">
        <v>42063.207638888889</v>
      </c>
      <c r="K2549" t="b">
        <v>0</v>
      </c>
      <c r="L2549">
        <v>14</v>
      </c>
      <c r="M2549" t="b">
        <v>1</v>
      </c>
      <c r="N2549" t="s">
        <v>8282</v>
      </c>
      <c r="O2549" t="s">
        <v>8285</v>
      </c>
      <c r="P2549">
        <f>ROUND(E2549/D2549*100,0)</f>
        <v>130</v>
      </c>
      <c r="Q2549">
        <f t="shared" si="39"/>
        <v>46.43</v>
      </c>
    </row>
    <row r="2550" spans="1:17" ht="18.5" hidden="1" customHeight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 s="13">
        <v>41841.651597222226</v>
      </c>
      <c r="J2550" s="13">
        <v>41881.229166666664</v>
      </c>
      <c r="K2550" t="b">
        <v>0</v>
      </c>
      <c r="L2550">
        <v>14</v>
      </c>
      <c r="M2550" t="b">
        <v>0</v>
      </c>
      <c r="N2550" t="s">
        <v>8282</v>
      </c>
      <c r="O2550" t="s">
        <v>8285</v>
      </c>
      <c r="P2550">
        <f>ROUND(E2550/D2550*100,0)</f>
        <v>27</v>
      </c>
      <c r="Q2550">
        <f t="shared" si="39"/>
        <v>46.43</v>
      </c>
    </row>
    <row r="2551" spans="1:17" ht="18.5" hidden="1" customHeight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13">
        <v>42111.684027777781</v>
      </c>
      <c r="J2551" s="13">
        <v>42169.804861111115</v>
      </c>
      <c r="K2551" t="b">
        <v>0</v>
      </c>
      <c r="L2551">
        <v>7</v>
      </c>
      <c r="M2551" t="b">
        <v>0</v>
      </c>
      <c r="N2551" t="s">
        <v>8282</v>
      </c>
      <c r="O2551" t="s">
        <v>8283</v>
      </c>
      <c r="P2551">
        <f>ROUND(E2551/D2551*100,0)</f>
        <v>0</v>
      </c>
      <c r="Q2551">
        <f t="shared" si="39"/>
        <v>92.14</v>
      </c>
    </row>
    <row r="2552" spans="1:17" ht="18.5" hidden="1" customHeight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13">
        <v>42803.579224537039</v>
      </c>
      <c r="J2552" s="13">
        <v>42833.537557870368</v>
      </c>
      <c r="K2552" t="b">
        <v>0</v>
      </c>
      <c r="L2552">
        <v>12</v>
      </c>
      <c r="M2552" t="b">
        <v>0</v>
      </c>
      <c r="N2552" t="s">
        <v>8282</v>
      </c>
      <c r="O2552" t="s">
        <v>8285</v>
      </c>
      <c r="P2552">
        <f>ROUND(E2552/D2552*100,0)</f>
        <v>16</v>
      </c>
      <c r="Q2552">
        <f t="shared" si="39"/>
        <v>53.75</v>
      </c>
    </row>
    <row r="2553" spans="1:17" ht="18.5" hidden="1" customHeight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3">
        <v>41037.829918981479</v>
      </c>
      <c r="J2553" s="13">
        <v>41058.829918981479</v>
      </c>
      <c r="K2553" t="b">
        <v>0</v>
      </c>
      <c r="L2553">
        <v>30</v>
      </c>
      <c r="M2553" t="b">
        <v>0</v>
      </c>
      <c r="N2553" t="s">
        <v>8286</v>
      </c>
      <c r="O2553" t="s">
        <v>8309</v>
      </c>
      <c r="P2553">
        <f>ROUND(E2553/D2553*100,0)</f>
        <v>31</v>
      </c>
      <c r="Q2553">
        <f t="shared" si="39"/>
        <v>21.47</v>
      </c>
    </row>
    <row r="2554" spans="1:17" ht="18.5" hidden="1" customHeight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 s="13">
        <v>42692.109328703707</v>
      </c>
      <c r="J2554" s="13">
        <v>42717.332638888889</v>
      </c>
      <c r="K2554" t="b">
        <v>0</v>
      </c>
      <c r="L2554">
        <v>30</v>
      </c>
      <c r="M2554" t="b">
        <v>1</v>
      </c>
      <c r="N2554" t="s">
        <v>8286</v>
      </c>
      <c r="O2554" t="s">
        <v>8288</v>
      </c>
      <c r="P2554">
        <f>ROUND(E2554/D2554*100,0)</f>
        <v>128</v>
      </c>
      <c r="Q2554">
        <f t="shared" si="39"/>
        <v>21.37</v>
      </c>
    </row>
    <row r="2555" spans="1:17" ht="18.5" hidden="1" customHeight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3">
        <v>41816.950370370374</v>
      </c>
      <c r="J2555" s="13">
        <v>41853.583333333336</v>
      </c>
      <c r="K2555" t="b">
        <v>0</v>
      </c>
      <c r="L2555">
        <v>16</v>
      </c>
      <c r="M2555" t="b">
        <v>0</v>
      </c>
      <c r="N2555" t="s">
        <v>8282</v>
      </c>
      <c r="O2555" t="s">
        <v>8285</v>
      </c>
      <c r="P2555">
        <f>ROUND(E2555/D2555*100,0)</f>
        <v>32</v>
      </c>
      <c r="Q2555">
        <f t="shared" si="39"/>
        <v>40.06</v>
      </c>
    </row>
    <row r="2556" spans="1:17" ht="18.5" hidden="1" customHeight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3">
        <v>42399.707407407404</v>
      </c>
      <c r="J2556" s="13">
        <v>42420.878472222219</v>
      </c>
      <c r="K2556" t="b">
        <v>0</v>
      </c>
      <c r="L2556">
        <v>19</v>
      </c>
      <c r="M2556" t="b">
        <v>0</v>
      </c>
      <c r="N2556" t="s">
        <v>8282</v>
      </c>
      <c r="O2556" t="s">
        <v>8285</v>
      </c>
      <c r="P2556">
        <f>ROUND(E2556/D2556*100,0)</f>
        <v>32</v>
      </c>
      <c r="Q2556">
        <f t="shared" si="39"/>
        <v>33.74</v>
      </c>
    </row>
    <row r="2557" spans="1:17" ht="18.5" hidden="1" customHeight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 s="13">
        <v>42640.278171296297</v>
      </c>
      <c r="J2557" s="13">
        <v>42670.278171296297</v>
      </c>
      <c r="K2557" t="b">
        <v>0</v>
      </c>
      <c r="L2557">
        <v>14</v>
      </c>
      <c r="M2557" t="b">
        <v>0</v>
      </c>
      <c r="N2557" t="s">
        <v>8282</v>
      </c>
      <c r="O2557" t="s">
        <v>8285</v>
      </c>
      <c r="P2557">
        <f>ROUND(E2557/D2557*100,0)</f>
        <v>21</v>
      </c>
      <c r="Q2557">
        <f t="shared" si="39"/>
        <v>45.79</v>
      </c>
    </row>
    <row r="2558" spans="1:17" ht="18.5" hidden="1" customHeight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13">
        <v>41841.762743055559</v>
      </c>
      <c r="J2558" s="13">
        <v>41901.762743055559</v>
      </c>
      <c r="K2558" t="b">
        <v>0</v>
      </c>
      <c r="L2558">
        <v>7</v>
      </c>
      <c r="M2558" t="b">
        <v>0</v>
      </c>
      <c r="N2558" t="s">
        <v>8280</v>
      </c>
      <c r="O2558" t="s">
        <v>8284</v>
      </c>
      <c r="P2558">
        <f>ROUND(E2558/D2558*100,0)</f>
        <v>1</v>
      </c>
      <c r="Q2558">
        <f t="shared" si="39"/>
        <v>91.43</v>
      </c>
    </row>
    <row r="2559" spans="1:17" ht="18.5" hidden="1" customHeight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13">
        <v>41156.958993055552</v>
      </c>
      <c r="J2559" s="13">
        <v>41201.958993055552</v>
      </c>
      <c r="K2559" t="b">
        <v>0</v>
      </c>
      <c r="L2559">
        <v>10</v>
      </c>
      <c r="M2559" t="b">
        <v>0</v>
      </c>
      <c r="N2559" t="s">
        <v>8280</v>
      </c>
      <c r="O2559" t="s">
        <v>8298</v>
      </c>
      <c r="P2559">
        <f>ROUND(E2559/D2559*100,0)</f>
        <v>3</v>
      </c>
      <c r="Q2559">
        <f t="shared" si="39"/>
        <v>64</v>
      </c>
    </row>
    <row r="2560" spans="1:17" ht="18.5" hidden="1" customHeight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13">
        <v>42025.637939814813</v>
      </c>
      <c r="J2560" s="13">
        <v>42063.631944444445</v>
      </c>
      <c r="K2560" t="b">
        <v>0</v>
      </c>
      <c r="L2560">
        <v>11</v>
      </c>
      <c r="M2560" t="b">
        <v>0</v>
      </c>
      <c r="N2560" t="s">
        <v>8286</v>
      </c>
      <c r="O2560" t="s">
        <v>8309</v>
      </c>
      <c r="P2560">
        <f>ROUND(E2560/D2560*100,0)</f>
        <v>18</v>
      </c>
      <c r="Q2560">
        <f t="shared" si="39"/>
        <v>58.18</v>
      </c>
    </row>
    <row r="2561" spans="1:17" ht="18.5" hidden="1" customHeight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3">
        <v>40893.992962962962</v>
      </c>
      <c r="J2561" s="13">
        <v>40933.992962962962</v>
      </c>
      <c r="K2561" t="b">
        <v>0</v>
      </c>
      <c r="L2561">
        <v>17</v>
      </c>
      <c r="M2561" t="b">
        <v>1</v>
      </c>
      <c r="N2561" t="s">
        <v>8286</v>
      </c>
      <c r="O2561" t="s">
        <v>8287</v>
      </c>
      <c r="P2561">
        <f>ROUND(E2561/D2561*100,0)</f>
        <v>128</v>
      </c>
      <c r="Q2561">
        <f t="shared" si="39"/>
        <v>37.65</v>
      </c>
    </row>
    <row r="2562" spans="1:17" ht="18.5" hidden="1" customHeight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3">
        <v>42789.462430555555</v>
      </c>
      <c r="J2562" s="13">
        <v>42825.957638888889</v>
      </c>
      <c r="K2562" t="b">
        <v>0</v>
      </c>
      <c r="L2562">
        <v>22</v>
      </c>
      <c r="M2562" t="b">
        <v>0</v>
      </c>
      <c r="N2562" t="s">
        <v>8282</v>
      </c>
      <c r="O2562" t="s">
        <v>8285</v>
      </c>
      <c r="P2562">
        <f>ROUND(E2562/D2562*100,0)</f>
        <v>128</v>
      </c>
      <c r="Q2562">
        <f t="shared" si="39"/>
        <v>29.05</v>
      </c>
    </row>
    <row r="2563" spans="1:17" ht="18.5" hidden="1" customHeight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3">
        <v>41890.511319444442</v>
      </c>
      <c r="J2563" s="13">
        <v>41920.511319444442</v>
      </c>
      <c r="K2563" t="b">
        <v>0</v>
      </c>
      <c r="L2563">
        <v>26</v>
      </c>
      <c r="M2563" t="b">
        <v>0</v>
      </c>
      <c r="N2563" t="s">
        <v>8267</v>
      </c>
      <c r="O2563" t="s">
        <v>8277</v>
      </c>
      <c r="P2563">
        <f>ROUND(E2563/D2563*100,0)</f>
        <v>1</v>
      </c>
      <c r="Q2563">
        <f t="shared" ref="Q2563:Q2626" si="40">IFERROR(ROUND(E2563/L2563,2),0)</f>
        <v>24.5</v>
      </c>
    </row>
    <row r="2564" spans="1:17" ht="18.5" hidden="1" customHeight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 s="13">
        <v>40730.896354166667</v>
      </c>
      <c r="J2564" s="13">
        <v>40790.896354166667</v>
      </c>
      <c r="K2564" t="b">
        <v>0</v>
      </c>
      <c r="L2564">
        <v>17</v>
      </c>
      <c r="M2564" t="b">
        <v>1</v>
      </c>
      <c r="N2564" t="s">
        <v>8280</v>
      </c>
      <c r="O2564" t="s">
        <v>8302</v>
      </c>
      <c r="P2564">
        <f>ROUND(E2564/D2564*100,0)</f>
        <v>127</v>
      </c>
      <c r="Q2564">
        <f t="shared" si="40"/>
        <v>37.409999999999997</v>
      </c>
    </row>
    <row r="2565" spans="1:17" ht="18.5" hidden="1" customHeight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 s="13">
        <v>41913.521064814813</v>
      </c>
      <c r="J2565" s="13">
        <v>41943.521064814813</v>
      </c>
      <c r="K2565" t="b">
        <v>0</v>
      </c>
      <c r="L2565">
        <v>7</v>
      </c>
      <c r="M2565" t="b">
        <v>0</v>
      </c>
      <c r="N2565" t="s">
        <v>8267</v>
      </c>
      <c r="O2565" t="s">
        <v>8269</v>
      </c>
      <c r="P2565">
        <f>ROUND(E2565/D2565*100,0)</f>
        <v>1</v>
      </c>
      <c r="Q2565">
        <f t="shared" si="40"/>
        <v>90.86</v>
      </c>
    </row>
    <row r="2566" spans="1:17" ht="18.5" hidden="1" customHeight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 s="13">
        <v>42465.16851851852</v>
      </c>
      <c r="J2566" s="13">
        <v>42495.16851851852</v>
      </c>
      <c r="K2566" t="b">
        <v>0</v>
      </c>
      <c r="L2566">
        <v>9</v>
      </c>
      <c r="M2566" t="b">
        <v>1</v>
      </c>
      <c r="N2566" t="s">
        <v>8282</v>
      </c>
      <c r="O2566" t="s">
        <v>8283</v>
      </c>
      <c r="P2566">
        <f>ROUND(E2566/D2566*100,0)</f>
        <v>106</v>
      </c>
      <c r="Q2566">
        <f t="shared" si="40"/>
        <v>70.67</v>
      </c>
    </row>
    <row r="2567" spans="1:17" ht="18.5" hidden="1" customHeight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3">
        <v>42801.43104166667</v>
      </c>
      <c r="J2567" s="13">
        <v>42831.389374999999</v>
      </c>
      <c r="K2567" t="b">
        <v>0</v>
      </c>
      <c r="L2567">
        <v>11</v>
      </c>
      <c r="M2567" t="b">
        <v>0</v>
      </c>
      <c r="N2567" t="s">
        <v>8286</v>
      </c>
      <c r="O2567" t="s">
        <v>8289</v>
      </c>
      <c r="P2567">
        <f>ROUND(E2567/D2567*100,0)</f>
        <v>25</v>
      </c>
      <c r="Q2567">
        <f t="shared" si="40"/>
        <v>57.73</v>
      </c>
    </row>
    <row r="2568" spans="1:17" ht="18.5" hidden="1" customHeight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 s="13">
        <v>42198.750254629631</v>
      </c>
      <c r="J2568" s="13">
        <v>42238.750254629631</v>
      </c>
      <c r="K2568" t="b">
        <v>0</v>
      </c>
      <c r="L2568">
        <v>19</v>
      </c>
      <c r="M2568" t="b">
        <v>1</v>
      </c>
      <c r="N2568" t="s">
        <v>8286</v>
      </c>
      <c r="O2568" t="s">
        <v>8290</v>
      </c>
      <c r="P2568">
        <f>ROUND(E2568/D2568*100,0)</f>
        <v>181</v>
      </c>
      <c r="Q2568">
        <f t="shared" si="40"/>
        <v>33.32</v>
      </c>
    </row>
    <row r="2569" spans="1:17" ht="18.5" hidden="1" customHeight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 s="13">
        <v>42503.539976851855</v>
      </c>
      <c r="J2569" s="13">
        <v>42548.791666666672</v>
      </c>
      <c r="K2569" t="b">
        <v>0</v>
      </c>
      <c r="L2569">
        <v>28</v>
      </c>
      <c r="M2569" t="b">
        <v>1</v>
      </c>
      <c r="N2569" t="s">
        <v>8282</v>
      </c>
      <c r="O2569" t="s">
        <v>8285</v>
      </c>
      <c r="P2569">
        <f>ROUND(E2569/D2569*100,0)</f>
        <v>127</v>
      </c>
      <c r="Q2569">
        <f t="shared" si="40"/>
        <v>22.61</v>
      </c>
    </row>
    <row r="2570" spans="1:17" ht="18.5" hidden="1" customHeight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3">
        <v>40918.738935185182</v>
      </c>
      <c r="J2570" s="13">
        <v>40943.738935185182</v>
      </c>
      <c r="K2570" t="b">
        <v>0</v>
      </c>
      <c r="L2570">
        <v>22</v>
      </c>
      <c r="M2570" t="b">
        <v>1</v>
      </c>
      <c r="N2570" t="s">
        <v>8280</v>
      </c>
      <c r="O2570" t="s">
        <v>8302</v>
      </c>
      <c r="P2570">
        <f>ROUND(E2570/D2570*100,0)</f>
        <v>140</v>
      </c>
      <c r="Q2570">
        <f t="shared" si="40"/>
        <v>28.73</v>
      </c>
    </row>
    <row r="2571" spans="1:17" ht="18.5" hidden="1" customHeight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3">
        <v>42480.479861111111</v>
      </c>
      <c r="J2571" s="13">
        <v>42510.479861111111</v>
      </c>
      <c r="K2571" t="b">
        <v>0</v>
      </c>
      <c r="L2571">
        <v>36</v>
      </c>
      <c r="M2571" t="b">
        <v>1</v>
      </c>
      <c r="N2571" t="s">
        <v>8282</v>
      </c>
      <c r="O2571" t="s">
        <v>8285</v>
      </c>
      <c r="P2571">
        <f>ROUND(E2571/D2571*100,0)</f>
        <v>126</v>
      </c>
      <c r="Q2571">
        <f t="shared" si="40"/>
        <v>17.53</v>
      </c>
    </row>
    <row r="2572" spans="1:17" ht="18.5" hidden="1" customHeight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3">
        <v>42289.761192129634</v>
      </c>
      <c r="J2572" s="13">
        <v>42319.802858796291</v>
      </c>
      <c r="K2572" t="b">
        <v>0</v>
      </c>
      <c r="L2572">
        <v>8</v>
      </c>
      <c r="M2572" t="b">
        <v>1</v>
      </c>
      <c r="N2572" t="s">
        <v>8282</v>
      </c>
      <c r="O2572" t="s">
        <v>8285</v>
      </c>
      <c r="P2572">
        <f>ROUND(E2572/D2572*100,0)</f>
        <v>126</v>
      </c>
      <c r="Q2572">
        <f t="shared" si="40"/>
        <v>78.88</v>
      </c>
    </row>
    <row r="2573" spans="1:17" ht="18.5" hidden="1" customHeight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3">
        <v>42447.103518518517</v>
      </c>
      <c r="J2573" s="13">
        <v>42477.103518518517</v>
      </c>
      <c r="K2573" t="b">
        <v>0</v>
      </c>
      <c r="L2573">
        <v>20</v>
      </c>
      <c r="M2573" t="b">
        <v>1</v>
      </c>
      <c r="N2573" t="s">
        <v>8280</v>
      </c>
      <c r="O2573" t="s">
        <v>8291</v>
      </c>
      <c r="P2573">
        <f>ROUND(E2573/D2573*100,0)</f>
        <v>126</v>
      </c>
      <c r="Q2573">
        <f t="shared" si="40"/>
        <v>31.5</v>
      </c>
    </row>
    <row r="2574" spans="1:17" ht="18.5" hidden="1" customHeight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3">
        <v>42115.853888888887</v>
      </c>
      <c r="J2574" s="13">
        <v>42148.853888888887</v>
      </c>
      <c r="K2574" t="b">
        <v>0</v>
      </c>
      <c r="L2574">
        <v>10</v>
      </c>
      <c r="M2574" t="b">
        <v>1</v>
      </c>
      <c r="N2574" t="s">
        <v>8267</v>
      </c>
      <c r="O2574" t="s">
        <v>8268</v>
      </c>
      <c r="P2574">
        <f>ROUND(E2574/D2574*100,0)</f>
        <v>127</v>
      </c>
      <c r="Q2574">
        <f t="shared" si="40"/>
        <v>62.8</v>
      </c>
    </row>
    <row r="2575" spans="1:17" ht="18.5" hidden="1" customHeight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13">
        <v>42345.951539351852</v>
      </c>
      <c r="J2575" s="13">
        <v>42375.951539351852</v>
      </c>
      <c r="K2575" t="b">
        <v>0</v>
      </c>
      <c r="L2575">
        <v>25</v>
      </c>
      <c r="M2575" t="b">
        <v>0</v>
      </c>
      <c r="N2575" t="s">
        <v>8272</v>
      </c>
      <c r="O2575" t="s">
        <v>8312</v>
      </c>
      <c r="P2575">
        <f>ROUND(E2575/D2575*100,0)</f>
        <v>13</v>
      </c>
      <c r="Q2575">
        <f t="shared" si="40"/>
        <v>25</v>
      </c>
    </row>
    <row r="2576" spans="1:17" ht="18.5" hidden="1" customHeight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13">
        <v>42701.908807870372</v>
      </c>
      <c r="J2576" s="13">
        <v>42716.25</v>
      </c>
      <c r="K2576" t="b">
        <v>0</v>
      </c>
      <c r="L2576">
        <v>12</v>
      </c>
      <c r="M2576" t="b">
        <v>0</v>
      </c>
      <c r="N2576" t="s">
        <v>8282</v>
      </c>
      <c r="O2576" t="s">
        <v>8285</v>
      </c>
      <c r="P2576">
        <f>ROUND(E2576/D2576*100,0)</f>
        <v>21</v>
      </c>
      <c r="Q2576">
        <f t="shared" si="40"/>
        <v>52.08</v>
      </c>
    </row>
    <row r="2577" spans="1:17" ht="18.5" hidden="1" customHeight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3">
        <v>42606.056863425925</v>
      </c>
      <c r="J2577" s="13">
        <v>42620.056863425925</v>
      </c>
      <c r="K2577" t="b">
        <v>0</v>
      </c>
      <c r="L2577">
        <v>17</v>
      </c>
      <c r="M2577" t="b">
        <v>0</v>
      </c>
      <c r="N2577" t="s">
        <v>8282</v>
      </c>
      <c r="O2577" t="s">
        <v>8285</v>
      </c>
      <c r="P2577">
        <f>ROUND(E2577/D2577*100,0)</f>
        <v>18</v>
      </c>
      <c r="Q2577">
        <f t="shared" si="40"/>
        <v>36.590000000000003</v>
      </c>
    </row>
    <row r="2578" spans="1:17" ht="18.5" hidden="1" customHeight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3">
        <v>42535.492280092592</v>
      </c>
      <c r="J2578" s="13">
        <v>42565.492280092592</v>
      </c>
      <c r="K2578" t="b">
        <v>0</v>
      </c>
      <c r="L2578">
        <v>7</v>
      </c>
      <c r="M2578" t="b">
        <v>0</v>
      </c>
      <c r="N2578" t="s">
        <v>8267</v>
      </c>
      <c r="O2578" t="s">
        <v>8269</v>
      </c>
      <c r="P2578">
        <f>ROUND(E2578/D2578*100,0)</f>
        <v>3</v>
      </c>
      <c r="Q2578">
        <f t="shared" si="40"/>
        <v>88.71</v>
      </c>
    </row>
    <row r="2579" spans="1:17" ht="18.5" hidden="1" customHeight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 s="13">
        <v>41072.739953703705</v>
      </c>
      <c r="J2579" s="13">
        <v>41102.739953703705</v>
      </c>
      <c r="K2579" t="b">
        <v>0</v>
      </c>
      <c r="L2579">
        <v>16</v>
      </c>
      <c r="M2579" t="b">
        <v>1</v>
      </c>
      <c r="N2579" t="s">
        <v>8286</v>
      </c>
      <c r="O2579" t="s">
        <v>8290</v>
      </c>
      <c r="P2579">
        <f>ROUND(E2579/D2579*100,0)</f>
        <v>124</v>
      </c>
      <c r="Q2579">
        <f t="shared" si="40"/>
        <v>38.75</v>
      </c>
    </row>
    <row r="2580" spans="1:17" ht="18.5" hidden="1" customHeight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 s="13">
        <v>40960.861562500002</v>
      </c>
      <c r="J2580" s="13">
        <v>40976.207638888889</v>
      </c>
      <c r="K2580" t="b">
        <v>0</v>
      </c>
      <c r="L2580">
        <v>11</v>
      </c>
      <c r="M2580" t="b">
        <v>1</v>
      </c>
      <c r="N2580" t="s">
        <v>8286</v>
      </c>
      <c r="O2580" t="s">
        <v>8287</v>
      </c>
      <c r="P2580">
        <f>ROUND(E2580/D2580*100,0)</f>
        <v>103</v>
      </c>
      <c r="Q2580">
        <f t="shared" si="40"/>
        <v>56.36</v>
      </c>
    </row>
    <row r="2581" spans="1:17" ht="18.5" hidden="1" customHeight="1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 s="13">
        <v>41983.752847222218</v>
      </c>
      <c r="J2581" s="13">
        <v>42014.140972222223</v>
      </c>
      <c r="K2581" t="b">
        <v>0</v>
      </c>
      <c r="L2581">
        <v>12</v>
      </c>
      <c r="M2581" t="b">
        <v>0</v>
      </c>
      <c r="N2581" t="s">
        <v>8282</v>
      </c>
      <c r="O2581" t="s">
        <v>8285</v>
      </c>
      <c r="P2581">
        <f>ROUND(E2581/D2581*100,0)</f>
        <v>11</v>
      </c>
      <c r="Q2581">
        <f t="shared" si="40"/>
        <v>51.67</v>
      </c>
    </row>
    <row r="2582" spans="1:17" ht="18.5" hidden="1" customHeight="1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 s="13">
        <v>41830.858344907407</v>
      </c>
      <c r="J2582" s="13">
        <v>41852.291666666664</v>
      </c>
      <c r="K2582" t="b">
        <v>0</v>
      </c>
      <c r="L2582">
        <v>10</v>
      </c>
      <c r="M2582" t="b">
        <v>0</v>
      </c>
      <c r="N2582" t="s">
        <v>8282</v>
      </c>
      <c r="O2582" t="s">
        <v>8285</v>
      </c>
      <c r="P2582">
        <f>ROUND(E2582/D2582*100,0)</f>
        <v>48</v>
      </c>
      <c r="Q2582">
        <f t="shared" si="40"/>
        <v>62</v>
      </c>
    </row>
    <row r="2583" spans="1:17" ht="18.5" hidden="1" customHeight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3">
        <v>42544.814328703709</v>
      </c>
      <c r="J2583" s="13">
        <v>42582.873611111107</v>
      </c>
      <c r="K2583" t="b">
        <v>0</v>
      </c>
      <c r="L2583">
        <v>21</v>
      </c>
      <c r="M2583" t="b">
        <v>1</v>
      </c>
      <c r="N2583" t="s">
        <v>8282</v>
      </c>
      <c r="O2583" t="s">
        <v>8285</v>
      </c>
      <c r="P2583">
        <f>ROUND(E2583/D2583*100,0)</f>
        <v>124</v>
      </c>
      <c r="Q2583">
        <f t="shared" si="40"/>
        <v>29.43</v>
      </c>
    </row>
    <row r="2584" spans="1:17" ht="18.5" hidden="1" customHeight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3">
        <v>42466.826180555552</v>
      </c>
      <c r="J2584" s="13">
        <v>42496.826180555552</v>
      </c>
      <c r="K2584" t="b">
        <v>0</v>
      </c>
      <c r="L2584">
        <v>3</v>
      </c>
      <c r="M2584" t="b">
        <v>1</v>
      </c>
      <c r="N2584" t="s">
        <v>8267</v>
      </c>
      <c r="O2584" t="s">
        <v>8268</v>
      </c>
      <c r="P2584">
        <f>ROUND(E2584/D2584*100,0)</f>
        <v>103</v>
      </c>
      <c r="Q2584">
        <f t="shared" si="40"/>
        <v>205</v>
      </c>
    </row>
    <row r="2585" spans="1:17" ht="18.5" hidden="1" customHeight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13">
        <v>42415.398032407407</v>
      </c>
      <c r="J2585" s="13">
        <v>42445.356365740736</v>
      </c>
      <c r="K2585" t="b">
        <v>0</v>
      </c>
      <c r="L2585">
        <v>3</v>
      </c>
      <c r="M2585" t="b">
        <v>0</v>
      </c>
      <c r="N2585" t="s">
        <v>8282</v>
      </c>
      <c r="O2585" t="s">
        <v>8285</v>
      </c>
      <c r="P2585">
        <f>ROUND(E2585/D2585*100,0)</f>
        <v>61</v>
      </c>
      <c r="Q2585">
        <f t="shared" si="40"/>
        <v>203.67</v>
      </c>
    </row>
    <row r="2586" spans="1:17" ht="18.5" hidden="1" customHeight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 s="13">
        <v>42278.453668981485</v>
      </c>
      <c r="J2586" s="13">
        <v>42296.458333333328</v>
      </c>
      <c r="K2586" t="b">
        <v>0</v>
      </c>
      <c r="L2586">
        <v>22</v>
      </c>
      <c r="M2586" t="b">
        <v>1</v>
      </c>
      <c r="N2586" t="s">
        <v>8282</v>
      </c>
      <c r="O2586" t="s">
        <v>8285</v>
      </c>
      <c r="P2586">
        <f>ROUND(E2586/D2586*100,0)</f>
        <v>122</v>
      </c>
      <c r="Q2586">
        <f t="shared" si="40"/>
        <v>27.73</v>
      </c>
    </row>
    <row r="2587" spans="1:17" ht="18.5" hidden="1" customHeight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13">
        <v>41192.758506944447</v>
      </c>
      <c r="J2587" s="13">
        <v>41208.165972222225</v>
      </c>
      <c r="K2587" t="b">
        <v>0</v>
      </c>
      <c r="L2587">
        <v>14</v>
      </c>
      <c r="M2587" t="b">
        <v>1</v>
      </c>
      <c r="N2587" t="s">
        <v>8286</v>
      </c>
      <c r="O2587" t="s">
        <v>8287</v>
      </c>
      <c r="P2587">
        <f>ROUND(E2587/D2587*100,0)</f>
        <v>102</v>
      </c>
      <c r="Q2587">
        <f t="shared" si="40"/>
        <v>43.57</v>
      </c>
    </row>
    <row r="2588" spans="1:17" ht="18.5" hidden="1" customHeight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 s="13">
        <v>42246.883784722217</v>
      </c>
      <c r="J2588" s="13">
        <v>42276.883784722217</v>
      </c>
      <c r="K2588" t="b">
        <v>0</v>
      </c>
      <c r="L2588">
        <v>9</v>
      </c>
      <c r="M2588" t="b">
        <v>0</v>
      </c>
      <c r="N2588" t="s">
        <v>8282</v>
      </c>
      <c r="O2588" t="s">
        <v>8283</v>
      </c>
      <c r="P2588">
        <f>ROUND(E2588/D2588*100,0)</f>
        <v>2</v>
      </c>
      <c r="Q2588">
        <f t="shared" si="40"/>
        <v>67.78</v>
      </c>
    </row>
    <row r="2589" spans="1:17" ht="18.5" hidden="1" customHeight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13">
        <v>42152.503495370373</v>
      </c>
      <c r="J2589" s="13">
        <v>42172.503495370373</v>
      </c>
      <c r="K2589" t="b">
        <v>0</v>
      </c>
      <c r="L2589">
        <v>3</v>
      </c>
      <c r="M2589" t="b">
        <v>1</v>
      </c>
      <c r="N2589" t="s">
        <v>8282</v>
      </c>
      <c r="O2589" t="s">
        <v>8285</v>
      </c>
      <c r="P2589">
        <f>ROUND(E2589/D2589*100,0)</f>
        <v>122</v>
      </c>
      <c r="Q2589">
        <f t="shared" si="40"/>
        <v>203.33</v>
      </c>
    </row>
    <row r="2590" spans="1:17" ht="18.5" hidden="1" customHeight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3">
        <v>41499.546759259261</v>
      </c>
      <c r="J2590" s="13">
        <v>41531.546759259261</v>
      </c>
      <c r="K2590" t="b">
        <v>0</v>
      </c>
      <c r="L2590">
        <v>24</v>
      </c>
      <c r="M2590" t="b">
        <v>0</v>
      </c>
      <c r="N2590" t="s">
        <v>8275</v>
      </c>
      <c r="O2590" t="s">
        <v>8293</v>
      </c>
      <c r="P2590">
        <f>ROUND(E2590/D2590*100,0)</f>
        <v>2</v>
      </c>
      <c r="Q2590">
        <f t="shared" si="40"/>
        <v>25.29</v>
      </c>
    </row>
    <row r="2591" spans="1:17" ht="18.5" hidden="1" customHeight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13">
        <v>41023.227731481478</v>
      </c>
      <c r="J2591" s="13">
        <v>41083.227731481478</v>
      </c>
      <c r="K2591" t="b">
        <v>0</v>
      </c>
      <c r="L2591">
        <v>16</v>
      </c>
      <c r="M2591" t="b">
        <v>1</v>
      </c>
      <c r="N2591" t="s">
        <v>8286</v>
      </c>
      <c r="O2591" t="s">
        <v>8287</v>
      </c>
      <c r="P2591">
        <f>ROUND(E2591/D2591*100,0)</f>
        <v>121</v>
      </c>
      <c r="Q2591">
        <f t="shared" si="40"/>
        <v>37.94</v>
      </c>
    </row>
    <row r="2592" spans="1:17" ht="18.5" hidden="1" customHeight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3">
        <v>41882.585648148146</v>
      </c>
      <c r="J2592" s="13">
        <v>41912.666666666664</v>
      </c>
      <c r="K2592" t="b">
        <v>0</v>
      </c>
      <c r="L2592">
        <v>18</v>
      </c>
      <c r="M2592" t="b">
        <v>1</v>
      </c>
      <c r="N2592" t="s">
        <v>8282</v>
      </c>
      <c r="O2592" t="s">
        <v>8285</v>
      </c>
      <c r="P2592">
        <f>ROUND(E2592/D2592*100,0)</f>
        <v>121</v>
      </c>
      <c r="Q2592">
        <f t="shared" si="40"/>
        <v>33.67</v>
      </c>
    </row>
    <row r="2593" spans="1:17" ht="18.5" hidden="1" customHeight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 s="13">
        <v>42107.621018518519</v>
      </c>
      <c r="J2593" s="13">
        <v>42167.621018518519</v>
      </c>
      <c r="K2593" t="b">
        <v>0</v>
      </c>
      <c r="L2593">
        <v>25</v>
      </c>
      <c r="M2593" t="b">
        <v>1</v>
      </c>
      <c r="N2593" t="s">
        <v>8282</v>
      </c>
      <c r="O2593" t="s">
        <v>8285</v>
      </c>
      <c r="P2593">
        <f>ROUND(E2593/D2593*100,0)</f>
        <v>242</v>
      </c>
      <c r="Q2593">
        <f t="shared" si="40"/>
        <v>24.2</v>
      </c>
    </row>
    <row r="2594" spans="1:17" ht="18.5" hidden="1" customHeight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 s="13">
        <v>42559.776724537034</v>
      </c>
      <c r="J2594" s="13">
        <v>42589.776724537034</v>
      </c>
      <c r="K2594" t="b">
        <v>0</v>
      </c>
      <c r="L2594">
        <v>14</v>
      </c>
      <c r="M2594" t="b">
        <v>1</v>
      </c>
      <c r="N2594" t="s">
        <v>8282</v>
      </c>
      <c r="O2594" t="s">
        <v>8285</v>
      </c>
      <c r="P2594">
        <f>ROUND(E2594/D2594*100,0)</f>
        <v>242</v>
      </c>
      <c r="Q2594">
        <f t="shared" si="40"/>
        <v>43.21</v>
      </c>
    </row>
    <row r="2595" spans="1:17" ht="18.5" hidden="1" customHeight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 s="13">
        <v>42255.791909722218</v>
      </c>
      <c r="J2595" s="13">
        <v>42285.791909722218</v>
      </c>
      <c r="K2595" t="b">
        <v>0</v>
      </c>
      <c r="L2595">
        <v>3</v>
      </c>
      <c r="M2595" t="b">
        <v>0</v>
      </c>
      <c r="N2595" t="s">
        <v>8282</v>
      </c>
      <c r="O2595" t="s">
        <v>8283</v>
      </c>
      <c r="P2595">
        <f>ROUND(E2595/D2595*100,0)</f>
        <v>0</v>
      </c>
      <c r="Q2595">
        <f t="shared" si="40"/>
        <v>201.67</v>
      </c>
    </row>
    <row r="2596" spans="1:17" ht="18.5" hidden="1" customHeight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 s="13">
        <v>42211.951284722221</v>
      </c>
      <c r="J2596" s="13">
        <v>42226.951284722221</v>
      </c>
      <c r="K2596" t="b">
        <v>0</v>
      </c>
      <c r="L2596">
        <v>13</v>
      </c>
      <c r="M2596" t="b">
        <v>1</v>
      </c>
      <c r="N2596" t="s">
        <v>8280</v>
      </c>
      <c r="O2596" t="s">
        <v>8281</v>
      </c>
      <c r="P2596">
        <f>ROUND(E2596/D2596*100,0)</f>
        <v>100</v>
      </c>
      <c r="Q2596">
        <f t="shared" si="40"/>
        <v>46.23</v>
      </c>
    </row>
    <row r="2597" spans="1:17" ht="18.5" hidden="1" customHeight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 s="13">
        <v>42340.701504629629</v>
      </c>
      <c r="J2597" s="13">
        <v>42368.701504629629</v>
      </c>
      <c r="K2597" t="b">
        <v>0</v>
      </c>
      <c r="L2597">
        <v>12</v>
      </c>
      <c r="M2597" t="b">
        <v>0</v>
      </c>
      <c r="N2597" t="s">
        <v>8275</v>
      </c>
      <c r="O2597" t="s">
        <v>8293</v>
      </c>
      <c r="P2597">
        <f>ROUND(E2597/D2597*100,0)</f>
        <v>6</v>
      </c>
      <c r="Q2597">
        <f t="shared" si="40"/>
        <v>50.08</v>
      </c>
    </row>
    <row r="2598" spans="1:17" ht="18.5" hidden="1" customHeight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 s="13">
        <v>41995.752986111111</v>
      </c>
      <c r="J2598" s="13">
        <v>42034.708333333328</v>
      </c>
      <c r="K2598" t="b">
        <v>0</v>
      </c>
      <c r="L2598">
        <v>22</v>
      </c>
      <c r="M2598" t="b">
        <v>1</v>
      </c>
      <c r="N2598" t="s">
        <v>8280</v>
      </c>
      <c r="O2598" t="s">
        <v>8291</v>
      </c>
      <c r="P2598">
        <f>ROUND(E2598/D2598*100,0)</f>
        <v>100</v>
      </c>
      <c r="Q2598">
        <f t="shared" si="40"/>
        <v>27.27</v>
      </c>
    </row>
    <row r="2599" spans="1:17" ht="18.5" hidden="1" customHeight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 s="13">
        <v>40612.695208333331</v>
      </c>
      <c r="J2599" s="13">
        <v>40636.041666666664</v>
      </c>
      <c r="K2599" t="b">
        <v>0</v>
      </c>
      <c r="L2599">
        <v>10</v>
      </c>
      <c r="M2599" t="b">
        <v>1</v>
      </c>
      <c r="N2599" t="s">
        <v>8280</v>
      </c>
      <c r="O2599" t="s">
        <v>8302</v>
      </c>
      <c r="P2599">
        <f>ROUND(E2599/D2599*100,0)</f>
        <v>120</v>
      </c>
      <c r="Q2599">
        <f t="shared" si="40"/>
        <v>60</v>
      </c>
    </row>
    <row r="2600" spans="1:17" ht="18.5" hidden="1" customHeight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13">
        <v>41657.985081018516</v>
      </c>
      <c r="J2600" s="13">
        <v>41699.720833333333</v>
      </c>
      <c r="K2600" t="b">
        <v>0</v>
      </c>
      <c r="L2600">
        <v>14</v>
      </c>
      <c r="M2600" t="b">
        <v>1</v>
      </c>
      <c r="N2600" t="s">
        <v>8280</v>
      </c>
      <c r="O2600" t="s">
        <v>8281</v>
      </c>
      <c r="P2600">
        <f>ROUND(E2600/D2600*100,0)</f>
        <v>120</v>
      </c>
      <c r="Q2600">
        <f t="shared" si="40"/>
        <v>42.86</v>
      </c>
    </row>
    <row r="2601" spans="1:17" ht="18.5" hidden="1" customHeight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 s="13">
        <v>42457.871516203704</v>
      </c>
      <c r="J2601" s="13">
        <v>42487.579861111109</v>
      </c>
      <c r="K2601" t="b">
        <v>0</v>
      </c>
      <c r="L2601">
        <v>8</v>
      </c>
      <c r="M2601" t="b">
        <v>0</v>
      </c>
      <c r="N2601" t="s">
        <v>8270</v>
      </c>
      <c r="O2601" t="s">
        <v>8307</v>
      </c>
      <c r="P2601">
        <f>ROUND(E2601/D2601*100,0)</f>
        <v>3</v>
      </c>
      <c r="Q2601">
        <f t="shared" si="40"/>
        <v>75</v>
      </c>
    </row>
    <row r="2602" spans="1:17" ht="18.5" hidden="1" customHeight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3">
        <v>42689.853090277778</v>
      </c>
      <c r="J2602" s="13">
        <v>42696.853090277778</v>
      </c>
      <c r="K2602" t="b">
        <v>0</v>
      </c>
      <c r="L2602">
        <v>17</v>
      </c>
      <c r="M2602" t="b">
        <v>1</v>
      </c>
      <c r="N2602" t="s">
        <v>8275</v>
      </c>
      <c r="O2602" t="s">
        <v>8276</v>
      </c>
      <c r="P2602">
        <f>ROUND(E2602/D2602*100,0)</f>
        <v>299</v>
      </c>
      <c r="Q2602">
        <f t="shared" si="40"/>
        <v>35.119999999999997</v>
      </c>
    </row>
    <row r="2603" spans="1:17" ht="18.5" hidden="1" customHeight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3">
        <v>41235.054560185185</v>
      </c>
      <c r="J2603" s="13">
        <v>41249.054560185185</v>
      </c>
      <c r="K2603" t="b">
        <v>0</v>
      </c>
      <c r="L2603">
        <v>18</v>
      </c>
      <c r="M2603" t="b">
        <v>1</v>
      </c>
      <c r="N2603" t="s">
        <v>8270</v>
      </c>
      <c r="O2603" t="s">
        <v>8292</v>
      </c>
      <c r="P2603">
        <f>ROUND(E2603/D2603*100,0)</f>
        <v>238</v>
      </c>
      <c r="Q2603">
        <f t="shared" si="40"/>
        <v>33.06</v>
      </c>
    </row>
    <row r="2604" spans="1:17" ht="18.5" hidden="1" customHeight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3">
        <v>41881.361342592594</v>
      </c>
      <c r="J2604" s="13">
        <v>41911.361342592594</v>
      </c>
      <c r="K2604" t="b">
        <v>0</v>
      </c>
      <c r="L2604">
        <v>13</v>
      </c>
      <c r="M2604" t="b">
        <v>1</v>
      </c>
      <c r="N2604" t="s">
        <v>8282</v>
      </c>
      <c r="O2604" t="s">
        <v>8285</v>
      </c>
      <c r="P2604">
        <f>ROUND(E2604/D2604*100,0)</f>
        <v>169</v>
      </c>
      <c r="Q2604">
        <f t="shared" si="40"/>
        <v>45.62</v>
      </c>
    </row>
    <row r="2605" spans="1:17" ht="18.5" hidden="1" customHeight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3">
        <v>41858.355393518519</v>
      </c>
      <c r="J2605" s="13">
        <v>41882.547222222223</v>
      </c>
      <c r="K2605" t="b">
        <v>0</v>
      </c>
      <c r="L2605">
        <v>21</v>
      </c>
      <c r="M2605" t="b">
        <v>1</v>
      </c>
      <c r="N2605" t="s">
        <v>8282</v>
      </c>
      <c r="O2605" t="s">
        <v>8285</v>
      </c>
      <c r="P2605">
        <f>ROUND(E2605/D2605*100,0)</f>
        <v>108</v>
      </c>
      <c r="Q2605">
        <f t="shared" si="40"/>
        <v>28.19</v>
      </c>
    </row>
    <row r="2606" spans="1:17" ht="18.5" hidden="1" customHeight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3">
        <v>41877.638298611113</v>
      </c>
      <c r="J2606" s="13">
        <v>41912.638298611113</v>
      </c>
      <c r="K2606" t="b">
        <v>1</v>
      </c>
      <c r="L2606">
        <v>8</v>
      </c>
      <c r="M2606" t="b">
        <v>0</v>
      </c>
      <c r="N2606" t="s">
        <v>8272</v>
      </c>
      <c r="O2606" t="s">
        <v>8273</v>
      </c>
      <c r="P2606">
        <f>ROUND(E2606/D2606*100,0)</f>
        <v>3</v>
      </c>
      <c r="Q2606">
        <f t="shared" si="40"/>
        <v>73.88</v>
      </c>
    </row>
    <row r="2607" spans="1:17" ht="18.5" hidden="1" customHeight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3">
        <v>41835.639155092591</v>
      </c>
      <c r="J2607" s="13">
        <v>41865.639155092591</v>
      </c>
      <c r="K2607" t="b">
        <v>0</v>
      </c>
      <c r="L2607">
        <v>13</v>
      </c>
      <c r="M2607" t="b">
        <v>0</v>
      </c>
      <c r="N2607" t="s">
        <v>8267</v>
      </c>
      <c r="O2607" t="s">
        <v>8301</v>
      </c>
      <c r="P2607">
        <f>ROUND(E2607/D2607*100,0)</f>
        <v>4</v>
      </c>
      <c r="Q2607">
        <f t="shared" si="40"/>
        <v>45.39</v>
      </c>
    </row>
    <row r="2608" spans="1:17" ht="18.5" hidden="1" customHeight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3">
        <v>42737.663877314815</v>
      </c>
      <c r="J2608" s="13">
        <v>42767.663877314815</v>
      </c>
      <c r="K2608" t="b">
        <v>0</v>
      </c>
      <c r="L2608">
        <v>7</v>
      </c>
      <c r="M2608" t="b">
        <v>0</v>
      </c>
      <c r="N2608" t="s">
        <v>8267</v>
      </c>
      <c r="O2608" t="s">
        <v>8269</v>
      </c>
      <c r="P2608">
        <f>ROUND(E2608/D2608*100,0)</f>
        <v>0</v>
      </c>
      <c r="Q2608">
        <f t="shared" si="40"/>
        <v>84.29</v>
      </c>
    </row>
    <row r="2609" spans="1:17" ht="18.5" hidden="1" customHeight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 s="13">
        <v>42630.922893518517</v>
      </c>
      <c r="J2609" s="13">
        <v>42665.922893518517</v>
      </c>
      <c r="K2609" t="b">
        <v>0</v>
      </c>
      <c r="L2609">
        <v>23</v>
      </c>
      <c r="M2609" t="b">
        <v>0</v>
      </c>
      <c r="N2609" t="s">
        <v>8282</v>
      </c>
      <c r="O2609" t="s">
        <v>8283</v>
      </c>
      <c r="P2609">
        <f>ROUND(E2609/D2609*100,0)</f>
        <v>20</v>
      </c>
      <c r="Q2609">
        <f t="shared" si="40"/>
        <v>25.52</v>
      </c>
    </row>
    <row r="2610" spans="1:17" ht="18.5" customHeight="1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 s="13">
        <v>42010.968240740738</v>
      </c>
      <c r="J2610" s="13">
        <v>42055.968240740738</v>
      </c>
      <c r="K2610" t="b">
        <v>0</v>
      </c>
      <c r="L2610">
        <v>24</v>
      </c>
      <c r="M2610" t="b">
        <v>0</v>
      </c>
      <c r="N2610" t="s">
        <v>8282</v>
      </c>
      <c r="O2610" t="s">
        <v>8294</v>
      </c>
      <c r="P2610">
        <f>ROUND(E2610/D2610*100,0)</f>
        <v>12</v>
      </c>
      <c r="Q2610">
        <f t="shared" si="40"/>
        <v>24.46</v>
      </c>
    </row>
    <row r="2611" spans="1:17" ht="18.5" hidden="1" customHeight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3">
        <v>42498.341122685189</v>
      </c>
      <c r="J2611" s="13">
        <v>42533.229166666672</v>
      </c>
      <c r="K2611" t="b">
        <v>0</v>
      </c>
      <c r="L2611">
        <v>34</v>
      </c>
      <c r="M2611" t="b">
        <v>1</v>
      </c>
      <c r="N2611" t="s">
        <v>8286</v>
      </c>
      <c r="O2611" t="s">
        <v>8290</v>
      </c>
      <c r="P2611">
        <f>ROUND(E2611/D2611*100,0)</f>
        <v>167</v>
      </c>
      <c r="Q2611">
        <f t="shared" si="40"/>
        <v>17.239999999999998</v>
      </c>
    </row>
    <row r="2612" spans="1:17" ht="18.5" hidden="1" customHeight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13">
        <v>41926.854166666664</v>
      </c>
      <c r="J2612" s="13">
        <v>41957.895833333328</v>
      </c>
      <c r="K2612" t="b">
        <v>0</v>
      </c>
      <c r="L2612">
        <v>23</v>
      </c>
      <c r="M2612" t="b">
        <v>0</v>
      </c>
      <c r="N2612" t="s">
        <v>8275</v>
      </c>
      <c r="O2612" t="s">
        <v>8303</v>
      </c>
      <c r="P2612">
        <f>ROUND(E2612/D2612*100,0)</f>
        <v>2</v>
      </c>
      <c r="Q2612">
        <f t="shared" si="40"/>
        <v>25.43</v>
      </c>
    </row>
    <row r="2613" spans="1:17" ht="18.5" hidden="1" customHeight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13">
        <v>42170.728460648148</v>
      </c>
      <c r="J2613" s="13">
        <v>42200.728460648148</v>
      </c>
      <c r="K2613" t="b">
        <v>0</v>
      </c>
      <c r="L2613">
        <v>9</v>
      </c>
      <c r="M2613" t="b">
        <v>0</v>
      </c>
      <c r="N2613" t="s">
        <v>8278</v>
      </c>
      <c r="O2613" t="s">
        <v>8304</v>
      </c>
      <c r="P2613">
        <f>ROUND(E2613/D2613*100,0)</f>
        <v>3</v>
      </c>
      <c r="Q2613">
        <f t="shared" si="40"/>
        <v>65</v>
      </c>
    </row>
    <row r="2614" spans="1:17" ht="18.5" hidden="1" customHeight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3">
        <v>42338.963912037041</v>
      </c>
      <c r="J2614" s="13">
        <v>42353</v>
      </c>
      <c r="K2614" t="b">
        <v>0</v>
      </c>
      <c r="L2614">
        <v>20</v>
      </c>
      <c r="M2614" t="b">
        <v>1</v>
      </c>
      <c r="N2614" t="s">
        <v>8282</v>
      </c>
      <c r="O2614" t="s">
        <v>8285</v>
      </c>
      <c r="P2614">
        <f>ROUND(E2614/D2614*100,0)</f>
        <v>105</v>
      </c>
      <c r="Q2614">
        <f t="shared" si="40"/>
        <v>29</v>
      </c>
    </row>
    <row r="2615" spans="1:17" ht="18.5" hidden="1" customHeight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3">
        <v>41779.045937499999</v>
      </c>
      <c r="J2615" s="13">
        <v>41820.727777777778</v>
      </c>
      <c r="K2615" t="b">
        <v>0</v>
      </c>
      <c r="L2615">
        <v>13</v>
      </c>
      <c r="M2615" t="b">
        <v>0</v>
      </c>
      <c r="N2615" t="s">
        <v>8282</v>
      </c>
      <c r="O2615" t="s">
        <v>8285</v>
      </c>
      <c r="P2615">
        <f>ROUND(E2615/D2615*100,0)</f>
        <v>29</v>
      </c>
      <c r="Q2615">
        <f t="shared" si="40"/>
        <v>44.31</v>
      </c>
    </row>
    <row r="2616" spans="1:17" ht="18.5" hidden="1" customHeight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13">
        <v>42238.726631944446</v>
      </c>
      <c r="J2616" s="13">
        <v>42298.726631944446</v>
      </c>
      <c r="K2616" t="b">
        <v>0</v>
      </c>
      <c r="L2616">
        <v>8</v>
      </c>
      <c r="M2616" t="b">
        <v>0</v>
      </c>
      <c r="N2616" t="s">
        <v>8280</v>
      </c>
      <c r="O2616" t="s">
        <v>8298</v>
      </c>
      <c r="P2616">
        <f>ROUND(E2616/D2616*100,0)</f>
        <v>10</v>
      </c>
      <c r="Q2616">
        <f t="shared" si="40"/>
        <v>71.25</v>
      </c>
    </row>
    <row r="2617" spans="1:17" ht="18.5" hidden="1" customHeight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13">
        <v>41311.126481481479</v>
      </c>
      <c r="J2617" s="13">
        <v>41341.126481481479</v>
      </c>
      <c r="K2617" t="b">
        <v>0</v>
      </c>
      <c r="L2617">
        <v>13</v>
      </c>
      <c r="M2617" t="b">
        <v>0</v>
      </c>
      <c r="N2617" t="s">
        <v>8270</v>
      </c>
      <c r="O2617" t="s">
        <v>8315</v>
      </c>
      <c r="P2617">
        <f>ROUND(E2617/D2617*100,0)</f>
        <v>14</v>
      </c>
      <c r="Q2617">
        <f t="shared" si="40"/>
        <v>43.85</v>
      </c>
    </row>
    <row r="2618" spans="1:17" ht="18.5" hidden="1" customHeight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3">
        <v>42232.702546296292</v>
      </c>
      <c r="J2618" s="13">
        <v>42264.165972222225</v>
      </c>
      <c r="K2618" t="b">
        <v>0</v>
      </c>
      <c r="L2618">
        <v>14</v>
      </c>
      <c r="M2618" t="b">
        <v>1</v>
      </c>
      <c r="N2618" t="s">
        <v>8282</v>
      </c>
      <c r="O2618" t="s">
        <v>8285</v>
      </c>
      <c r="P2618">
        <f>ROUND(E2618/D2618*100,0)</f>
        <v>114</v>
      </c>
      <c r="Q2618">
        <f t="shared" si="40"/>
        <v>40.71</v>
      </c>
    </row>
    <row r="2619" spans="1:17" ht="18.5" hidden="1" customHeight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3">
        <v>41779.724224537036</v>
      </c>
      <c r="J2619" s="13">
        <v>41805.666666666664</v>
      </c>
      <c r="K2619" t="b">
        <v>0</v>
      </c>
      <c r="L2619">
        <v>21</v>
      </c>
      <c r="M2619" t="b">
        <v>1</v>
      </c>
      <c r="N2619" t="s">
        <v>8282</v>
      </c>
      <c r="O2619" t="s">
        <v>8285</v>
      </c>
      <c r="P2619">
        <f>ROUND(E2619/D2619*100,0)</f>
        <v>114</v>
      </c>
      <c r="Q2619">
        <f t="shared" si="40"/>
        <v>27.14</v>
      </c>
    </row>
    <row r="2620" spans="1:17" ht="18.5" hidden="1" customHeight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3">
        <v>42045.84238425926</v>
      </c>
      <c r="J2620" s="13">
        <v>42075.800717592589</v>
      </c>
      <c r="K2620" t="b">
        <v>0</v>
      </c>
      <c r="L2620">
        <v>10</v>
      </c>
      <c r="M2620" t="b">
        <v>1</v>
      </c>
      <c r="N2620" t="s">
        <v>8282</v>
      </c>
      <c r="O2620" t="s">
        <v>8285</v>
      </c>
      <c r="P2620">
        <f>ROUND(E2620/D2620*100,0)</f>
        <v>228</v>
      </c>
      <c r="Q2620">
        <f t="shared" si="40"/>
        <v>57</v>
      </c>
    </row>
    <row r="2621" spans="1:17" ht="18.5" hidden="1" customHeight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13">
        <v>42199.648912037039</v>
      </c>
      <c r="J2621" s="13">
        <v>42217.041666666672</v>
      </c>
      <c r="K2621" t="b">
        <v>0</v>
      </c>
      <c r="L2621">
        <v>7</v>
      </c>
      <c r="M2621" t="b">
        <v>0</v>
      </c>
      <c r="N2621" t="s">
        <v>8282</v>
      </c>
      <c r="O2621" t="s">
        <v>8285</v>
      </c>
      <c r="P2621">
        <f>ROUND(E2621/D2621*100,0)</f>
        <v>9</v>
      </c>
      <c r="Q2621">
        <f t="shared" si="40"/>
        <v>80.709999999999994</v>
      </c>
    </row>
    <row r="2622" spans="1:17" ht="18.5" customHeight="1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13">
        <v>42619.802488425921</v>
      </c>
      <c r="J2622" s="13">
        <v>42659.875</v>
      </c>
      <c r="K2622" t="b">
        <v>0</v>
      </c>
      <c r="L2622">
        <v>15</v>
      </c>
      <c r="M2622" t="b">
        <v>1</v>
      </c>
      <c r="N2622" t="s">
        <v>8282</v>
      </c>
      <c r="O2622" t="s">
        <v>8294</v>
      </c>
      <c r="P2622">
        <f>ROUND(E2622/D2622*100,0)</f>
        <v>113</v>
      </c>
      <c r="Q2622">
        <f t="shared" si="40"/>
        <v>37.67</v>
      </c>
    </row>
    <row r="2623" spans="1:17" ht="18.5" hidden="1" customHeight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3">
        <v>42360.487210648149</v>
      </c>
      <c r="J2623" s="13">
        <v>42390.487210648149</v>
      </c>
      <c r="K2623" t="b">
        <v>0</v>
      </c>
      <c r="L2623">
        <v>29</v>
      </c>
      <c r="M2623" t="b">
        <v>1</v>
      </c>
      <c r="N2623" t="s">
        <v>8280</v>
      </c>
      <c r="O2623" t="s">
        <v>8302</v>
      </c>
      <c r="P2623">
        <f>ROUND(E2623/D2623*100,0)</f>
        <v>113</v>
      </c>
      <c r="Q2623">
        <f t="shared" si="40"/>
        <v>19.47</v>
      </c>
    </row>
    <row r="2624" spans="1:17" ht="18.5" hidden="1" customHeight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3">
        <v>41596.913437499999</v>
      </c>
      <c r="J2624" s="13">
        <v>41625.5</v>
      </c>
      <c r="K2624" t="b">
        <v>0</v>
      </c>
      <c r="L2624">
        <v>45</v>
      </c>
      <c r="M2624" t="b">
        <v>1</v>
      </c>
      <c r="N2624" t="s">
        <v>8286</v>
      </c>
      <c r="O2624" t="s">
        <v>8297</v>
      </c>
      <c r="P2624">
        <f>ROUND(E2624/D2624*100,0)</f>
        <v>113</v>
      </c>
      <c r="Q2624">
        <f t="shared" si="40"/>
        <v>12.53</v>
      </c>
    </row>
    <row r="2625" spans="1:17" ht="18.5" hidden="1" customHeight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3">
        <v>41765.938657407409</v>
      </c>
      <c r="J2625" s="13">
        <v>41795.938657407409</v>
      </c>
      <c r="K2625" t="b">
        <v>0</v>
      </c>
      <c r="L2625">
        <v>11</v>
      </c>
      <c r="M2625" t="b">
        <v>0</v>
      </c>
      <c r="N2625" t="s">
        <v>8282</v>
      </c>
      <c r="O2625" t="s">
        <v>8285</v>
      </c>
      <c r="P2625">
        <f>ROUND(E2625/D2625*100,0)</f>
        <v>28</v>
      </c>
      <c r="Q2625">
        <f t="shared" si="40"/>
        <v>51</v>
      </c>
    </row>
    <row r="2626" spans="1:17" ht="18.5" hidden="1" customHeight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 s="13">
        <v>41900.505312499998</v>
      </c>
      <c r="J2626" s="13">
        <v>41930.505312499998</v>
      </c>
      <c r="K2626" t="b">
        <v>0</v>
      </c>
      <c r="L2626">
        <v>10</v>
      </c>
      <c r="M2626" t="b">
        <v>0</v>
      </c>
      <c r="N2626" t="s">
        <v>8280</v>
      </c>
      <c r="O2626" t="s">
        <v>8284</v>
      </c>
      <c r="P2626">
        <f>ROUND(E2626/D2626*100,0)</f>
        <v>22</v>
      </c>
      <c r="Q2626">
        <f t="shared" si="40"/>
        <v>56</v>
      </c>
    </row>
    <row r="2627" spans="1:17" ht="18.5" hidden="1" customHeight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3">
        <v>41845.968159722222</v>
      </c>
      <c r="J2627" s="13">
        <v>41875.968159722222</v>
      </c>
      <c r="K2627" t="b">
        <v>0</v>
      </c>
      <c r="L2627">
        <v>9</v>
      </c>
      <c r="M2627" t="b">
        <v>0</v>
      </c>
      <c r="N2627" t="s">
        <v>8286</v>
      </c>
      <c r="O2627" t="s">
        <v>8289</v>
      </c>
      <c r="P2627">
        <f>ROUND(E2627/D2627*100,0)</f>
        <v>10</v>
      </c>
      <c r="Q2627">
        <f t="shared" ref="Q2627:Q2690" si="41">IFERROR(ROUND(E2627/L2627,2),0)</f>
        <v>62.22</v>
      </c>
    </row>
    <row r="2628" spans="1:17" ht="18.5" hidden="1" customHeight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 s="13">
        <v>41255.833611111113</v>
      </c>
      <c r="J2628" s="13">
        <v>41285.833611111113</v>
      </c>
      <c r="K2628" t="b">
        <v>0</v>
      </c>
      <c r="L2628">
        <v>11</v>
      </c>
      <c r="M2628" t="b">
        <v>0</v>
      </c>
      <c r="N2628" t="s">
        <v>8275</v>
      </c>
      <c r="O2628" t="s">
        <v>8293</v>
      </c>
      <c r="P2628">
        <f>ROUND(E2628/D2628*100,0)</f>
        <v>0</v>
      </c>
      <c r="Q2628">
        <f t="shared" si="41"/>
        <v>50.91</v>
      </c>
    </row>
    <row r="2629" spans="1:17" ht="18.5" hidden="1" customHeight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3">
        <v>40981.710243055553</v>
      </c>
      <c r="J2629" s="13">
        <v>41011.710243055553</v>
      </c>
      <c r="K2629" t="b">
        <v>0</v>
      </c>
      <c r="L2629">
        <v>13</v>
      </c>
      <c r="M2629" t="b">
        <v>1</v>
      </c>
      <c r="N2629" t="s">
        <v>8286</v>
      </c>
      <c r="O2629" t="s">
        <v>8287</v>
      </c>
      <c r="P2629">
        <f>ROUND(E2629/D2629*100,0)</f>
        <v>124</v>
      </c>
      <c r="Q2629">
        <f t="shared" si="41"/>
        <v>43</v>
      </c>
    </row>
    <row r="2630" spans="1:17" ht="18.5" hidden="1" customHeight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3">
        <v>42628.650208333333</v>
      </c>
      <c r="J2630" s="13">
        <v>42659.650208333333</v>
      </c>
      <c r="K2630" t="b">
        <v>0</v>
      </c>
      <c r="L2630">
        <v>31</v>
      </c>
      <c r="M2630" t="b">
        <v>1</v>
      </c>
      <c r="N2630" t="s">
        <v>8282</v>
      </c>
      <c r="O2630" t="s">
        <v>8285</v>
      </c>
      <c r="P2630">
        <f>ROUND(E2630/D2630*100,0)</f>
        <v>159</v>
      </c>
      <c r="Q2630">
        <f t="shared" si="41"/>
        <v>18</v>
      </c>
    </row>
    <row r="2631" spans="1:17" ht="18.5" hidden="1" customHeight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3">
        <v>40687.285844907405</v>
      </c>
      <c r="J2631" s="13">
        <v>40749.284722222219</v>
      </c>
      <c r="K2631" t="b">
        <v>0</v>
      </c>
      <c r="L2631">
        <v>11</v>
      </c>
      <c r="M2631" t="b">
        <v>1</v>
      </c>
      <c r="N2631" t="s">
        <v>8286</v>
      </c>
      <c r="O2631" t="s">
        <v>8290</v>
      </c>
      <c r="P2631">
        <f>ROUND(E2631/D2631*100,0)</f>
        <v>185</v>
      </c>
      <c r="Q2631">
        <f t="shared" si="41"/>
        <v>50.45</v>
      </c>
    </row>
    <row r="2632" spans="1:17" ht="18.5" hidden="1" customHeight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 s="13">
        <v>41971.866574074069</v>
      </c>
      <c r="J2632" s="13">
        <v>42016.866574074069</v>
      </c>
      <c r="K2632" t="b">
        <v>0</v>
      </c>
      <c r="L2632">
        <v>10</v>
      </c>
      <c r="M2632" t="b">
        <v>0</v>
      </c>
      <c r="N2632" t="s">
        <v>8267</v>
      </c>
      <c r="O2632" t="s">
        <v>8269</v>
      </c>
      <c r="P2632">
        <f>ROUND(E2632/D2632*100,0)</f>
        <v>28</v>
      </c>
      <c r="Q2632">
        <f t="shared" si="41"/>
        <v>55.3</v>
      </c>
    </row>
    <row r="2633" spans="1:17" ht="18.5" hidden="1" customHeight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 s="13">
        <v>41880.068437499998</v>
      </c>
      <c r="J2633" s="13">
        <v>41910.068437499998</v>
      </c>
      <c r="K2633" t="b">
        <v>1</v>
      </c>
      <c r="L2633">
        <v>8</v>
      </c>
      <c r="M2633" t="b">
        <v>0</v>
      </c>
      <c r="N2633" t="s">
        <v>8272</v>
      </c>
      <c r="O2633" t="s">
        <v>8273</v>
      </c>
      <c r="P2633">
        <f>ROUND(E2633/D2633*100,0)</f>
        <v>11</v>
      </c>
      <c r="Q2633">
        <f t="shared" si="41"/>
        <v>69.13</v>
      </c>
    </row>
    <row r="2634" spans="1:17" ht="18.5" hidden="1" customHeight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3">
        <v>42193.650671296295</v>
      </c>
      <c r="J2634" s="13">
        <v>42238.207638888889</v>
      </c>
      <c r="K2634" t="b">
        <v>0</v>
      </c>
      <c r="L2634">
        <v>13</v>
      </c>
      <c r="M2634" t="b">
        <v>1</v>
      </c>
      <c r="N2634" t="s">
        <v>8286</v>
      </c>
      <c r="O2634" t="s">
        <v>8290</v>
      </c>
      <c r="P2634">
        <f>ROUND(E2634/D2634*100,0)</f>
        <v>110</v>
      </c>
      <c r="Q2634">
        <f t="shared" si="41"/>
        <v>42.38</v>
      </c>
    </row>
    <row r="2635" spans="1:17" ht="18.5" hidden="1" customHeight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 s="13">
        <v>41246.874814814815</v>
      </c>
      <c r="J2635" s="13">
        <v>41276.874814814815</v>
      </c>
      <c r="K2635" t="b">
        <v>0</v>
      </c>
      <c r="L2635">
        <v>11</v>
      </c>
      <c r="M2635" t="b">
        <v>1</v>
      </c>
      <c r="N2635" t="s">
        <v>8286</v>
      </c>
      <c r="O2635" t="s">
        <v>8290</v>
      </c>
      <c r="P2635">
        <f>ROUND(E2635/D2635*100,0)</f>
        <v>110</v>
      </c>
      <c r="Q2635">
        <f t="shared" si="41"/>
        <v>50</v>
      </c>
    </row>
    <row r="2636" spans="1:17" ht="18.5" hidden="1" customHeight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 s="13">
        <v>40855.765092592592</v>
      </c>
      <c r="J2636" s="13">
        <v>40895.765092592592</v>
      </c>
      <c r="K2636" t="b">
        <v>0</v>
      </c>
      <c r="L2636">
        <v>14</v>
      </c>
      <c r="M2636" t="b">
        <v>0</v>
      </c>
      <c r="N2636" t="s">
        <v>8270</v>
      </c>
      <c r="O2636" t="s">
        <v>8315</v>
      </c>
      <c r="P2636">
        <f>ROUND(E2636/D2636*100,0)</f>
        <v>11</v>
      </c>
      <c r="Q2636">
        <f t="shared" si="41"/>
        <v>39.29</v>
      </c>
    </row>
    <row r="2637" spans="1:17" ht="18.5" hidden="1" customHeight="1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 s="13">
        <v>42258.646504629629</v>
      </c>
      <c r="J2637" s="13">
        <v>42288.645196759258</v>
      </c>
      <c r="K2637" t="b">
        <v>0</v>
      </c>
      <c r="L2637">
        <v>3</v>
      </c>
      <c r="M2637" t="b">
        <v>0</v>
      </c>
      <c r="N2637" t="s">
        <v>8282</v>
      </c>
      <c r="O2637" t="s">
        <v>8285</v>
      </c>
      <c r="P2637">
        <f>ROUND(E2637/D2637*100,0)</f>
        <v>5</v>
      </c>
      <c r="Q2637">
        <f t="shared" si="41"/>
        <v>183.33</v>
      </c>
    </row>
    <row r="2638" spans="1:17" ht="18.5" hidden="1" customHeight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3">
        <v>42020.846666666665</v>
      </c>
      <c r="J2638" s="13">
        <v>42037.207638888889</v>
      </c>
      <c r="K2638" t="b">
        <v>0</v>
      </c>
      <c r="L2638">
        <v>10</v>
      </c>
      <c r="M2638" t="b">
        <v>1</v>
      </c>
      <c r="N2638" t="s">
        <v>8282</v>
      </c>
      <c r="O2638" t="s">
        <v>8285</v>
      </c>
      <c r="P2638">
        <f>ROUND(E2638/D2638*100,0)</f>
        <v>110</v>
      </c>
      <c r="Q2638">
        <f t="shared" si="41"/>
        <v>55</v>
      </c>
    </row>
    <row r="2639" spans="1:17" ht="18.5" hidden="1" customHeight="1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 s="13">
        <v>42233.671747685185</v>
      </c>
      <c r="J2639" s="13">
        <v>42278.541666666672</v>
      </c>
      <c r="K2639" t="b">
        <v>0</v>
      </c>
      <c r="L2639">
        <v>12</v>
      </c>
      <c r="M2639" t="b">
        <v>0</v>
      </c>
      <c r="N2639" t="s">
        <v>8282</v>
      </c>
      <c r="O2639" t="s">
        <v>8285</v>
      </c>
      <c r="P2639">
        <f>ROUND(E2639/D2639*100,0)</f>
        <v>11</v>
      </c>
      <c r="Q2639">
        <f t="shared" si="41"/>
        <v>45.83</v>
      </c>
    </row>
    <row r="2640" spans="1:17" ht="18.5" hidden="1" customHeight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3">
        <v>42452.781828703708</v>
      </c>
      <c r="J2640" s="13">
        <v>42480.781828703708</v>
      </c>
      <c r="K2640" t="b">
        <v>0</v>
      </c>
      <c r="L2640">
        <v>16</v>
      </c>
      <c r="M2640" t="b">
        <v>1</v>
      </c>
      <c r="N2640" t="s">
        <v>8278</v>
      </c>
      <c r="O2640" t="s">
        <v>8279</v>
      </c>
      <c r="P2640">
        <f>ROUND(E2640/D2640*100,0)</f>
        <v>182</v>
      </c>
      <c r="Q2640">
        <f t="shared" si="41"/>
        <v>34.130000000000003</v>
      </c>
    </row>
    <row r="2641" spans="1:17" ht="18.5" hidden="1" customHeight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 s="13">
        <v>41120.882881944446</v>
      </c>
      <c r="J2641" s="13">
        <v>41128.709027777775</v>
      </c>
      <c r="K2641" t="b">
        <v>0</v>
      </c>
      <c r="L2641">
        <v>19</v>
      </c>
      <c r="M2641" t="b">
        <v>1</v>
      </c>
      <c r="N2641" t="s">
        <v>8286</v>
      </c>
      <c r="O2641" t="s">
        <v>8290</v>
      </c>
      <c r="P2641">
        <f>ROUND(E2641/D2641*100,0)</f>
        <v>156</v>
      </c>
      <c r="Q2641">
        <f t="shared" si="41"/>
        <v>28.68</v>
      </c>
    </row>
    <row r="2642" spans="1:17" ht="18.5" hidden="1" customHeight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 s="13">
        <v>42609.311990740738</v>
      </c>
      <c r="J2642" s="13">
        <v>42668.791666666672</v>
      </c>
      <c r="K2642" t="b">
        <v>0</v>
      </c>
      <c r="L2642">
        <v>28</v>
      </c>
      <c r="M2642" t="b">
        <v>1</v>
      </c>
      <c r="N2642" t="s">
        <v>8286</v>
      </c>
      <c r="O2642" t="s">
        <v>8295</v>
      </c>
      <c r="P2642">
        <f>ROUND(E2642/D2642*100,0)</f>
        <v>218</v>
      </c>
      <c r="Q2642">
        <f t="shared" si="41"/>
        <v>19.46</v>
      </c>
    </row>
    <row r="2643" spans="1:17" ht="18.5" hidden="1" customHeight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 s="13">
        <v>41779.310034722221</v>
      </c>
      <c r="J2643" s="13">
        <v>41805.666666666664</v>
      </c>
      <c r="K2643" t="b">
        <v>1</v>
      </c>
      <c r="L2643">
        <v>15</v>
      </c>
      <c r="M2643" t="b">
        <v>1</v>
      </c>
      <c r="N2643" t="s">
        <v>8282</v>
      </c>
      <c r="O2643" t="s">
        <v>8285</v>
      </c>
      <c r="P2643">
        <f>ROUND(E2643/D2643*100,0)</f>
        <v>109</v>
      </c>
      <c r="Q2643">
        <f t="shared" si="41"/>
        <v>36.33</v>
      </c>
    </row>
    <row r="2644" spans="1:17" ht="18.5" hidden="1" customHeight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3">
        <v>42762.545810185184</v>
      </c>
      <c r="J2644" s="13">
        <v>42792.545810185184</v>
      </c>
      <c r="K2644" t="b">
        <v>0</v>
      </c>
      <c r="L2644">
        <v>14</v>
      </c>
      <c r="M2644" t="b">
        <v>0</v>
      </c>
      <c r="N2644" t="s">
        <v>8282</v>
      </c>
      <c r="O2644" t="s">
        <v>8285</v>
      </c>
      <c r="P2644">
        <f>ROUND(E2644/D2644*100,0)</f>
        <v>27</v>
      </c>
      <c r="Q2644">
        <f t="shared" si="41"/>
        <v>38.71</v>
      </c>
    </row>
    <row r="2645" spans="1:17" ht="18.5" hidden="1" customHeight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3">
        <v>42289.94049768518</v>
      </c>
      <c r="J2645" s="13">
        <v>42349.982164351852</v>
      </c>
      <c r="K2645" t="b">
        <v>0</v>
      </c>
      <c r="L2645">
        <v>9</v>
      </c>
      <c r="M2645" t="b">
        <v>0</v>
      </c>
      <c r="N2645" t="s">
        <v>8282</v>
      </c>
      <c r="O2645" t="s">
        <v>8285</v>
      </c>
      <c r="P2645">
        <f>ROUND(E2645/D2645*100,0)</f>
        <v>5</v>
      </c>
      <c r="Q2645">
        <f t="shared" si="41"/>
        <v>60.11</v>
      </c>
    </row>
    <row r="2646" spans="1:17" ht="18.5" hidden="1" customHeight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3">
        <v>42788.565208333333</v>
      </c>
      <c r="J2646" s="13">
        <v>42818.523541666669</v>
      </c>
      <c r="K2646" t="b">
        <v>0</v>
      </c>
      <c r="L2646">
        <v>16</v>
      </c>
      <c r="M2646" t="b">
        <v>0</v>
      </c>
      <c r="N2646" t="s">
        <v>8282</v>
      </c>
      <c r="O2646" t="s">
        <v>8285</v>
      </c>
      <c r="P2646">
        <f>ROUND(E2646/D2646*100,0)</f>
        <v>108</v>
      </c>
      <c r="Q2646">
        <f t="shared" si="41"/>
        <v>33.75</v>
      </c>
    </row>
    <row r="2647" spans="1:17" ht="18.5" hidden="1" customHeight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3">
        <v>41990.585486111115</v>
      </c>
      <c r="J2647" s="13">
        <v>42035.585486111115</v>
      </c>
      <c r="K2647" t="b">
        <v>0</v>
      </c>
      <c r="L2647">
        <v>16</v>
      </c>
      <c r="M2647" t="b">
        <v>1</v>
      </c>
      <c r="N2647" t="s">
        <v>8282</v>
      </c>
      <c r="O2647" t="s">
        <v>8285</v>
      </c>
      <c r="P2647">
        <f>ROUND(E2647/D2647*100,0)</f>
        <v>108</v>
      </c>
      <c r="Q2647">
        <f t="shared" si="41"/>
        <v>33.75</v>
      </c>
    </row>
    <row r="2648" spans="1:17" ht="18.5" hidden="1" customHeight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3">
        <v>41914.100289351853</v>
      </c>
      <c r="J2648" s="13">
        <v>41928.165972222225</v>
      </c>
      <c r="K2648" t="b">
        <v>0</v>
      </c>
      <c r="L2648">
        <v>15</v>
      </c>
      <c r="M2648" t="b">
        <v>1</v>
      </c>
      <c r="N2648" t="s">
        <v>8282</v>
      </c>
      <c r="O2648" t="s">
        <v>8285</v>
      </c>
      <c r="P2648">
        <f>ROUND(E2648/D2648*100,0)</f>
        <v>107</v>
      </c>
      <c r="Q2648">
        <f t="shared" si="41"/>
        <v>35.799999999999997</v>
      </c>
    </row>
    <row r="2649" spans="1:17" ht="18.5" hidden="1" customHeight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3">
        <v>41927.848900462966</v>
      </c>
      <c r="J2649" s="13">
        <v>41948.890567129631</v>
      </c>
      <c r="K2649" t="b">
        <v>0</v>
      </c>
      <c r="L2649">
        <v>9</v>
      </c>
      <c r="M2649" t="b">
        <v>1</v>
      </c>
      <c r="N2649" t="s">
        <v>8282</v>
      </c>
      <c r="O2649" t="s">
        <v>8285</v>
      </c>
      <c r="P2649">
        <f>ROUND(E2649/D2649*100,0)</f>
        <v>106</v>
      </c>
      <c r="Q2649">
        <f t="shared" si="41"/>
        <v>58.9</v>
      </c>
    </row>
    <row r="2650" spans="1:17" ht="18.5" hidden="1" customHeight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13">
        <v>41723.9533912037</v>
      </c>
      <c r="J2650" s="13">
        <v>41761.9533912037</v>
      </c>
      <c r="K2650" t="b">
        <v>0</v>
      </c>
      <c r="L2650">
        <v>12</v>
      </c>
      <c r="M2650" t="b">
        <v>0</v>
      </c>
      <c r="N2650" t="s">
        <v>8278</v>
      </c>
      <c r="O2650" t="s">
        <v>8304</v>
      </c>
      <c r="P2650">
        <f>ROUND(E2650/D2650*100,0)</f>
        <v>9</v>
      </c>
      <c r="Q2650">
        <f t="shared" si="41"/>
        <v>44.17</v>
      </c>
    </row>
    <row r="2651" spans="1:17" ht="18.5" hidden="1" customHeight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3">
        <v>42294.628449074073</v>
      </c>
      <c r="J2651" s="13">
        <v>42324.670115740737</v>
      </c>
      <c r="K2651" t="b">
        <v>0</v>
      </c>
      <c r="L2651">
        <v>11</v>
      </c>
      <c r="M2651" t="b">
        <v>0</v>
      </c>
      <c r="N2651" t="s">
        <v>8278</v>
      </c>
      <c r="O2651" t="s">
        <v>8304</v>
      </c>
      <c r="P2651">
        <f>ROUND(E2651/D2651*100,0)</f>
        <v>11</v>
      </c>
      <c r="Q2651">
        <f t="shared" si="41"/>
        <v>48.18</v>
      </c>
    </row>
    <row r="2652" spans="1:17" ht="18.5" hidden="1" customHeight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13">
        <v>42214.6956712963</v>
      </c>
      <c r="J2652" s="13">
        <v>42225.666666666672</v>
      </c>
      <c r="K2652" t="b">
        <v>0</v>
      </c>
      <c r="L2652">
        <v>7</v>
      </c>
      <c r="M2652" t="b">
        <v>1</v>
      </c>
      <c r="N2652" t="s">
        <v>8282</v>
      </c>
      <c r="O2652" t="s">
        <v>8285</v>
      </c>
      <c r="P2652">
        <f>ROUND(E2652/D2652*100,0)</f>
        <v>106</v>
      </c>
      <c r="Q2652">
        <f t="shared" si="41"/>
        <v>75.709999999999994</v>
      </c>
    </row>
    <row r="2653" spans="1:17" ht="18.5" hidden="1" customHeight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3">
        <v>42555.671944444446</v>
      </c>
      <c r="J2653" s="13">
        <v>42583.791666666672</v>
      </c>
      <c r="K2653" t="b">
        <v>0</v>
      </c>
      <c r="L2653">
        <v>25</v>
      </c>
      <c r="M2653" t="b">
        <v>1</v>
      </c>
      <c r="N2653" t="s">
        <v>8282</v>
      </c>
      <c r="O2653" t="s">
        <v>8285</v>
      </c>
      <c r="P2653">
        <f>ROUND(E2653/D2653*100,0)</f>
        <v>105</v>
      </c>
      <c r="Q2653">
        <f t="shared" si="41"/>
        <v>21.1</v>
      </c>
    </row>
    <row r="2654" spans="1:17" ht="18.5" hidden="1" customHeight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3">
        <v>42452.815659722226</v>
      </c>
      <c r="J2654" s="13">
        <v>42512.815659722226</v>
      </c>
      <c r="K2654" t="b">
        <v>0</v>
      </c>
      <c r="L2654">
        <v>11</v>
      </c>
      <c r="M2654" t="b">
        <v>0</v>
      </c>
      <c r="N2654" t="s">
        <v>8282</v>
      </c>
      <c r="O2654" t="s">
        <v>8285</v>
      </c>
      <c r="P2654">
        <f>ROUND(E2654/D2654*100,0)</f>
        <v>11</v>
      </c>
      <c r="Q2654">
        <f t="shared" si="41"/>
        <v>47.91</v>
      </c>
    </row>
    <row r="2655" spans="1:17" ht="18.5" hidden="1" customHeight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13">
        <v>42405.702349537038</v>
      </c>
      <c r="J2655" s="13">
        <v>42415.702349537038</v>
      </c>
      <c r="K2655" t="b">
        <v>0</v>
      </c>
      <c r="L2655">
        <v>35</v>
      </c>
      <c r="M2655" t="b">
        <v>1</v>
      </c>
      <c r="N2655" t="s">
        <v>8280</v>
      </c>
      <c r="O2655" t="s">
        <v>8291</v>
      </c>
      <c r="P2655">
        <f>ROUND(E2655/D2655*100,0)</f>
        <v>105</v>
      </c>
      <c r="Q2655">
        <f t="shared" si="41"/>
        <v>15</v>
      </c>
    </row>
    <row r="2656" spans="1:17" ht="18.5" hidden="1" customHeight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 s="13">
        <v>41889.768229166664</v>
      </c>
      <c r="J2656" s="13">
        <v>41919.768229166664</v>
      </c>
      <c r="K2656" t="b">
        <v>1</v>
      </c>
      <c r="L2656">
        <v>18</v>
      </c>
      <c r="M2656" t="b">
        <v>1</v>
      </c>
      <c r="N2656" t="s">
        <v>8282</v>
      </c>
      <c r="O2656" t="s">
        <v>8285</v>
      </c>
      <c r="P2656">
        <f>ROUND(E2656/D2656*100,0)</f>
        <v>175</v>
      </c>
      <c r="Q2656">
        <f t="shared" si="41"/>
        <v>29.17</v>
      </c>
    </row>
    <row r="2657" spans="1:17" ht="18.5" hidden="1" customHeight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 s="13">
        <v>42458.127175925925</v>
      </c>
      <c r="J2657" s="13">
        <v>42489.165972222225</v>
      </c>
      <c r="K2657" t="b">
        <v>0</v>
      </c>
      <c r="L2657">
        <v>7</v>
      </c>
      <c r="M2657" t="b">
        <v>1</v>
      </c>
      <c r="N2657" t="s">
        <v>8282</v>
      </c>
      <c r="O2657" t="s">
        <v>8294</v>
      </c>
      <c r="P2657">
        <f>ROUND(E2657/D2657*100,0)</f>
        <v>105</v>
      </c>
      <c r="Q2657">
        <f t="shared" si="41"/>
        <v>75</v>
      </c>
    </row>
    <row r="2658" spans="1:17" ht="18.5" hidden="1" customHeight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3">
        <v>42615.121921296297</v>
      </c>
      <c r="J2658" s="13">
        <v>42675.121921296297</v>
      </c>
      <c r="K2658" t="b">
        <v>0</v>
      </c>
      <c r="L2658">
        <v>9</v>
      </c>
      <c r="M2658" t="b">
        <v>0</v>
      </c>
      <c r="N2658" t="s">
        <v>8282</v>
      </c>
      <c r="O2658" t="s">
        <v>8283</v>
      </c>
      <c r="P2658">
        <f>ROUND(E2658/D2658*100,0)</f>
        <v>5</v>
      </c>
      <c r="Q2658">
        <f t="shared" si="41"/>
        <v>57.89</v>
      </c>
    </row>
    <row r="2659" spans="1:17" ht="18.5" hidden="1" customHeight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 s="13">
        <v>42504.801388888889</v>
      </c>
      <c r="J2659" s="13">
        <v>42564.801388888889</v>
      </c>
      <c r="K2659" t="b">
        <v>0</v>
      </c>
      <c r="L2659">
        <v>16</v>
      </c>
      <c r="M2659" t="b">
        <v>1</v>
      </c>
      <c r="N2659" t="s">
        <v>8286</v>
      </c>
      <c r="O2659" t="s">
        <v>8290</v>
      </c>
      <c r="P2659">
        <f>ROUND(E2659/D2659*100,0)</f>
        <v>104</v>
      </c>
      <c r="Q2659">
        <f t="shared" si="41"/>
        <v>32.5</v>
      </c>
    </row>
    <row r="2660" spans="1:17" ht="18.5" hidden="1" customHeight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 s="13">
        <v>41081.69027777778</v>
      </c>
      <c r="J2660" s="13">
        <v>41113.166666666664</v>
      </c>
      <c r="K2660" t="b">
        <v>0</v>
      </c>
      <c r="L2660">
        <v>8</v>
      </c>
      <c r="M2660" t="b">
        <v>0</v>
      </c>
      <c r="N2660" t="s">
        <v>8286</v>
      </c>
      <c r="O2660" t="s">
        <v>8309</v>
      </c>
      <c r="P2660">
        <f>ROUND(E2660/D2660*100,0)</f>
        <v>3</v>
      </c>
      <c r="Q2660">
        <f t="shared" si="41"/>
        <v>65</v>
      </c>
    </row>
    <row r="2661" spans="1:17" ht="18.5" hidden="1" customHeight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13">
        <v>42430.702210648145</v>
      </c>
      <c r="J2661" s="13">
        <v>42460.660543981481</v>
      </c>
      <c r="K2661" t="b">
        <v>0</v>
      </c>
      <c r="L2661">
        <v>11</v>
      </c>
      <c r="M2661" t="b">
        <v>1</v>
      </c>
      <c r="N2661" t="s">
        <v>8286</v>
      </c>
      <c r="O2661" t="s">
        <v>8290</v>
      </c>
      <c r="P2661">
        <f>ROUND(E2661/D2661*100,0)</f>
        <v>104</v>
      </c>
      <c r="Q2661">
        <f t="shared" si="41"/>
        <v>47.27</v>
      </c>
    </row>
    <row r="2662" spans="1:17" ht="18.5" hidden="1" customHeight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 s="13">
        <v>41828.646319444444</v>
      </c>
      <c r="J2662" s="13">
        <v>41861.665972222225</v>
      </c>
      <c r="K2662" t="b">
        <v>0</v>
      </c>
      <c r="L2662">
        <v>9</v>
      </c>
      <c r="M2662" t="b">
        <v>1</v>
      </c>
      <c r="N2662" t="s">
        <v>8282</v>
      </c>
      <c r="O2662" t="s">
        <v>8285</v>
      </c>
      <c r="P2662">
        <f>ROUND(E2662/D2662*100,0)</f>
        <v>104</v>
      </c>
      <c r="Q2662">
        <f t="shared" si="41"/>
        <v>57.78</v>
      </c>
    </row>
    <row r="2663" spans="1:17" ht="18.5" hidden="1" customHeight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 s="13">
        <v>42679.958472222221</v>
      </c>
      <c r="J2663" s="13">
        <v>42710.207638888889</v>
      </c>
      <c r="K2663" t="b">
        <v>0</v>
      </c>
      <c r="L2663">
        <v>11</v>
      </c>
      <c r="M2663" t="b">
        <v>0</v>
      </c>
      <c r="N2663" t="s">
        <v>8282</v>
      </c>
      <c r="O2663" t="s">
        <v>8285</v>
      </c>
      <c r="P2663">
        <f>ROUND(E2663/D2663*100,0)</f>
        <v>3</v>
      </c>
      <c r="Q2663">
        <f t="shared" si="41"/>
        <v>47.27</v>
      </c>
    </row>
    <row r="2664" spans="1:17" ht="18.5" hidden="1" customHeight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3">
        <v>40122.751620370371</v>
      </c>
      <c r="J2664" s="13">
        <v>40178.98541666667</v>
      </c>
      <c r="K2664" t="b">
        <v>0</v>
      </c>
      <c r="L2664">
        <v>15</v>
      </c>
      <c r="M2664" t="b">
        <v>1</v>
      </c>
      <c r="N2664" t="s">
        <v>8286</v>
      </c>
      <c r="O2664" t="s">
        <v>8290</v>
      </c>
      <c r="P2664">
        <f>ROUND(E2664/D2664*100,0)</f>
        <v>104</v>
      </c>
      <c r="Q2664">
        <f t="shared" si="41"/>
        <v>34.6</v>
      </c>
    </row>
    <row r="2665" spans="1:17" ht="18.5" hidden="1" customHeight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3">
        <v>40542.839282407411</v>
      </c>
      <c r="J2665" s="13">
        <v>40559.07708333333</v>
      </c>
      <c r="K2665" t="b">
        <v>0</v>
      </c>
      <c r="L2665">
        <v>10</v>
      </c>
      <c r="M2665" t="b">
        <v>1</v>
      </c>
      <c r="N2665" t="s">
        <v>8286</v>
      </c>
      <c r="O2665" t="s">
        <v>8287</v>
      </c>
      <c r="P2665">
        <f>ROUND(E2665/D2665*100,0)</f>
        <v>103</v>
      </c>
      <c r="Q2665">
        <f t="shared" si="41"/>
        <v>51.6</v>
      </c>
    </row>
    <row r="2666" spans="1:17" ht="18.5" hidden="1" customHeight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13">
        <v>42548.876192129625</v>
      </c>
      <c r="J2666" s="13">
        <v>42576.791666666672</v>
      </c>
      <c r="K2666" t="b">
        <v>0</v>
      </c>
      <c r="L2666">
        <v>6</v>
      </c>
      <c r="M2666" t="b">
        <v>0</v>
      </c>
      <c r="N2666" t="s">
        <v>8272</v>
      </c>
      <c r="O2666" t="s">
        <v>8273</v>
      </c>
      <c r="P2666">
        <f>ROUND(E2666/D2666*100,0)</f>
        <v>2</v>
      </c>
      <c r="Q2666">
        <f t="shared" si="41"/>
        <v>84.83</v>
      </c>
    </row>
    <row r="2667" spans="1:17" ht="18.5" hidden="1" customHeight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13">
        <v>42398.195972222224</v>
      </c>
      <c r="J2667" s="13">
        <v>42413.195972222224</v>
      </c>
      <c r="K2667" t="b">
        <v>0</v>
      </c>
      <c r="L2667">
        <v>5</v>
      </c>
      <c r="M2667" t="b">
        <v>0</v>
      </c>
      <c r="N2667" t="s">
        <v>8272</v>
      </c>
      <c r="O2667" t="s">
        <v>8312</v>
      </c>
      <c r="P2667">
        <f>ROUND(E2667/D2667*100,0)</f>
        <v>17</v>
      </c>
      <c r="Q2667">
        <f t="shared" si="41"/>
        <v>101.8</v>
      </c>
    </row>
    <row r="2668" spans="1:17" ht="18.5" hidden="1" customHeight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3">
        <v>42017.927418981482</v>
      </c>
      <c r="J2668" s="13">
        <v>42052.927418981482</v>
      </c>
      <c r="K2668" t="b">
        <v>0</v>
      </c>
      <c r="L2668">
        <v>6</v>
      </c>
      <c r="M2668" t="b">
        <v>0</v>
      </c>
      <c r="N2668" t="s">
        <v>8270</v>
      </c>
      <c r="O2668" t="s">
        <v>8308</v>
      </c>
      <c r="P2668">
        <f>ROUND(E2668/D2668*100,0)</f>
        <v>5</v>
      </c>
      <c r="Q2668">
        <f t="shared" si="41"/>
        <v>84.33</v>
      </c>
    </row>
    <row r="2669" spans="1:17" ht="18.5" hidden="1" customHeight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3">
        <v>42179.898472222223</v>
      </c>
      <c r="J2669" s="13">
        <v>42195.75</v>
      </c>
      <c r="K2669" t="b">
        <v>0</v>
      </c>
      <c r="L2669">
        <v>17</v>
      </c>
      <c r="M2669" t="b">
        <v>1</v>
      </c>
      <c r="N2669" t="s">
        <v>8282</v>
      </c>
      <c r="O2669" t="s">
        <v>8285</v>
      </c>
      <c r="P2669">
        <f>ROUND(E2669/D2669*100,0)</f>
        <v>202</v>
      </c>
      <c r="Q2669">
        <f t="shared" si="41"/>
        <v>29.71</v>
      </c>
    </row>
    <row r="2670" spans="1:17" ht="18.5" hidden="1" customHeight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13">
        <v>42531.195277777777</v>
      </c>
      <c r="J2670" s="13">
        <v>42555.166666666672</v>
      </c>
      <c r="K2670" t="b">
        <v>0</v>
      </c>
      <c r="L2670">
        <v>10</v>
      </c>
      <c r="M2670" t="b">
        <v>0</v>
      </c>
      <c r="N2670" t="s">
        <v>8282</v>
      </c>
      <c r="O2670" t="s">
        <v>8285</v>
      </c>
      <c r="P2670">
        <f>ROUND(E2670/D2670*100,0)</f>
        <v>20</v>
      </c>
      <c r="Q2670">
        <f t="shared" si="41"/>
        <v>50.4</v>
      </c>
    </row>
    <row r="2671" spans="1:17" ht="18.5" hidden="1" customHeight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13">
        <v>42139.816840277781</v>
      </c>
      <c r="J2671" s="13">
        <v>42181.875</v>
      </c>
      <c r="K2671" t="b">
        <v>0</v>
      </c>
      <c r="L2671">
        <v>22</v>
      </c>
      <c r="M2671" t="b">
        <v>1</v>
      </c>
      <c r="N2671" t="s">
        <v>8282</v>
      </c>
      <c r="O2671" t="s">
        <v>8285</v>
      </c>
      <c r="P2671">
        <f>ROUND(E2671/D2671*100,0)</f>
        <v>144</v>
      </c>
      <c r="Q2671">
        <f t="shared" si="41"/>
        <v>22.91</v>
      </c>
    </row>
    <row r="2672" spans="1:17" ht="18.5" hidden="1" customHeight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3">
        <v>42535.049849537041</v>
      </c>
      <c r="J2672" s="13">
        <v>42556.049849537041</v>
      </c>
      <c r="K2672" t="b">
        <v>0</v>
      </c>
      <c r="L2672">
        <v>20</v>
      </c>
      <c r="M2672" t="b">
        <v>1</v>
      </c>
      <c r="N2672" t="s">
        <v>8282</v>
      </c>
      <c r="O2672" t="s">
        <v>8285</v>
      </c>
      <c r="P2672">
        <f>ROUND(E2672/D2672*100,0)</f>
        <v>101</v>
      </c>
      <c r="Q2672">
        <f t="shared" si="41"/>
        <v>25.16</v>
      </c>
    </row>
    <row r="2673" spans="1:17" ht="18.5" hidden="1" customHeight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3">
        <v>42705.690347222218</v>
      </c>
      <c r="J2673" s="13">
        <v>42734.958333333328</v>
      </c>
      <c r="K2673" t="b">
        <v>0</v>
      </c>
      <c r="L2673">
        <v>3</v>
      </c>
      <c r="M2673" t="b">
        <v>0</v>
      </c>
      <c r="N2673" t="s">
        <v>8267</v>
      </c>
      <c r="O2673" t="s">
        <v>8269</v>
      </c>
      <c r="P2673">
        <f>ROUND(E2673/D2673*100,0)</f>
        <v>1</v>
      </c>
      <c r="Q2673">
        <f t="shared" si="41"/>
        <v>167.67</v>
      </c>
    </row>
    <row r="2674" spans="1:17" ht="18.5" hidden="1" customHeight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3">
        <v>40706.297442129631</v>
      </c>
      <c r="J2674" s="13">
        <v>40736.297442129631</v>
      </c>
      <c r="K2674" t="b">
        <v>0</v>
      </c>
      <c r="L2674">
        <v>16</v>
      </c>
      <c r="M2674" t="b">
        <v>1</v>
      </c>
      <c r="N2674" t="s">
        <v>8280</v>
      </c>
      <c r="O2674" t="s">
        <v>8302</v>
      </c>
      <c r="P2674">
        <f>ROUND(E2674/D2674*100,0)</f>
        <v>100</v>
      </c>
      <c r="Q2674">
        <f t="shared" si="41"/>
        <v>31.38</v>
      </c>
    </row>
    <row r="2675" spans="1:17" ht="18.5" hidden="1" customHeight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3">
        <v>42593.865405092598</v>
      </c>
      <c r="J2675" s="13">
        <v>42613.865405092598</v>
      </c>
      <c r="K2675" t="b">
        <v>0</v>
      </c>
      <c r="L2675">
        <v>8</v>
      </c>
      <c r="M2675" t="b">
        <v>1</v>
      </c>
      <c r="N2675" t="s">
        <v>8282</v>
      </c>
      <c r="O2675" t="s">
        <v>8285</v>
      </c>
      <c r="P2675">
        <f>ROUND(E2675/D2675*100,0)</f>
        <v>100</v>
      </c>
      <c r="Q2675">
        <f t="shared" si="41"/>
        <v>62.63</v>
      </c>
    </row>
    <row r="2676" spans="1:17" ht="18.5" hidden="1" customHeight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 s="13">
        <v>40648.757939814815</v>
      </c>
      <c r="J2676" s="13">
        <v>40678.757939814815</v>
      </c>
      <c r="K2676" t="b">
        <v>0</v>
      </c>
      <c r="L2676">
        <v>7</v>
      </c>
      <c r="M2676" t="b">
        <v>1</v>
      </c>
      <c r="N2676" t="s">
        <v>8280</v>
      </c>
      <c r="O2676" t="s">
        <v>8302</v>
      </c>
      <c r="P2676">
        <f>ROUND(E2676/D2676*100,0)</f>
        <v>100</v>
      </c>
      <c r="Q2676">
        <f t="shared" si="41"/>
        <v>71.430000000000007</v>
      </c>
    </row>
    <row r="2677" spans="1:17" ht="18.5" hidden="1" customHeight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 s="13">
        <v>42187.920972222222</v>
      </c>
      <c r="J2677" s="13">
        <v>42197.920972222222</v>
      </c>
      <c r="K2677" t="b">
        <v>0</v>
      </c>
      <c r="L2677">
        <v>1</v>
      </c>
      <c r="M2677" t="b">
        <v>0</v>
      </c>
      <c r="N2677" t="s">
        <v>8280</v>
      </c>
      <c r="O2677" t="s">
        <v>8296</v>
      </c>
      <c r="P2677">
        <f>ROUND(E2677/D2677*100,0)</f>
        <v>100</v>
      </c>
      <c r="Q2677">
        <f t="shared" si="41"/>
        <v>500</v>
      </c>
    </row>
    <row r="2678" spans="1:17" ht="18.5" hidden="1" customHeight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 s="13">
        <v>40576.539664351854</v>
      </c>
      <c r="J2678" s="13">
        <v>40606.539664351854</v>
      </c>
      <c r="K2678" t="b">
        <v>0</v>
      </c>
      <c r="L2678">
        <v>20</v>
      </c>
      <c r="M2678" t="b">
        <v>1</v>
      </c>
      <c r="N2678" t="s">
        <v>8286</v>
      </c>
      <c r="O2678" t="s">
        <v>8290</v>
      </c>
      <c r="P2678">
        <f>ROUND(E2678/D2678*100,0)</f>
        <v>143</v>
      </c>
      <c r="Q2678">
        <f t="shared" si="41"/>
        <v>25</v>
      </c>
    </row>
    <row r="2679" spans="1:17" ht="18.5" hidden="1" customHeight="1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 s="13">
        <v>41869.714166666665</v>
      </c>
      <c r="J2679" s="13">
        <v>41876.875</v>
      </c>
      <c r="K2679" t="b">
        <v>0</v>
      </c>
      <c r="L2679">
        <v>17</v>
      </c>
      <c r="M2679" t="b">
        <v>0</v>
      </c>
      <c r="N2679" t="s">
        <v>8282</v>
      </c>
      <c r="O2679" t="s">
        <v>8285</v>
      </c>
      <c r="P2679">
        <f>ROUND(E2679/D2679*100,0)</f>
        <v>9</v>
      </c>
      <c r="Q2679">
        <f t="shared" si="41"/>
        <v>29.41</v>
      </c>
    </row>
    <row r="2680" spans="1:17" ht="18.5" customHeight="1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13">
        <v>42097.874155092592</v>
      </c>
      <c r="J2680" s="13">
        <v>42142.874155092592</v>
      </c>
      <c r="K2680" t="b">
        <v>0</v>
      </c>
      <c r="L2680">
        <v>6</v>
      </c>
      <c r="M2680" t="b">
        <v>1</v>
      </c>
      <c r="N2680" t="s">
        <v>8282</v>
      </c>
      <c r="O2680" t="s">
        <v>8294</v>
      </c>
      <c r="P2680">
        <f>ROUND(E2680/D2680*100,0)</f>
        <v>100</v>
      </c>
      <c r="Q2680">
        <f t="shared" si="41"/>
        <v>83.33</v>
      </c>
    </row>
    <row r="2681" spans="1:17" ht="18.5" hidden="1" customHeight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13">
        <v>42752.827199074076</v>
      </c>
      <c r="J2681" s="13">
        <v>42766.75</v>
      </c>
      <c r="K2681" t="b">
        <v>0</v>
      </c>
      <c r="L2681">
        <v>8</v>
      </c>
      <c r="M2681" t="b">
        <v>1</v>
      </c>
      <c r="N2681" t="s">
        <v>8282</v>
      </c>
      <c r="O2681" t="s">
        <v>8283</v>
      </c>
      <c r="P2681">
        <f>ROUND(E2681/D2681*100,0)</f>
        <v>100</v>
      </c>
      <c r="Q2681">
        <f t="shared" si="41"/>
        <v>62.5</v>
      </c>
    </row>
    <row r="2682" spans="1:17" ht="18.5" hidden="1" customHeight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3">
        <v>42446.845543981486</v>
      </c>
      <c r="J2682" s="13">
        <v>42496.845543981486</v>
      </c>
      <c r="K2682" t="b">
        <v>0</v>
      </c>
      <c r="L2682">
        <v>12</v>
      </c>
      <c r="M2682" t="b">
        <v>1</v>
      </c>
      <c r="N2682" t="s">
        <v>8282</v>
      </c>
      <c r="O2682" t="s">
        <v>8285</v>
      </c>
      <c r="P2682">
        <f>ROUND(E2682/D2682*100,0)</f>
        <v>100</v>
      </c>
      <c r="Q2682">
        <f t="shared" si="41"/>
        <v>41.67</v>
      </c>
    </row>
    <row r="2683" spans="1:17" ht="18.5" hidden="1" customHeight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3">
        <v>42146.570393518516</v>
      </c>
      <c r="J2683" s="13">
        <v>42176.570393518516</v>
      </c>
      <c r="K2683" t="b">
        <v>0</v>
      </c>
      <c r="L2683">
        <v>9</v>
      </c>
      <c r="M2683" t="b">
        <v>1</v>
      </c>
      <c r="N2683" t="s">
        <v>8282</v>
      </c>
      <c r="O2683" t="s">
        <v>8285</v>
      </c>
      <c r="P2683">
        <f>ROUND(E2683/D2683*100,0)</f>
        <v>100</v>
      </c>
      <c r="Q2683">
        <f t="shared" si="41"/>
        <v>55.56</v>
      </c>
    </row>
    <row r="2684" spans="1:17" ht="18.5" hidden="1" customHeight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3">
        <v>42430.762222222227</v>
      </c>
      <c r="J2684" s="13">
        <v>42460.720555555556</v>
      </c>
      <c r="K2684" t="b">
        <v>0</v>
      </c>
      <c r="L2684">
        <v>14</v>
      </c>
      <c r="M2684" t="b">
        <v>1</v>
      </c>
      <c r="N2684" t="s">
        <v>8282</v>
      </c>
      <c r="O2684" t="s">
        <v>8285</v>
      </c>
      <c r="P2684">
        <f>ROUND(E2684/D2684*100,0)</f>
        <v>100</v>
      </c>
      <c r="Q2684">
        <f t="shared" si="41"/>
        <v>35.71</v>
      </c>
    </row>
    <row r="2685" spans="1:17" ht="18.5" hidden="1" customHeight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3">
        <v>42381.478981481487</v>
      </c>
      <c r="J2685" s="13">
        <v>42402.478981481487</v>
      </c>
      <c r="K2685" t="b">
        <v>0</v>
      </c>
      <c r="L2685">
        <v>17</v>
      </c>
      <c r="M2685" t="b">
        <v>1</v>
      </c>
      <c r="N2685" t="s">
        <v>8282</v>
      </c>
      <c r="O2685" t="s">
        <v>8285</v>
      </c>
      <c r="P2685">
        <f>ROUND(E2685/D2685*100,0)</f>
        <v>100</v>
      </c>
      <c r="Q2685">
        <f t="shared" si="41"/>
        <v>29.41</v>
      </c>
    </row>
    <row r="2686" spans="1:17" ht="18.5" customHeight="1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13">
        <v>42173.466863425929</v>
      </c>
      <c r="J2686" s="13">
        <v>42226.958333333328</v>
      </c>
      <c r="K2686" t="b">
        <v>0</v>
      </c>
      <c r="L2686">
        <v>3</v>
      </c>
      <c r="M2686" t="b">
        <v>1</v>
      </c>
      <c r="N2686" t="s">
        <v>8282</v>
      </c>
      <c r="O2686" t="s">
        <v>8294</v>
      </c>
      <c r="P2686">
        <f>ROUND(E2686/D2686*100,0)</f>
        <v>100</v>
      </c>
      <c r="Q2686">
        <f t="shared" si="41"/>
        <v>166.67</v>
      </c>
    </row>
    <row r="2687" spans="1:17" ht="18.5" hidden="1" customHeight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 s="13">
        <v>42333.695821759262</v>
      </c>
      <c r="J2687" s="13">
        <v>42361.679166666669</v>
      </c>
      <c r="K2687" t="b">
        <v>0</v>
      </c>
      <c r="L2687">
        <v>1</v>
      </c>
      <c r="M2687" t="b">
        <v>0</v>
      </c>
      <c r="N2687" t="s">
        <v>8282</v>
      </c>
      <c r="O2687" t="s">
        <v>8294</v>
      </c>
      <c r="P2687">
        <f>ROUND(E2687/D2687*100,0)</f>
        <v>1</v>
      </c>
      <c r="Q2687">
        <f t="shared" si="41"/>
        <v>500</v>
      </c>
    </row>
    <row r="2688" spans="1:17" ht="18.5" hidden="1" customHeight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3">
        <v>41950.26694444444</v>
      </c>
      <c r="J2688" s="13">
        <v>41963.669444444444</v>
      </c>
      <c r="K2688" t="b">
        <v>0</v>
      </c>
      <c r="L2688">
        <v>17</v>
      </c>
      <c r="M2688" t="b">
        <v>0</v>
      </c>
      <c r="N2688" t="s">
        <v>8282</v>
      </c>
      <c r="O2688" t="s">
        <v>8285</v>
      </c>
      <c r="P2688">
        <f>ROUND(E2688/D2688*100,0)</f>
        <v>17</v>
      </c>
      <c r="Q2688">
        <f t="shared" si="41"/>
        <v>29.24</v>
      </c>
    </row>
    <row r="2689" spans="1:17" ht="18.5" hidden="1" customHeight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3">
        <v>42024.86513888889</v>
      </c>
      <c r="J2689" s="13">
        <v>42054.86513888889</v>
      </c>
      <c r="K2689" t="b">
        <v>0</v>
      </c>
      <c r="L2689">
        <v>49</v>
      </c>
      <c r="M2689" t="b">
        <v>1</v>
      </c>
      <c r="N2689" t="s">
        <v>8267</v>
      </c>
      <c r="O2689" t="s">
        <v>8274</v>
      </c>
      <c r="P2689">
        <f>ROUND(E2689/D2689*100,0)</f>
        <v>164</v>
      </c>
      <c r="Q2689">
        <f t="shared" si="41"/>
        <v>10.039999999999999</v>
      </c>
    </row>
    <row r="2690" spans="1:17" ht="18.5" hidden="1" customHeight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3">
        <v>42523.739212962959</v>
      </c>
      <c r="J2690" s="13">
        <v>42553.739212962959</v>
      </c>
      <c r="K2690" t="b">
        <v>0</v>
      </c>
      <c r="L2690">
        <v>3</v>
      </c>
      <c r="M2690" t="b">
        <v>0</v>
      </c>
      <c r="N2690" t="s">
        <v>8282</v>
      </c>
      <c r="O2690" t="s">
        <v>8285</v>
      </c>
      <c r="P2690">
        <f>ROUND(E2690/D2690*100,0)</f>
        <v>2</v>
      </c>
      <c r="Q2690">
        <f t="shared" si="41"/>
        <v>163.33000000000001</v>
      </c>
    </row>
    <row r="2691" spans="1:17" ht="18.5" hidden="1" customHeight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3">
        <v>42467.548541666663</v>
      </c>
      <c r="J2691" s="13">
        <v>42496.544444444444</v>
      </c>
      <c r="K2691" t="b">
        <v>0</v>
      </c>
      <c r="L2691">
        <v>13</v>
      </c>
      <c r="M2691" t="b">
        <v>0</v>
      </c>
      <c r="N2691" t="s">
        <v>8282</v>
      </c>
      <c r="O2691" t="s">
        <v>8285</v>
      </c>
      <c r="P2691">
        <f>ROUND(E2691/D2691*100,0)</f>
        <v>10</v>
      </c>
      <c r="Q2691">
        <f t="shared" ref="Q2691:Q2754" si="42">IFERROR(ROUND(E2691/L2691,2),0)</f>
        <v>37.54</v>
      </c>
    </row>
    <row r="2692" spans="1:17" ht="18.5" hidden="1" customHeight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3">
        <v>42427.721006944441</v>
      </c>
      <c r="J2692" s="13">
        <v>42457.679340277777</v>
      </c>
      <c r="K2692" t="b">
        <v>0</v>
      </c>
      <c r="L2692">
        <v>9</v>
      </c>
      <c r="M2692" t="b">
        <v>0</v>
      </c>
      <c r="N2692" t="s">
        <v>8286</v>
      </c>
      <c r="O2692" t="s">
        <v>8289</v>
      </c>
      <c r="P2692">
        <f>ROUND(E2692/D2692*100,0)</f>
        <v>10</v>
      </c>
      <c r="Q2692">
        <f t="shared" si="42"/>
        <v>54.11</v>
      </c>
    </row>
    <row r="2693" spans="1:17" ht="18.5" hidden="1" customHeight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3">
        <v>42704.086053240739</v>
      </c>
      <c r="J2693" s="13">
        <v>42734.086053240739</v>
      </c>
      <c r="K2693" t="b">
        <v>0</v>
      </c>
      <c r="L2693">
        <v>8</v>
      </c>
      <c r="M2693" t="b">
        <v>0</v>
      </c>
      <c r="N2693" t="s">
        <v>8267</v>
      </c>
      <c r="O2693" t="s">
        <v>8269</v>
      </c>
      <c r="P2693">
        <f>ROUND(E2693/D2693*100,0)</f>
        <v>2</v>
      </c>
      <c r="Q2693">
        <f t="shared" si="42"/>
        <v>60.75</v>
      </c>
    </row>
    <row r="2694" spans="1:17" ht="18.5" hidden="1" customHeight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3">
        <v>42746.261782407411</v>
      </c>
      <c r="J2694" s="13">
        <v>42784.207638888889</v>
      </c>
      <c r="K2694" t="b">
        <v>0</v>
      </c>
      <c r="L2694">
        <v>11</v>
      </c>
      <c r="M2694" t="b">
        <v>1</v>
      </c>
      <c r="N2694" t="s">
        <v>8282</v>
      </c>
      <c r="O2694" t="s">
        <v>8285</v>
      </c>
      <c r="P2694">
        <f>ROUND(E2694/D2694*100,0)</f>
        <v>108</v>
      </c>
      <c r="Q2694">
        <f t="shared" si="42"/>
        <v>44.09</v>
      </c>
    </row>
    <row r="2695" spans="1:17" ht="18.5" hidden="1" customHeight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3">
        <v>42410.017199074078</v>
      </c>
      <c r="J2695" s="13">
        <v>42430.999305555553</v>
      </c>
      <c r="K2695" t="b">
        <v>0</v>
      </c>
      <c r="L2695">
        <v>17</v>
      </c>
      <c r="M2695" t="b">
        <v>1</v>
      </c>
      <c r="N2695" t="s">
        <v>8282</v>
      </c>
      <c r="O2695" t="s">
        <v>8285</v>
      </c>
      <c r="P2695">
        <f>ROUND(E2695/D2695*100,0)</f>
        <v>138</v>
      </c>
      <c r="Q2695">
        <f t="shared" si="42"/>
        <v>28.32</v>
      </c>
    </row>
    <row r="2696" spans="1:17" ht="18.5" hidden="1" customHeight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13">
        <v>42726.192916666667</v>
      </c>
      <c r="J2696" s="13">
        <v>42786.192916666667</v>
      </c>
      <c r="K2696" t="b">
        <v>0</v>
      </c>
      <c r="L2696">
        <v>4</v>
      </c>
      <c r="M2696" t="b">
        <v>0</v>
      </c>
      <c r="N2696" t="s">
        <v>8267</v>
      </c>
      <c r="O2696" t="s">
        <v>8269</v>
      </c>
      <c r="P2696">
        <f>ROUND(E2696/D2696*100,0)</f>
        <v>1</v>
      </c>
      <c r="Q2696">
        <f t="shared" si="42"/>
        <v>120.25</v>
      </c>
    </row>
    <row r="2697" spans="1:17" ht="18.5" hidden="1" customHeight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3">
        <v>42140.421319444446</v>
      </c>
      <c r="J2697" s="13">
        <v>42171.979166666672</v>
      </c>
      <c r="K2697" t="b">
        <v>0</v>
      </c>
      <c r="L2697">
        <v>8</v>
      </c>
      <c r="M2697" t="b">
        <v>0</v>
      </c>
      <c r="N2697" t="s">
        <v>8282</v>
      </c>
      <c r="O2697" t="s">
        <v>8294</v>
      </c>
      <c r="P2697">
        <f>ROUND(E2697/D2697*100,0)</f>
        <v>5</v>
      </c>
      <c r="Q2697">
        <f t="shared" si="42"/>
        <v>60.13</v>
      </c>
    </row>
    <row r="2698" spans="1:17" ht="18.5" hidden="1" customHeight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 s="13">
        <v>42107.703877314809</v>
      </c>
      <c r="J2698" s="13">
        <v>42137.703877314809</v>
      </c>
      <c r="K2698" t="b">
        <v>0</v>
      </c>
      <c r="L2698">
        <v>12</v>
      </c>
      <c r="M2698" t="b">
        <v>0</v>
      </c>
      <c r="N2698" t="s">
        <v>8280</v>
      </c>
      <c r="O2698" t="s">
        <v>8298</v>
      </c>
      <c r="P2698">
        <f>ROUND(E2698/D2698*100,0)</f>
        <v>64</v>
      </c>
      <c r="Q2698">
        <f t="shared" si="42"/>
        <v>40</v>
      </c>
    </row>
    <row r="2699" spans="1:17" ht="18.5" hidden="1" customHeight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 s="13">
        <v>42411.828287037039</v>
      </c>
      <c r="J2699" s="13">
        <v>42441.828287037039</v>
      </c>
      <c r="K2699" t="b">
        <v>0</v>
      </c>
      <c r="L2699">
        <v>8</v>
      </c>
      <c r="M2699" t="b">
        <v>0</v>
      </c>
      <c r="N2699" t="s">
        <v>8267</v>
      </c>
      <c r="O2699" t="s">
        <v>8269</v>
      </c>
      <c r="P2699">
        <f>ROUND(E2699/D2699*100,0)</f>
        <v>12</v>
      </c>
      <c r="Q2699">
        <f t="shared" si="42"/>
        <v>60</v>
      </c>
    </row>
    <row r="2700" spans="1:17" ht="18.5" hidden="1" customHeight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3">
        <v>41156.963344907403</v>
      </c>
      <c r="J2700" s="13">
        <v>41186.963344907403</v>
      </c>
      <c r="K2700" t="b">
        <v>0</v>
      </c>
      <c r="L2700">
        <v>22</v>
      </c>
      <c r="M2700" t="b">
        <v>0</v>
      </c>
      <c r="N2700" t="s">
        <v>8275</v>
      </c>
      <c r="O2700" t="s">
        <v>8293</v>
      </c>
      <c r="P2700">
        <f>ROUND(E2700/D2700*100,0)</f>
        <v>10</v>
      </c>
      <c r="Q2700">
        <f t="shared" si="42"/>
        <v>21.73</v>
      </c>
    </row>
    <row r="2701" spans="1:17" ht="18.5" hidden="1" customHeight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3">
        <v>42100.723738425921</v>
      </c>
      <c r="J2701" s="13">
        <v>42129.783333333333</v>
      </c>
      <c r="K2701" t="b">
        <v>0</v>
      </c>
      <c r="L2701">
        <v>6</v>
      </c>
      <c r="M2701" t="b">
        <v>0</v>
      </c>
      <c r="N2701" t="s">
        <v>8282</v>
      </c>
      <c r="O2701" t="s">
        <v>8283</v>
      </c>
      <c r="P2701">
        <f>ROUND(E2701/D2701*100,0)</f>
        <v>12</v>
      </c>
      <c r="Q2701">
        <f t="shared" si="42"/>
        <v>78.33</v>
      </c>
    </row>
    <row r="2702" spans="1:17" ht="18.5" hidden="1" customHeight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3">
        <v>42433.761886574073</v>
      </c>
      <c r="J2702" s="13">
        <v>42442.916666666672</v>
      </c>
      <c r="K2702" t="b">
        <v>0</v>
      </c>
      <c r="L2702">
        <v>31</v>
      </c>
      <c r="M2702" t="b">
        <v>1</v>
      </c>
      <c r="N2702" t="s">
        <v>8282</v>
      </c>
      <c r="O2702" t="s">
        <v>8285</v>
      </c>
      <c r="P2702">
        <f>ROUND(E2702/D2702*100,0)</f>
        <v>149</v>
      </c>
      <c r="Q2702">
        <f t="shared" si="42"/>
        <v>15.13</v>
      </c>
    </row>
    <row r="2703" spans="1:17" ht="18.5" hidden="1" customHeight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13">
        <v>42437.924988425926</v>
      </c>
      <c r="J2703" s="13">
        <v>42497.883321759262</v>
      </c>
      <c r="K2703" t="b">
        <v>0</v>
      </c>
      <c r="L2703">
        <v>4</v>
      </c>
      <c r="M2703" t="b">
        <v>0</v>
      </c>
      <c r="N2703" t="s">
        <v>8267</v>
      </c>
      <c r="O2703" t="s">
        <v>8269</v>
      </c>
      <c r="P2703">
        <f>ROUND(E2703/D2703*100,0)</f>
        <v>0</v>
      </c>
      <c r="Q2703">
        <f t="shared" si="42"/>
        <v>116.75</v>
      </c>
    </row>
    <row r="2704" spans="1:17" ht="18.5" hidden="1" customHeight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13">
        <v>41974.738576388889</v>
      </c>
      <c r="J2704" s="13">
        <v>41994.738576388889</v>
      </c>
      <c r="K2704" t="b">
        <v>0</v>
      </c>
      <c r="L2704">
        <v>13</v>
      </c>
      <c r="M2704" t="b">
        <v>0</v>
      </c>
      <c r="N2704" t="s">
        <v>8282</v>
      </c>
      <c r="O2704" t="s">
        <v>8285</v>
      </c>
      <c r="P2704">
        <f>ROUND(E2704/D2704*100,0)</f>
        <v>5</v>
      </c>
      <c r="Q2704">
        <f t="shared" si="42"/>
        <v>35.92</v>
      </c>
    </row>
    <row r="2705" spans="1:17" ht="18.5" hidden="1" customHeight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 s="13">
        <v>42240.852534722217</v>
      </c>
      <c r="J2705" s="13">
        <v>42270.852534722217</v>
      </c>
      <c r="K2705" t="b">
        <v>0</v>
      </c>
      <c r="L2705">
        <v>13</v>
      </c>
      <c r="M2705" t="b">
        <v>1</v>
      </c>
      <c r="N2705" t="s">
        <v>8286</v>
      </c>
      <c r="O2705" t="s">
        <v>8290</v>
      </c>
      <c r="P2705">
        <f>ROUND(E2705/D2705*100,0)</f>
        <v>116</v>
      </c>
      <c r="Q2705">
        <f t="shared" si="42"/>
        <v>35.619999999999997</v>
      </c>
    </row>
    <row r="2706" spans="1:17" ht="18.5" hidden="1" customHeight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 s="13">
        <v>41989.853692129633</v>
      </c>
      <c r="J2706" s="13">
        <v>42019.811805555553</v>
      </c>
      <c r="K2706" t="b">
        <v>0</v>
      </c>
      <c r="L2706">
        <v>8</v>
      </c>
      <c r="M2706" t="b">
        <v>0</v>
      </c>
      <c r="N2706" t="s">
        <v>8267</v>
      </c>
      <c r="O2706" t="s">
        <v>8301</v>
      </c>
      <c r="P2706">
        <f>ROUND(E2706/D2706*100,0)</f>
        <v>1</v>
      </c>
      <c r="Q2706">
        <f t="shared" si="42"/>
        <v>57.88</v>
      </c>
    </row>
    <row r="2707" spans="1:17" ht="18.5" hidden="1" customHeight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 s="13">
        <v>40844.691643518519</v>
      </c>
      <c r="J2707" s="13">
        <v>40904.733310185184</v>
      </c>
      <c r="K2707" t="b">
        <v>0</v>
      </c>
      <c r="L2707">
        <v>15</v>
      </c>
      <c r="M2707" t="b">
        <v>1</v>
      </c>
      <c r="N2707" t="s">
        <v>8280</v>
      </c>
      <c r="O2707" t="s">
        <v>8302</v>
      </c>
      <c r="P2707">
        <f>ROUND(E2707/D2707*100,0)</f>
        <v>153</v>
      </c>
      <c r="Q2707">
        <f t="shared" si="42"/>
        <v>30.67</v>
      </c>
    </row>
    <row r="2708" spans="1:17" ht="18.5" hidden="1" customHeight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 s="13">
        <v>40935.005104166667</v>
      </c>
      <c r="J2708" s="13">
        <v>40965.005104166667</v>
      </c>
      <c r="K2708" t="b">
        <v>0</v>
      </c>
      <c r="L2708">
        <v>21</v>
      </c>
      <c r="M2708" t="b">
        <v>1</v>
      </c>
      <c r="N2708" t="s">
        <v>8280</v>
      </c>
      <c r="O2708" t="s">
        <v>8302</v>
      </c>
      <c r="P2708">
        <f>ROUND(E2708/D2708*100,0)</f>
        <v>131</v>
      </c>
      <c r="Q2708">
        <f t="shared" si="42"/>
        <v>21.9</v>
      </c>
    </row>
    <row r="2709" spans="1:17" ht="18.5" hidden="1" customHeight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 s="13">
        <v>42204.875868055555</v>
      </c>
      <c r="J2709" s="13">
        <v>42234.875868055555</v>
      </c>
      <c r="K2709" t="b">
        <v>0</v>
      </c>
      <c r="L2709">
        <v>6</v>
      </c>
      <c r="M2709" t="b">
        <v>0</v>
      </c>
      <c r="N2709" t="s">
        <v>8278</v>
      </c>
      <c r="O2709" t="s">
        <v>8304</v>
      </c>
      <c r="P2709">
        <f>ROUND(E2709/D2709*100,0)</f>
        <v>2</v>
      </c>
      <c r="Q2709">
        <f t="shared" si="42"/>
        <v>76.67</v>
      </c>
    </row>
    <row r="2710" spans="1:17" ht="18.5" hidden="1" customHeight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 s="13">
        <v>42198.695138888885</v>
      </c>
      <c r="J2710" s="13">
        <v>42238.165972222225</v>
      </c>
      <c r="K2710" t="b">
        <v>0</v>
      </c>
      <c r="L2710">
        <v>13</v>
      </c>
      <c r="M2710" t="b">
        <v>0</v>
      </c>
      <c r="N2710" t="s">
        <v>8278</v>
      </c>
      <c r="O2710" t="s">
        <v>8304</v>
      </c>
      <c r="P2710">
        <f>ROUND(E2710/D2710*100,0)</f>
        <v>3</v>
      </c>
      <c r="Q2710">
        <f t="shared" si="42"/>
        <v>35.380000000000003</v>
      </c>
    </row>
    <row r="2711" spans="1:17" ht="18.5" hidden="1" customHeight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 s="13">
        <v>42383.793124999997</v>
      </c>
      <c r="J2711" s="13">
        <v>42413.793124999997</v>
      </c>
      <c r="K2711" t="b">
        <v>0</v>
      </c>
      <c r="L2711">
        <v>15</v>
      </c>
      <c r="M2711" t="b">
        <v>1</v>
      </c>
      <c r="N2711" t="s">
        <v>8282</v>
      </c>
      <c r="O2711" t="s">
        <v>8285</v>
      </c>
      <c r="P2711">
        <f>ROUND(E2711/D2711*100,0)</f>
        <v>184</v>
      </c>
      <c r="Q2711">
        <f t="shared" si="42"/>
        <v>30.67</v>
      </c>
    </row>
    <row r="2712" spans="1:17" ht="18.5" hidden="1" customHeight="1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 s="13">
        <v>41904.650578703702</v>
      </c>
      <c r="J2712" s="13">
        <v>41934.650578703702</v>
      </c>
      <c r="K2712" t="b">
        <v>0</v>
      </c>
      <c r="L2712">
        <v>12</v>
      </c>
      <c r="M2712" t="b">
        <v>0</v>
      </c>
      <c r="N2712" t="s">
        <v>8282</v>
      </c>
      <c r="O2712" t="s">
        <v>8285</v>
      </c>
      <c r="P2712">
        <f>ROUND(E2712/D2712*100,0)</f>
        <v>8</v>
      </c>
      <c r="Q2712">
        <f t="shared" si="42"/>
        <v>38.33</v>
      </c>
    </row>
    <row r="2713" spans="1:17" ht="18.5" hidden="1" customHeight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3">
        <v>42090.909016203703</v>
      </c>
      <c r="J2713" s="13">
        <v>42097.909016203703</v>
      </c>
      <c r="K2713" t="b">
        <v>0</v>
      </c>
      <c r="L2713">
        <v>9</v>
      </c>
      <c r="M2713" t="b">
        <v>0</v>
      </c>
      <c r="N2713" t="s">
        <v>8282</v>
      </c>
      <c r="O2713" t="s">
        <v>8294</v>
      </c>
      <c r="P2713">
        <f>ROUND(E2713/D2713*100,0)</f>
        <v>30</v>
      </c>
      <c r="Q2713">
        <f t="shared" si="42"/>
        <v>50.56</v>
      </c>
    </row>
    <row r="2714" spans="1:17" ht="18.5" hidden="1" customHeight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13">
        <v>42601.827141203699</v>
      </c>
      <c r="J2714" s="13">
        <v>42631.827141203699</v>
      </c>
      <c r="K2714" t="b">
        <v>0</v>
      </c>
      <c r="L2714">
        <v>14</v>
      </c>
      <c r="M2714" t="b">
        <v>0</v>
      </c>
      <c r="N2714" t="s">
        <v>8282</v>
      </c>
      <c r="O2714" t="s">
        <v>8285</v>
      </c>
      <c r="P2714">
        <f>ROUND(E2714/D2714*100,0)</f>
        <v>2</v>
      </c>
      <c r="Q2714">
        <f t="shared" si="42"/>
        <v>32.36</v>
      </c>
    </row>
    <row r="2715" spans="1:17" ht="18.5" hidden="1" customHeight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13">
        <v>42775.964212962965</v>
      </c>
      <c r="J2715" s="13">
        <v>42795.791666666672</v>
      </c>
      <c r="K2715" t="b">
        <v>0</v>
      </c>
      <c r="L2715">
        <v>14</v>
      </c>
      <c r="M2715" t="b">
        <v>0</v>
      </c>
      <c r="N2715" t="s">
        <v>8282</v>
      </c>
      <c r="O2715" t="s">
        <v>8285</v>
      </c>
      <c r="P2715">
        <f>ROUND(E2715/D2715*100,0)</f>
        <v>38</v>
      </c>
      <c r="Q2715">
        <f t="shared" si="42"/>
        <v>32.36</v>
      </c>
    </row>
    <row r="2716" spans="1:17" ht="18.5" hidden="1" customHeight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3">
        <v>42047.724444444444</v>
      </c>
      <c r="J2716" s="13">
        <v>42077.132638888885</v>
      </c>
      <c r="K2716" t="b">
        <v>0</v>
      </c>
      <c r="L2716">
        <v>15</v>
      </c>
      <c r="M2716" t="b">
        <v>0</v>
      </c>
      <c r="N2716" t="s">
        <v>8282</v>
      </c>
      <c r="O2716" t="s">
        <v>8294</v>
      </c>
      <c r="P2716">
        <f>ROUND(E2716/D2716*100,0)</f>
        <v>3</v>
      </c>
      <c r="Q2716">
        <f t="shared" si="42"/>
        <v>30.13</v>
      </c>
    </row>
    <row r="2717" spans="1:17" ht="18.5" hidden="1" customHeight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3">
        <v>41829.935717592591</v>
      </c>
      <c r="J2717" s="13">
        <v>41859.935717592591</v>
      </c>
      <c r="K2717" t="b">
        <v>0</v>
      </c>
      <c r="L2717">
        <v>11</v>
      </c>
      <c r="M2717" t="b">
        <v>0</v>
      </c>
      <c r="N2717" t="s">
        <v>8282</v>
      </c>
      <c r="O2717" t="s">
        <v>8283</v>
      </c>
      <c r="P2717">
        <f>ROUND(E2717/D2717*100,0)</f>
        <v>3</v>
      </c>
      <c r="Q2717">
        <f t="shared" si="42"/>
        <v>41</v>
      </c>
    </row>
    <row r="2718" spans="1:17" ht="18.5" hidden="1" customHeight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 s="13">
        <v>42064.785613425927</v>
      </c>
      <c r="J2718" s="13">
        <v>42099.743946759263</v>
      </c>
      <c r="K2718" t="b">
        <v>0</v>
      </c>
      <c r="L2718">
        <v>15</v>
      </c>
      <c r="M2718" t="b">
        <v>1</v>
      </c>
      <c r="N2718" t="s">
        <v>8282</v>
      </c>
      <c r="O2718" t="s">
        <v>8285</v>
      </c>
      <c r="P2718">
        <f>ROUND(E2718/D2718*100,0)</f>
        <v>113</v>
      </c>
      <c r="Q2718">
        <f t="shared" si="42"/>
        <v>30</v>
      </c>
    </row>
    <row r="2719" spans="1:17" ht="18.5" hidden="1" customHeight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 s="13">
        <v>41795.598923611113</v>
      </c>
      <c r="J2719" s="13">
        <v>41825.598923611113</v>
      </c>
      <c r="K2719" t="b">
        <v>0</v>
      </c>
      <c r="L2719">
        <v>7</v>
      </c>
      <c r="M2719" t="b">
        <v>0</v>
      </c>
      <c r="N2719" t="s">
        <v>8282</v>
      </c>
      <c r="O2719" t="s">
        <v>8285</v>
      </c>
      <c r="P2719">
        <f>ROUND(E2719/D2719*100,0)</f>
        <v>18</v>
      </c>
      <c r="Q2719">
        <f t="shared" si="42"/>
        <v>64.290000000000006</v>
      </c>
    </row>
    <row r="2720" spans="1:17" ht="18.5" hidden="1" customHeight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13">
        <v>42622.456238425926</v>
      </c>
      <c r="J2720" s="13">
        <v>42652.456238425926</v>
      </c>
      <c r="K2720" t="b">
        <v>0</v>
      </c>
      <c r="L2720">
        <v>10</v>
      </c>
      <c r="M2720" t="b">
        <v>0</v>
      </c>
      <c r="N2720" t="s">
        <v>8270</v>
      </c>
      <c r="O2720" t="s">
        <v>8307</v>
      </c>
      <c r="P2720">
        <f>ROUND(E2720/D2720*100,0)</f>
        <v>7</v>
      </c>
      <c r="Q2720">
        <f t="shared" si="42"/>
        <v>44.5</v>
      </c>
    </row>
    <row r="2721" spans="1:17" ht="18.5" hidden="1" customHeight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13">
        <v>42067.722372685181</v>
      </c>
      <c r="J2721" s="13">
        <v>42097.651388888888</v>
      </c>
      <c r="K2721" t="b">
        <v>0</v>
      </c>
      <c r="L2721">
        <v>11</v>
      </c>
      <c r="M2721" t="b">
        <v>0</v>
      </c>
      <c r="N2721" t="s">
        <v>8270</v>
      </c>
      <c r="O2721" t="s">
        <v>8311</v>
      </c>
      <c r="P2721">
        <f>ROUND(E2721/D2721*100,0)</f>
        <v>9</v>
      </c>
      <c r="Q2721">
        <f t="shared" si="42"/>
        <v>40.450000000000003</v>
      </c>
    </row>
    <row r="2722" spans="1:17" ht="18.5" hidden="1" customHeight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 s="13">
        <v>42213.505474537036</v>
      </c>
      <c r="J2722" s="13">
        <v>42238.505474537036</v>
      </c>
      <c r="K2722" t="b">
        <v>0</v>
      </c>
      <c r="L2722">
        <v>18</v>
      </c>
      <c r="M2722" t="b">
        <v>1</v>
      </c>
      <c r="N2722" t="s">
        <v>8282</v>
      </c>
      <c r="O2722" t="s">
        <v>8285</v>
      </c>
      <c r="P2722">
        <f>ROUND(E2722/D2722*100,0)</f>
        <v>110</v>
      </c>
      <c r="Q2722">
        <f t="shared" si="42"/>
        <v>24.44</v>
      </c>
    </row>
    <row r="2723" spans="1:17" ht="18.5" hidden="1" customHeight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 s="13">
        <v>41982.87364583333</v>
      </c>
      <c r="J2723" s="13">
        <v>42012.87364583333</v>
      </c>
      <c r="K2723" t="b">
        <v>0</v>
      </c>
      <c r="L2723">
        <v>10</v>
      </c>
      <c r="M2723" t="b">
        <v>0</v>
      </c>
      <c r="N2723" t="s">
        <v>8282</v>
      </c>
      <c r="O2723" t="s">
        <v>8285</v>
      </c>
      <c r="P2723">
        <f>ROUND(E2723/D2723*100,0)</f>
        <v>18</v>
      </c>
      <c r="Q2723">
        <f t="shared" si="42"/>
        <v>44</v>
      </c>
    </row>
    <row r="2724" spans="1:17" ht="18.5" hidden="1" customHeight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3">
        <v>42245.234340277777</v>
      </c>
      <c r="J2724" s="13">
        <v>42263.234340277777</v>
      </c>
      <c r="K2724" t="b">
        <v>0</v>
      </c>
      <c r="L2724">
        <v>9</v>
      </c>
      <c r="M2724" t="b">
        <v>0</v>
      </c>
      <c r="N2724" t="s">
        <v>8282</v>
      </c>
      <c r="O2724" t="s">
        <v>8285</v>
      </c>
      <c r="P2724">
        <f>ROUND(E2724/D2724*100,0)</f>
        <v>22</v>
      </c>
      <c r="Q2724">
        <f t="shared" si="42"/>
        <v>48.56</v>
      </c>
    </row>
    <row r="2725" spans="1:17" ht="18.5" hidden="1" customHeight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 s="13">
        <v>41835.126805555556</v>
      </c>
      <c r="J2725" s="13">
        <v>41867.987500000003</v>
      </c>
      <c r="K2725" t="b">
        <v>0</v>
      </c>
      <c r="L2725">
        <v>10</v>
      </c>
      <c r="M2725" t="b">
        <v>0</v>
      </c>
      <c r="N2725" t="s">
        <v>8280</v>
      </c>
      <c r="O2725" t="s">
        <v>8284</v>
      </c>
      <c r="P2725">
        <f>ROUND(E2725/D2725*100,0)</f>
        <v>16</v>
      </c>
      <c r="Q2725">
        <f t="shared" si="42"/>
        <v>43.5</v>
      </c>
    </row>
    <row r="2726" spans="1:17" ht="18.5" hidden="1" customHeight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 s="13">
        <v>41619.998310185183</v>
      </c>
      <c r="J2726" s="13">
        <v>41629.197222222225</v>
      </c>
      <c r="K2726" t="b">
        <v>0</v>
      </c>
      <c r="L2726">
        <v>14</v>
      </c>
      <c r="M2726" t="b">
        <v>1</v>
      </c>
      <c r="N2726" t="s">
        <v>8286</v>
      </c>
      <c r="O2726" t="s">
        <v>8290</v>
      </c>
      <c r="P2726">
        <f>ROUND(E2726/D2726*100,0)</f>
        <v>109</v>
      </c>
      <c r="Q2726">
        <f t="shared" si="42"/>
        <v>31.07</v>
      </c>
    </row>
    <row r="2727" spans="1:17" ht="18.5" hidden="1" customHeight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 s="13">
        <v>42027.056793981479</v>
      </c>
      <c r="J2727" s="13">
        <v>42057.056793981479</v>
      </c>
      <c r="K2727" t="b">
        <v>0</v>
      </c>
      <c r="L2727">
        <v>3</v>
      </c>
      <c r="M2727" t="b">
        <v>0</v>
      </c>
      <c r="N2727" t="s">
        <v>8267</v>
      </c>
      <c r="O2727" t="s">
        <v>8301</v>
      </c>
      <c r="P2727">
        <f>ROUND(E2727/D2727*100,0)</f>
        <v>4</v>
      </c>
      <c r="Q2727">
        <f t="shared" si="42"/>
        <v>145</v>
      </c>
    </row>
    <row r="2728" spans="1:17" ht="18.5" hidden="1" customHeight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3">
        <v>42703.917824074073</v>
      </c>
      <c r="J2728" s="13">
        <v>42733.917824074073</v>
      </c>
      <c r="K2728" t="b">
        <v>0</v>
      </c>
      <c r="L2728">
        <v>4</v>
      </c>
      <c r="M2728" t="b">
        <v>0</v>
      </c>
      <c r="N2728" t="s">
        <v>8267</v>
      </c>
      <c r="O2728" t="s">
        <v>8277</v>
      </c>
      <c r="P2728">
        <f>ROUND(E2728/D2728*100,0)</f>
        <v>2</v>
      </c>
      <c r="Q2728">
        <f t="shared" si="42"/>
        <v>108.25</v>
      </c>
    </row>
    <row r="2729" spans="1:17" ht="18.5" hidden="1" customHeight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13">
        <v>41863.260381944441</v>
      </c>
      <c r="J2729" s="13">
        <v>41893.260381944441</v>
      </c>
      <c r="K2729" t="b">
        <v>0</v>
      </c>
      <c r="L2729">
        <v>12</v>
      </c>
      <c r="M2729" t="b">
        <v>0</v>
      </c>
      <c r="N2729" t="s">
        <v>8280</v>
      </c>
      <c r="O2729" t="s">
        <v>8298</v>
      </c>
      <c r="P2729">
        <f>ROUND(E2729/D2729*100,0)</f>
        <v>1</v>
      </c>
      <c r="Q2729">
        <f t="shared" si="42"/>
        <v>35.83</v>
      </c>
    </row>
    <row r="2730" spans="1:17" ht="18.5" hidden="1" customHeight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 s="13">
        <v>42607.316122685181</v>
      </c>
      <c r="J2730" s="13">
        <v>42613.233333333337</v>
      </c>
      <c r="K2730" t="b">
        <v>0</v>
      </c>
      <c r="L2730">
        <v>9</v>
      </c>
      <c r="M2730" t="b">
        <v>1</v>
      </c>
      <c r="N2730" t="s">
        <v>8278</v>
      </c>
      <c r="O2730" t="s">
        <v>8279</v>
      </c>
      <c r="P2730">
        <f>ROUND(E2730/D2730*100,0)</f>
        <v>108</v>
      </c>
      <c r="Q2730">
        <f t="shared" si="42"/>
        <v>47.78</v>
      </c>
    </row>
    <row r="2731" spans="1:17" ht="18.5" hidden="1" customHeight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13">
        <v>42081.515335648146</v>
      </c>
      <c r="J2731" s="13">
        <v>42095.515335648146</v>
      </c>
      <c r="K2731" t="b">
        <v>0</v>
      </c>
      <c r="L2731">
        <v>10</v>
      </c>
      <c r="M2731" t="b">
        <v>0</v>
      </c>
      <c r="N2731" t="s">
        <v>8282</v>
      </c>
      <c r="O2731" t="s">
        <v>8283</v>
      </c>
      <c r="P2731">
        <f>ROUND(E2731/D2731*100,0)</f>
        <v>57</v>
      </c>
      <c r="Q2731">
        <f t="shared" si="42"/>
        <v>43</v>
      </c>
    </row>
    <row r="2732" spans="1:17" ht="18.5" hidden="1" customHeight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 s="13">
        <v>42309.191307870366</v>
      </c>
      <c r="J2732" s="13">
        <v>42338.9375</v>
      </c>
      <c r="K2732" t="b">
        <v>0</v>
      </c>
      <c r="L2732">
        <v>14</v>
      </c>
      <c r="M2732" t="b">
        <v>1</v>
      </c>
      <c r="N2732" t="s">
        <v>8282</v>
      </c>
      <c r="O2732" t="s">
        <v>8285</v>
      </c>
      <c r="P2732">
        <f>ROUND(E2732/D2732*100,0)</f>
        <v>129</v>
      </c>
      <c r="Q2732">
        <f t="shared" si="42"/>
        <v>30.71</v>
      </c>
    </row>
    <row r="2733" spans="1:17" ht="18.5" hidden="1" customHeight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 s="13">
        <v>42160.651817129634</v>
      </c>
      <c r="J2733" s="13">
        <v>42190.651817129634</v>
      </c>
      <c r="K2733" t="b">
        <v>0</v>
      </c>
      <c r="L2733">
        <v>20</v>
      </c>
      <c r="M2733" t="b">
        <v>1</v>
      </c>
      <c r="N2733" t="s">
        <v>8282</v>
      </c>
      <c r="O2733" t="s">
        <v>8285</v>
      </c>
      <c r="P2733">
        <f>ROUND(E2733/D2733*100,0)</f>
        <v>143</v>
      </c>
      <c r="Q2733">
        <f t="shared" si="42"/>
        <v>21.5</v>
      </c>
    </row>
    <row r="2734" spans="1:17" ht="18.5" hidden="1" customHeight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 s="13">
        <v>42022.661527777775</v>
      </c>
      <c r="J2734" s="13">
        <v>42063.5</v>
      </c>
      <c r="K2734" t="b">
        <v>0</v>
      </c>
      <c r="L2734">
        <v>13</v>
      </c>
      <c r="M2734" t="b">
        <v>0</v>
      </c>
      <c r="N2734" t="s">
        <v>8282</v>
      </c>
      <c r="O2734" t="s">
        <v>8285</v>
      </c>
      <c r="P2734">
        <f>ROUND(E2734/D2734*100,0)</f>
        <v>34</v>
      </c>
      <c r="Q2734">
        <f t="shared" si="42"/>
        <v>33.08</v>
      </c>
    </row>
    <row r="2735" spans="1:17" ht="18.5" hidden="1" customHeight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3">
        <v>42089.901574074072</v>
      </c>
      <c r="J2735" s="13">
        <v>42149.901574074072</v>
      </c>
      <c r="K2735" t="b">
        <v>0</v>
      </c>
      <c r="L2735">
        <v>7</v>
      </c>
      <c r="M2735" t="b">
        <v>0</v>
      </c>
      <c r="N2735" t="s">
        <v>8282</v>
      </c>
      <c r="O2735" t="s">
        <v>8285</v>
      </c>
      <c r="P2735">
        <f>ROUND(E2735/D2735*100,0)</f>
        <v>28</v>
      </c>
      <c r="Q2735">
        <f t="shared" si="42"/>
        <v>61</v>
      </c>
    </row>
    <row r="2736" spans="1:17" ht="18.5" hidden="1" customHeight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13">
        <v>42083.069884259254</v>
      </c>
      <c r="J2736" s="13">
        <v>42128.069884259254</v>
      </c>
      <c r="K2736" t="b">
        <v>0</v>
      </c>
      <c r="L2736">
        <v>8</v>
      </c>
      <c r="M2736" t="b">
        <v>0</v>
      </c>
      <c r="N2736" t="s">
        <v>8267</v>
      </c>
      <c r="O2736" t="s">
        <v>8301</v>
      </c>
      <c r="P2736">
        <f>ROUND(E2736/D2736*100,0)</f>
        <v>0</v>
      </c>
      <c r="Q2736">
        <f t="shared" si="42"/>
        <v>53.25</v>
      </c>
    </row>
    <row r="2737" spans="1:17" ht="18.5" hidden="1" customHeight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13">
        <v>41975.676111111112</v>
      </c>
      <c r="J2737" s="13">
        <v>42006.676111111112</v>
      </c>
      <c r="K2737" t="b">
        <v>0</v>
      </c>
      <c r="L2737">
        <v>9</v>
      </c>
      <c r="M2737" t="b">
        <v>0</v>
      </c>
      <c r="N2737" t="s">
        <v>8282</v>
      </c>
      <c r="O2737" t="s">
        <v>8294</v>
      </c>
      <c r="P2737">
        <f>ROUND(E2737/D2737*100,0)</f>
        <v>9</v>
      </c>
      <c r="Q2737">
        <f t="shared" si="42"/>
        <v>47.33</v>
      </c>
    </row>
    <row r="2738" spans="1:17" ht="18.5" hidden="1" customHeight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 s="13">
        <v>40706.135208333333</v>
      </c>
      <c r="J2738" s="13">
        <v>40736.135208333333</v>
      </c>
      <c r="K2738" t="b">
        <v>0</v>
      </c>
      <c r="L2738">
        <v>8</v>
      </c>
      <c r="M2738" t="b">
        <v>1</v>
      </c>
      <c r="N2738" t="s">
        <v>8280</v>
      </c>
      <c r="O2738" t="s">
        <v>8302</v>
      </c>
      <c r="P2738">
        <f>ROUND(E2738/D2738*100,0)</f>
        <v>106</v>
      </c>
      <c r="Q2738">
        <f t="shared" si="42"/>
        <v>53.13</v>
      </c>
    </row>
    <row r="2739" spans="1:17" ht="18.5" hidden="1" customHeight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13">
        <v>41577.045428240745</v>
      </c>
      <c r="J2739" s="13">
        <v>41617.249305555553</v>
      </c>
      <c r="K2739" t="b">
        <v>0</v>
      </c>
      <c r="L2739">
        <v>24</v>
      </c>
      <c r="M2739" t="b">
        <v>0</v>
      </c>
      <c r="N2739" t="s">
        <v>8275</v>
      </c>
      <c r="O2739" t="s">
        <v>8293</v>
      </c>
      <c r="P2739">
        <f>ROUND(E2739/D2739*100,0)</f>
        <v>5</v>
      </c>
      <c r="Q2739">
        <f t="shared" si="42"/>
        <v>17.71</v>
      </c>
    </row>
    <row r="2740" spans="1:17" ht="18.5" hidden="1" customHeight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 s="13">
        <v>42094.667256944449</v>
      </c>
      <c r="J2740" s="13">
        <v>42124.667256944449</v>
      </c>
      <c r="K2740" t="b">
        <v>0</v>
      </c>
      <c r="L2740">
        <v>7</v>
      </c>
      <c r="M2740" t="b">
        <v>0</v>
      </c>
      <c r="N2740" t="s">
        <v>8275</v>
      </c>
      <c r="O2740" t="s">
        <v>8303</v>
      </c>
      <c r="P2740">
        <f>ROUND(E2740/D2740*100,0)</f>
        <v>0</v>
      </c>
      <c r="Q2740">
        <f t="shared" si="42"/>
        <v>60.71</v>
      </c>
    </row>
    <row r="2741" spans="1:17" ht="18.5" hidden="1" customHeight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13">
        <v>42299.776770833334</v>
      </c>
      <c r="J2741" s="13">
        <v>42310.333333333328</v>
      </c>
      <c r="K2741" t="b">
        <v>0</v>
      </c>
      <c r="L2741">
        <v>9</v>
      </c>
      <c r="M2741" t="b">
        <v>1</v>
      </c>
      <c r="N2741" t="s">
        <v>8286</v>
      </c>
      <c r="O2741" t="s">
        <v>8288</v>
      </c>
      <c r="P2741">
        <f>ROUND(E2741/D2741*100,0)</f>
        <v>101</v>
      </c>
      <c r="Q2741">
        <f t="shared" si="42"/>
        <v>47.22</v>
      </c>
    </row>
    <row r="2742" spans="1:17" ht="18.5" hidden="1" customHeight="1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 s="13">
        <v>42306.848854166667</v>
      </c>
      <c r="J2742" s="13">
        <v>42336.890520833331</v>
      </c>
      <c r="K2742" t="b">
        <v>0</v>
      </c>
      <c r="L2742">
        <v>8</v>
      </c>
      <c r="M2742" t="b">
        <v>0</v>
      </c>
      <c r="N2742" t="s">
        <v>8282</v>
      </c>
      <c r="O2742" t="s">
        <v>8285</v>
      </c>
      <c r="P2742">
        <f>ROUND(E2742/D2742*100,0)</f>
        <v>24</v>
      </c>
      <c r="Q2742">
        <f t="shared" si="42"/>
        <v>53.13</v>
      </c>
    </row>
    <row r="2743" spans="1:17" ht="18.5" hidden="1" customHeight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3">
        <v>41276.846817129634</v>
      </c>
      <c r="J2743" s="13">
        <v>41290.846817129634</v>
      </c>
      <c r="K2743" t="b">
        <v>0</v>
      </c>
      <c r="L2743">
        <v>28</v>
      </c>
      <c r="M2743" t="b">
        <v>1</v>
      </c>
      <c r="N2743" t="s">
        <v>8286</v>
      </c>
      <c r="O2743" t="s">
        <v>8288</v>
      </c>
      <c r="P2743">
        <f>ROUND(E2743/D2743*100,0)</f>
        <v>383</v>
      </c>
      <c r="Q2743">
        <f t="shared" si="42"/>
        <v>15.04</v>
      </c>
    </row>
    <row r="2744" spans="1:17" ht="18.5" hidden="1" customHeight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3">
        <v>42147.729930555557</v>
      </c>
      <c r="J2744" s="13">
        <v>42177.729930555557</v>
      </c>
      <c r="K2744" t="b">
        <v>0</v>
      </c>
      <c r="L2744">
        <v>4</v>
      </c>
      <c r="M2744" t="b">
        <v>1</v>
      </c>
      <c r="N2744" t="s">
        <v>8282</v>
      </c>
      <c r="O2744" t="s">
        <v>8285</v>
      </c>
      <c r="P2744">
        <f>ROUND(E2744/D2744*100,0)</f>
        <v>210</v>
      </c>
      <c r="Q2744">
        <f t="shared" si="42"/>
        <v>105</v>
      </c>
    </row>
    <row r="2745" spans="1:17" ht="18.5" hidden="1" customHeight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3">
        <v>42601.851678240739</v>
      </c>
      <c r="J2745" s="13">
        <v>42631.851678240739</v>
      </c>
      <c r="K2745" t="b">
        <v>0</v>
      </c>
      <c r="L2745">
        <v>4</v>
      </c>
      <c r="M2745" t="b">
        <v>0</v>
      </c>
      <c r="N2745" t="s">
        <v>8270</v>
      </c>
      <c r="O2745" t="s">
        <v>8307</v>
      </c>
      <c r="P2745">
        <f>ROUND(E2745/D2745*100,0)</f>
        <v>8</v>
      </c>
      <c r="Q2745">
        <f t="shared" si="42"/>
        <v>104.75</v>
      </c>
    </row>
    <row r="2746" spans="1:17" ht="18.5" hidden="1" customHeight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13">
        <v>42111.71665509259</v>
      </c>
      <c r="J2746" s="13">
        <v>42131.71665509259</v>
      </c>
      <c r="K2746" t="b">
        <v>0</v>
      </c>
      <c r="L2746">
        <v>14</v>
      </c>
      <c r="M2746" t="b">
        <v>0</v>
      </c>
      <c r="N2746" t="s">
        <v>8282</v>
      </c>
      <c r="O2746" t="s">
        <v>8285</v>
      </c>
      <c r="P2746">
        <f>ROUND(E2746/D2746*100,0)</f>
        <v>42</v>
      </c>
      <c r="Q2746">
        <f t="shared" si="42"/>
        <v>29.79</v>
      </c>
    </row>
    <row r="2747" spans="1:17" ht="18.5" hidden="1" customHeight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3">
        <v>40192.542233796295</v>
      </c>
      <c r="J2747" s="13">
        <v>40224.208333333336</v>
      </c>
      <c r="K2747" t="b">
        <v>1</v>
      </c>
      <c r="L2747">
        <v>22</v>
      </c>
      <c r="M2747" t="b">
        <v>1</v>
      </c>
      <c r="N2747" t="s">
        <v>8286</v>
      </c>
      <c r="O2747" t="s">
        <v>8287</v>
      </c>
      <c r="P2747">
        <f>ROUND(E2747/D2747*100,0)</f>
        <v>104</v>
      </c>
      <c r="Q2747">
        <f t="shared" si="42"/>
        <v>18.91</v>
      </c>
    </row>
    <row r="2748" spans="1:17" ht="18.5" hidden="1" customHeight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3">
        <v>42526.871331018512</v>
      </c>
      <c r="J2748" s="13">
        <v>42556.871331018512</v>
      </c>
      <c r="K2748" t="b">
        <v>0</v>
      </c>
      <c r="L2748">
        <v>8</v>
      </c>
      <c r="M2748" t="b">
        <v>0</v>
      </c>
      <c r="N2748" t="s">
        <v>8280</v>
      </c>
      <c r="O2748" t="s">
        <v>8298</v>
      </c>
      <c r="P2748">
        <f>ROUND(E2748/D2748*100,0)</f>
        <v>14</v>
      </c>
      <c r="Q2748">
        <f t="shared" si="42"/>
        <v>51.88</v>
      </c>
    </row>
    <row r="2749" spans="1:17" ht="18.5" hidden="1" customHeight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3">
        <v>42293.809212962966</v>
      </c>
      <c r="J2749" s="13">
        <v>42353.85087962963</v>
      </c>
      <c r="K2749" t="b">
        <v>0</v>
      </c>
      <c r="L2749">
        <v>7</v>
      </c>
      <c r="M2749" t="b">
        <v>0</v>
      </c>
      <c r="N2749" t="s">
        <v>8282</v>
      </c>
      <c r="O2749" t="s">
        <v>8285</v>
      </c>
      <c r="P2749">
        <f>ROUND(E2749/D2749*100,0)</f>
        <v>7</v>
      </c>
      <c r="Q2749">
        <f t="shared" si="42"/>
        <v>59</v>
      </c>
    </row>
    <row r="2750" spans="1:17" ht="18.5" hidden="1" customHeight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3">
        <v>42257.014965277776</v>
      </c>
      <c r="J2750" s="13">
        <v>42317.056631944448</v>
      </c>
      <c r="K2750" t="b">
        <v>0</v>
      </c>
      <c r="L2750">
        <v>8</v>
      </c>
      <c r="M2750" t="b">
        <v>0</v>
      </c>
      <c r="N2750" t="s">
        <v>8267</v>
      </c>
      <c r="O2750" t="s">
        <v>8269</v>
      </c>
      <c r="P2750">
        <f>ROUND(E2750/D2750*100,0)</f>
        <v>2</v>
      </c>
      <c r="Q2750">
        <f t="shared" si="42"/>
        <v>51.38</v>
      </c>
    </row>
    <row r="2751" spans="1:17" ht="18.5" hidden="1" customHeight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 s="13">
        <v>41989.91134259259</v>
      </c>
      <c r="J2751" s="13">
        <v>42005.332638888889</v>
      </c>
      <c r="K2751" t="b">
        <v>0</v>
      </c>
      <c r="L2751">
        <v>8</v>
      </c>
      <c r="M2751" t="b">
        <v>1</v>
      </c>
      <c r="N2751" t="s">
        <v>8280</v>
      </c>
      <c r="O2751" t="s">
        <v>8291</v>
      </c>
      <c r="P2751">
        <f>ROUND(E2751/D2751*100,0)</f>
        <v>117</v>
      </c>
      <c r="Q2751">
        <f t="shared" si="42"/>
        <v>51.25</v>
      </c>
    </row>
    <row r="2752" spans="1:17" ht="18.5" hidden="1" customHeight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 s="13">
        <v>41793.659525462965</v>
      </c>
      <c r="J2752" s="13">
        <v>41853.659525462965</v>
      </c>
      <c r="K2752" t="b">
        <v>0</v>
      </c>
      <c r="L2752">
        <v>1</v>
      </c>
      <c r="M2752" t="b">
        <v>0</v>
      </c>
      <c r="N2752" t="s">
        <v>8275</v>
      </c>
      <c r="O2752" t="s">
        <v>8293</v>
      </c>
      <c r="P2752">
        <f>ROUND(E2752/D2752*100,0)</f>
        <v>1</v>
      </c>
      <c r="Q2752">
        <f t="shared" si="42"/>
        <v>410</v>
      </c>
    </row>
    <row r="2753" spans="1:17" ht="18.5" hidden="1" customHeight="1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 s="13">
        <v>42770.290590277778</v>
      </c>
      <c r="J2753" s="13">
        <v>42800.290590277778</v>
      </c>
      <c r="K2753" t="b">
        <v>0</v>
      </c>
      <c r="L2753">
        <v>10</v>
      </c>
      <c r="M2753" t="b">
        <v>0</v>
      </c>
      <c r="N2753" t="s">
        <v>8282</v>
      </c>
      <c r="O2753" t="s">
        <v>8285</v>
      </c>
      <c r="P2753">
        <f>ROUND(E2753/D2753*100,0)</f>
        <v>24</v>
      </c>
      <c r="Q2753">
        <f t="shared" si="42"/>
        <v>41</v>
      </c>
    </row>
    <row r="2754" spans="1:17" ht="18.5" hidden="1" customHeight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3">
        <v>42461.689745370371</v>
      </c>
      <c r="J2754" s="13">
        <v>42521.689745370371</v>
      </c>
      <c r="K2754" t="b">
        <v>0</v>
      </c>
      <c r="L2754">
        <v>27</v>
      </c>
      <c r="M2754" t="b">
        <v>1</v>
      </c>
      <c r="N2754" t="s">
        <v>8282</v>
      </c>
      <c r="O2754" t="s">
        <v>8285</v>
      </c>
      <c r="P2754">
        <f>ROUND(E2754/D2754*100,0)</f>
        <v>136</v>
      </c>
      <c r="Q2754">
        <f t="shared" si="42"/>
        <v>15.15</v>
      </c>
    </row>
    <row r="2755" spans="1:17" ht="18.5" hidden="1" customHeight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3">
        <v>41935.221585648149</v>
      </c>
      <c r="J2755" s="13">
        <v>41975.263252314813</v>
      </c>
      <c r="K2755" t="b">
        <v>0</v>
      </c>
      <c r="L2755">
        <v>9</v>
      </c>
      <c r="M2755" t="b">
        <v>0</v>
      </c>
      <c r="N2755" t="s">
        <v>8267</v>
      </c>
      <c r="O2755" t="s">
        <v>8269</v>
      </c>
      <c r="P2755">
        <f>ROUND(E2755/D2755*100,0)</f>
        <v>1</v>
      </c>
      <c r="Q2755">
        <f t="shared" ref="Q2755:Q2818" si="43">IFERROR(ROUND(E2755/L2755,2),0)</f>
        <v>45.33</v>
      </c>
    </row>
    <row r="2756" spans="1:17" ht="18.5" hidden="1" customHeight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3">
        <v>42534.284710648149</v>
      </c>
      <c r="J2756" s="13">
        <v>42564.284710648149</v>
      </c>
      <c r="K2756" t="b">
        <v>0</v>
      </c>
      <c r="L2756">
        <v>4</v>
      </c>
      <c r="M2756" t="b">
        <v>0</v>
      </c>
      <c r="N2756" t="s">
        <v>8275</v>
      </c>
      <c r="O2756" t="s">
        <v>8293</v>
      </c>
      <c r="P2756">
        <f>ROUND(E2756/D2756*100,0)</f>
        <v>1</v>
      </c>
      <c r="Q2756">
        <f t="shared" si="43"/>
        <v>101.25</v>
      </c>
    </row>
    <row r="2757" spans="1:17" ht="18.5" hidden="1" customHeight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 s="13">
        <v>41788.381909722222</v>
      </c>
      <c r="J2757" s="13">
        <v>41821.791666666664</v>
      </c>
      <c r="K2757" t="b">
        <v>0</v>
      </c>
      <c r="L2757">
        <v>5</v>
      </c>
      <c r="M2757" t="b">
        <v>0</v>
      </c>
      <c r="N2757" t="s">
        <v>8280</v>
      </c>
      <c r="O2757" t="s">
        <v>8296</v>
      </c>
      <c r="P2757">
        <f>ROUND(E2757/D2757*100,0)</f>
        <v>13</v>
      </c>
      <c r="Q2757">
        <f t="shared" si="43"/>
        <v>80.599999999999994</v>
      </c>
    </row>
    <row r="2758" spans="1:17" ht="18.5" hidden="1" customHeight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 s="13">
        <v>42715.688437500001</v>
      </c>
      <c r="J2758" s="13">
        <v>42745.688437500001</v>
      </c>
      <c r="K2758" t="b">
        <v>0</v>
      </c>
      <c r="L2758">
        <v>31</v>
      </c>
      <c r="M2758" t="b">
        <v>0</v>
      </c>
      <c r="N2758" t="s">
        <v>8267</v>
      </c>
      <c r="O2758" t="s">
        <v>8269</v>
      </c>
      <c r="P2758">
        <f>ROUND(E2758/D2758*100,0)</f>
        <v>3</v>
      </c>
      <c r="Q2758">
        <f t="shared" si="43"/>
        <v>13</v>
      </c>
    </row>
    <row r="2759" spans="1:17" ht="18.5" hidden="1" customHeight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 s="13">
        <v>41961.813518518517</v>
      </c>
      <c r="J2759" s="13">
        <v>41992.813518518517</v>
      </c>
      <c r="K2759" t="b">
        <v>0</v>
      </c>
      <c r="L2759">
        <v>5</v>
      </c>
      <c r="M2759" t="b">
        <v>0</v>
      </c>
      <c r="N2759" t="s">
        <v>8270</v>
      </c>
      <c r="O2759" t="s">
        <v>8307</v>
      </c>
      <c r="P2759">
        <f>ROUND(E2759/D2759*100,0)</f>
        <v>8</v>
      </c>
      <c r="Q2759">
        <f t="shared" si="43"/>
        <v>80.599999999999994</v>
      </c>
    </row>
    <row r="2760" spans="1:17" ht="18.5" hidden="1" customHeight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3">
        <v>42410.93105324074</v>
      </c>
      <c r="J2760" s="13">
        <v>42440.93105324074</v>
      </c>
      <c r="K2760" t="b">
        <v>0</v>
      </c>
      <c r="L2760">
        <v>4</v>
      </c>
      <c r="M2760" t="b">
        <v>0</v>
      </c>
      <c r="N2760" t="s">
        <v>8282</v>
      </c>
      <c r="O2760" t="s">
        <v>8294</v>
      </c>
      <c r="P2760">
        <f>ROUND(E2760/D2760*100,0)</f>
        <v>4</v>
      </c>
      <c r="Q2760">
        <f t="shared" si="43"/>
        <v>100.5</v>
      </c>
    </row>
    <row r="2761" spans="1:17" ht="18.5" hidden="1" customHeight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13">
        <v>42067.991238425922</v>
      </c>
      <c r="J2761" s="13">
        <v>42107.791666666672</v>
      </c>
      <c r="K2761" t="b">
        <v>0</v>
      </c>
      <c r="L2761">
        <v>13</v>
      </c>
      <c r="M2761" t="b">
        <v>0</v>
      </c>
      <c r="N2761" t="s">
        <v>8280</v>
      </c>
      <c r="O2761" t="s">
        <v>8284</v>
      </c>
      <c r="P2761">
        <f>ROUND(E2761/D2761*100,0)</f>
        <v>33</v>
      </c>
      <c r="Q2761">
        <f t="shared" si="43"/>
        <v>30.85</v>
      </c>
    </row>
    <row r="2762" spans="1:17" ht="18.5" hidden="1" customHeight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13">
        <v>42136.035405092596</v>
      </c>
      <c r="J2762" s="13">
        <v>42176.035405092596</v>
      </c>
      <c r="K2762" t="b">
        <v>0</v>
      </c>
      <c r="L2762">
        <v>5</v>
      </c>
      <c r="M2762" t="b">
        <v>0</v>
      </c>
      <c r="N2762" t="s">
        <v>8280</v>
      </c>
      <c r="O2762" t="s">
        <v>8284</v>
      </c>
      <c r="P2762">
        <f>ROUND(E2762/D2762*100,0)</f>
        <v>40</v>
      </c>
      <c r="Q2762">
        <f t="shared" si="43"/>
        <v>80.2</v>
      </c>
    </row>
    <row r="2763" spans="1:17" ht="18.5" hidden="1" customHeight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3">
        <v>41107.726782407408</v>
      </c>
      <c r="J2763" s="13">
        <v>41118.083333333336</v>
      </c>
      <c r="K2763" t="b">
        <v>0</v>
      </c>
      <c r="L2763">
        <v>16</v>
      </c>
      <c r="M2763" t="b">
        <v>1</v>
      </c>
      <c r="N2763" t="s">
        <v>8286</v>
      </c>
      <c r="O2763" t="s">
        <v>8287</v>
      </c>
      <c r="P2763">
        <f>ROUND(E2763/D2763*100,0)</f>
        <v>133</v>
      </c>
      <c r="Q2763">
        <f t="shared" si="43"/>
        <v>25.02</v>
      </c>
    </row>
    <row r="2764" spans="1:17" ht="18.5" hidden="1" customHeight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3">
        <v>40995.024317129632</v>
      </c>
      <c r="J2764" s="13">
        <v>41054.593055555553</v>
      </c>
      <c r="K2764" t="b">
        <v>0</v>
      </c>
      <c r="L2764">
        <v>3</v>
      </c>
      <c r="M2764" t="b">
        <v>0</v>
      </c>
      <c r="N2764" t="s">
        <v>8280</v>
      </c>
      <c r="O2764" t="s">
        <v>8298</v>
      </c>
      <c r="P2764">
        <f>ROUND(E2764/D2764*100,0)</f>
        <v>1</v>
      </c>
      <c r="Q2764">
        <f t="shared" si="43"/>
        <v>133.33000000000001</v>
      </c>
    </row>
    <row r="2765" spans="1:17" ht="18.5" hidden="1" customHeight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3">
        <v>40436.68408564815</v>
      </c>
      <c r="J2765" s="13">
        <v>40466.166666666664</v>
      </c>
      <c r="K2765" t="b">
        <v>0</v>
      </c>
      <c r="L2765">
        <v>6</v>
      </c>
      <c r="M2765" t="b">
        <v>0</v>
      </c>
      <c r="N2765" t="s">
        <v>8270</v>
      </c>
      <c r="O2765" t="s">
        <v>8311</v>
      </c>
      <c r="P2765">
        <f>ROUND(E2765/D2765*100,0)</f>
        <v>3</v>
      </c>
      <c r="Q2765">
        <f t="shared" si="43"/>
        <v>66.67</v>
      </c>
    </row>
    <row r="2766" spans="1:17" ht="18.5" hidden="1" customHeight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 s="13">
        <v>42689.214988425927</v>
      </c>
      <c r="J2766" s="13">
        <v>42700.25</v>
      </c>
      <c r="K2766" t="b">
        <v>0</v>
      </c>
      <c r="L2766">
        <v>13</v>
      </c>
      <c r="M2766" t="b">
        <v>1</v>
      </c>
      <c r="N2766" t="s">
        <v>8282</v>
      </c>
      <c r="O2766" t="s">
        <v>8285</v>
      </c>
      <c r="P2766">
        <f>ROUND(E2766/D2766*100,0)</f>
        <v>100</v>
      </c>
      <c r="Q2766">
        <f t="shared" si="43"/>
        <v>30.77</v>
      </c>
    </row>
    <row r="2767" spans="1:17" ht="18.5" hidden="1" customHeight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3">
        <v>42374.655081018514</v>
      </c>
      <c r="J2767" s="13">
        <v>42403.784027777772</v>
      </c>
      <c r="K2767" t="b">
        <v>0</v>
      </c>
      <c r="L2767">
        <v>6</v>
      </c>
      <c r="M2767" t="b">
        <v>0</v>
      </c>
      <c r="N2767" t="s">
        <v>8282</v>
      </c>
      <c r="O2767" t="s">
        <v>8285</v>
      </c>
      <c r="P2767">
        <f>ROUND(E2767/D2767*100,0)</f>
        <v>16</v>
      </c>
      <c r="Q2767">
        <f t="shared" si="43"/>
        <v>66.67</v>
      </c>
    </row>
    <row r="2768" spans="1:17" ht="18.5" hidden="1" customHeight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 s="13">
        <v>42750.530312499999</v>
      </c>
      <c r="J2768" s="13">
        <v>42794.368749999994</v>
      </c>
      <c r="K2768" t="b">
        <v>0</v>
      </c>
      <c r="L2768">
        <v>5</v>
      </c>
      <c r="M2768" t="b">
        <v>0</v>
      </c>
      <c r="N2768" t="s">
        <v>8282</v>
      </c>
      <c r="O2768" t="s">
        <v>8285</v>
      </c>
      <c r="P2768">
        <f>ROUND(E2768/D2768*100,0)</f>
        <v>11</v>
      </c>
      <c r="Q2768">
        <f t="shared" si="43"/>
        <v>80</v>
      </c>
    </row>
    <row r="2769" spans="1:17" ht="18.5" hidden="1" customHeight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3">
        <v>42151.905717592599</v>
      </c>
      <c r="J2769" s="13">
        <v>42182.905717592599</v>
      </c>
      <c r="K2769" t="b">
        <v>0</v>
      </c>
      <c r="L2769">
        <v>5</v>
      </c>
      <c r="M2769" t="b">
        <v>0</v>
      </c>
      <c r="N2769" t="s">
        <v>8282</v>
      </c>
      <c r="O2769" t="s">
        <v>8285</v>
      </c>
      <c r="P2769">
        <f>ROUND(E2769/D2769*100,0)</f>
        <v>12</v>
      </c>
      <c r="Q2769">
        <f t="shared" si="43"/>
        <v>79.400000000000006</v>
      </c>
    </row>
    <row r="2770" spans="1:17" ht="18.5" hidden="1" customHeight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3">
        <v>41654.946759259255</v>
      </c>
      <c r="J2770" s="13">
        <v>41684.946759259255</v>
      </c>
      <c r="K2770" t="b">
        <v>0</v>
      </c>
      <c r="L2770">
        <v>7</v>
      </c>
      <c r="M2770" t="b">
        <v>0</v>
      </c>
      <c r="N2770" t="s">
        <v>8280</v>
      </c>
      <c r="O2770" t="s">
        <v>8298</v>
      </c>
      <c r="P2770">
        <f>ROUND(E2770/D2770*100,0)</f>
        <v>1</v>
      </c>
      <c r="Q2770">
        <f t="shared" si="43"/>
        <v>56.57</v>
      </c>
    </row>
    <row r="2771" spans="1:17" ht="18.5" hidden="1" customHeight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3">
        <v>40514.107615740737</v>
      </c>
      <c r="J2771" s="13">
        <v>40545.125</v>
      </c>
      <c r="K2771" t="b">
        <v>0</v>
      </c>
      <c r="L2771">
        <v>13</v>
      </c>
      <c r="M2771" t="b">
        <v>1</v>
      </c>
      <c r="N2771" t="s">
        <v>8286</v>
      </c>
      <c r="O2771" t="s">
        <v>8300</v>
      </c>
      <c r="P2771">
        <f>ROUND(E2771/D2771*100,0)</f>
        <v>156</v>
      </c>
      <c r="Q2771">
        <f t="shared" si="43"/>
        <v>30.08</v>
      </c>
    </row>
    <row r="2772" spans="1:17" ht="18.5" hidden="1" customHeight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 s="13">
        <v>42535.97865740741</v>
      </c>
      <c r="J2772" s="13">
        <v>42595.97865740741</v>
      </c>
      <c r="K2772" t="b">
        <v>0</v>
      </c>
      <c r="L2772">
        <v>14</v>
      </c>
      <c r="M2772" t="b">
        <v>1</v>
      </c>
      <c r="N2772" t="s">
        <v>8282</v>
      </c>
      <c r="O2772" t="s">
        <v>8285</v>
      </c>
      <c r="P2772">
        <f>ROUND(E2772/D2772*100,0)</f>
        <v>128</v>
      </c>
      <c r="Q2772">
        <f t="shared" si="43"/>
        <v>27.5</v>
      </c>
    </row>
    <row r="2773" spans="1:17" ht="18.5" hidden="1" customHeight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 s="13">
        <v>42093.588263888887</v>
      </c>
      <c r="J2773" s="13">
        <v>42123.588263888887</v>
      </c>
      <c r="K2773" t="b">
        <v>0</v>
      </c>
      <c r="L2773">
        <v>6</v>
      </c>
      <c r="M2773" t="b">
        <v>0</v>
      </c>
      <c r="N2773" t="s">
        <v>8282</v>
      </c>
      <c r="O2773" t="s">
        <v>8285</v>
      </c>
      <c r="P2773">
        <f>ROUND(E2773/D2773*100,0)</f>
        <v>19</v>
      </c>
      <c r="Q2773">
        <f t="shared" si="43"/>
        <v>64.17</v>
      </c>
    </row>
    <row r="2774" spans="1:17" ht="18.5" hidden="1" customHeight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13">
        <v>41799.725289351853</v>
      </c>
      <c r="J2774" s="13">
        <v>41829.725289351853</v>
      </c>
      <c r="K2774" t="b">
        <v>0</v>
      </c>
      <c r="L2774">
        <v>12</v>
      </c>
      <c r="M2774" t="b">
        <v>0</v>
      </c>
      <c r="N2774" t="s">
        <v>8272</v>
      </c>
      <c r="O2774" t="s">
        <v>8312</v>
      </c>
      <c r="P2774">
        <f>ROUND(E2774/D2774*100,0)</f>
        <v>5</v>
      </c>
      <c r="Q2774">
        <f t="shared" si="43"/>
        <v>31.75</v>
      </c>
    </row>
    <row r="2775" spans="1:17" ht="18.5" hidden="1" customHeight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13">
        <v>42401.945219907408</v>
      </c>
      <c r="J2775" s="13">
        <v>42418.895833333328</v>
      </c>
      <c r="K2775" t="b">
        <v>0</v>
      </c>
      <c r="L2775">
        <v>15</v>
      </c>
      <c r="M2775" t="b">
        <v>1</v>
      </c>
      <c r="N2775" t="s">
        <v>8282</v>
      </c>
      <c r="O2775" t="s">
        <v>8285</v>
      </c>
      <c r="P2775">
        <f>ROUND(E2775/D2775*100,0)</f>
        <v>127</v>
      </c>
      <c r="Q2775">
        <f t="shared" si="43"/>
        <v>25.4</v>
      </c>
    </row>
    <row r="2776" spans="1:17" ht="18.5" hidden="1" customHeight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 s="13">
        <v>42023.818622685183</v>
      </c>
      <c r="J2776" s="13">
        <v>42043.818622685183</v>
      </c>
      <c r="K2776" t="b">
        <v>0</v>
      </c>
      <c r="L2776">
        <v>7</v>
      </c>
      <c r="M2776" t="b">
        <v>0</v>
      </c>
      <c r="N2776" t="s">
        <v>8280</v>
      </c>
      <c r="O2776" t="s">
        <v>8284</v>
      </c>
      <c r="P2776">
        <f>ROUND(E2776/D2776*100,0)</f>
        <v>58</v>
      </c>
      <c r="Q2776">
        <f t="shared" si="43"/>
        <v>54.29</v>
      </c>
    </row>
    <row r="2777" spans="1:17" ht="18.5" hidden="1" customHeight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 s="13">
        <v>42029.907858796301</v>
      </c>
      <c r="J2777" s="13">
        <v>42064.907858796301</v>
      </c>
      <c r="K2777" t="b">
        <v>1</v>
      </c>
      <c r="L2777">
        <v>9</v>
      </c>
      <c r="M2777" t="b">
        <v>0</v>
      </c>
      <c r="N2777" t="s">
        <v>8272</v>
      </c>
      <c r="O2777" t="s">
        <v>8273</v>
      </c>
      <c r="P2777">
        <f>ROUND(E2777/D2777*100,0)</f>
        <v>11</v>
      </c>
      <c r="Q2777">
        <f t="shared" si="43"/>
        <v>42.22</v>
      </c>
    </row>
    <row r="2778" spans="1:17" ht="18.5" hidden="1" customHeight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 s="13">
        <v>41117.900729166664</v>
      </c>
      <c r="J2778" s="13">
        <v>41147.900729166664</v>
      </c>
      <c r="K2778" t="b">
        <v>0</v>
      </c>
      <c r="L2778">
        <v>8</v>
      </c>
      <c r="M2778" t="b">
        <v>0</v>
      </c>
      <c r="N2778" t="s">
        <v>8270</v>
      </c>
      <c r="O2778" t="s">
        <v>8315</v>
      </c>
      <c r="P2778">
        <f>ROUND(E2778/D2778*100,0)</f>
        <v>19</v>
      </c>
      <c r="Q2778">
        <f t="shared" si="43"/>
        <v>47.5</v>
      </c>
    </row>
    <row r="2779" spans="1:17" ht="18.5" hidden="1" customHeight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3">
        <v>42625.635636574079</v>
      </c>
      <c r="J2779" s="13">
        <v>42660.635636574079</v>
      </c>
      <c r="K2779" t="b">
        <v>0</v>
      </c>
      <c r="L2779">
        <v>9</v>
      </c>
      <c r="M2779" t="b">
        <v>0</v>
      </c>
      <c r="N2779" t="s">
        <v>8267</v>
      </c>
      <c r="O2779" t="s">
        <v>8269</v>
      </c>
      <c r="P2779">
        <f>ROUND(E2779/D2779*100,0)</f>
        <v>1</v>
      </c>
      <c r="Q2779">
        <f t="shared" si="43"/>
        <v>41.89</v>
      </c>
    </row>
    <row r="2780" spans="1:17" ht="18.5" hidden="1" customHeight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 s="13">
        <v>42425.576898148152</v>
      </c>
      <c r="J2780" s="13">
        <v>42465.666666666672</v>
      </c>
      <c r="K2780" t="b">
        <v>0</v>
      </c>
      <c r="L2780">
        <v>9</v>
      </c>
      <c r="M2780" t="b">
        <v>1</v>
      </c>
      <c r="N2780" t="s">
        <v>8280</v>
      </c>
      <c r="O2780" t="s">
        <v>8281</v>
      </c>
      <c r="P2780">
        <f>ROUND(E2780/D2780*100,0)</f>
        <v>125</v>
      </c>
      <c r="Q2780">
        <f t="shared" si="43"/>
        <v>41.78</v>
      </c>
    </row>
    <row r="2781" spans="1:17" ht="18.5" hidden="1" customHeight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 s="13">
        <v>41940.028287037036</v>
      </c>
      <c r="J2781" s="13">
        <v>42000.0699537037</v>
      </c>
      <c r="K2781" t="b">
        <v>0</v>
      </c>
      <c r="L2781">
        <v>7</v>
      </c>
      <c r="M2781" t="b">
        <v>0</v>
      </c>
      <c r="N2781" t="s">
        <v>8282</v>
      </c>
      <c r="O2781" t="s">
        <v>8283</v>
      </c>
      <c r="P2781">
        <f>ROUND(E2781/D2781*100,0)</f>
        <v>0</v>
      </c>
      <c r="Q2781">
        <f t="shared" si="43"/>
        <v>53.71</v>
      </c>
    </row>
    <row r="2782" spans="1:17" ht="18.5" hidden="1" customHeight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 s="13">
        <v>40937.679560185185</v>
      </c>
      <c r="J2782" s="13">
        <v>40969.207638888889</v>
      </c>
      <c r="K2782" t="b">
        <v>0</v>
      </c>
      <c r="L2782">
        <v>9</v>
      </c>
      <c r="M2782" t="b">
        <v>0</v>
      </c>
      <c r="N2782" t="s">
        <v>8286</v>
      </c>
      <c r="O2782" t="s">
        <v>8309</v>
      </c>
      <c r="P2782">
        <f>ROUND(E2782/D2782*100,0)</f>
        <v>6</v>
      </c>
      <c r="Q2782">
        <f t="shared" si="43"/>
        <v>41.67</v>
      </c>
    </row>
    <row r="2783" spans="1:17" ht="18.5" hidden="1" customHeight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 s="13">
        <v>41799.814340277779</v>
      </c>
      <c r="J2783" s="13">
        <v>41834.814340277779</v>
      </c>
      <c r="K2783" t="b">
        <v>0</v>
      </c>
      <c r="L2783">
        <v>7</v>
      </c>
      <c r="M2783" t="b">
        <v>1</v>
      </c>
      <c r="N2783" t="s">
        <v>8270</v>
      </c>
      <c r="O2783" t="s">
        <v>8292</v>
      </c>
      <c r="P2783">
        <f>ROUND(E2783/D2783*100,0)</f>
        <v>125</v>
      </c>
      <c r="Q2783">
        <f t="shared" si="43"/>
        <v>53.57</v>
      </c>
    </row>
    <row r="2784" spans="1:17" ht="18.5" hidden="1" customHeight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 s="13">
        <v>42808.640231481477</v>
      </c>
      <c r="J2784" s="13">
        <v>42839.207638888889</v>
      </c>
      <c r="K2784" t="b">
        <v>0</v>
      </c>
      <c r="L2784">
        <v>4</v>
      </c>
      <c r="M2784" t="b">
        <v>0</v>
      </c>
      <c r="N2784" t="s">
        <v>8282</v>
      </c>
      <c r="O2784" t="s">
        <v>8285</v>
      </c>
      <c r="P2784">
        <f>ROUND(E2784/D2784*100,0)</f>
        <v>4</v>
      </c>
      <c r="Q2784">
        <f t="shared" si="43"/>
        <v>93.75</v>
      </c>
    </row>
    <row r="2785" spans="1:17" ht="18.5" hidden="1" customHeight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13">
        <v>42529.022013888884</v>
      </c>
      <c r="J2785" s="13">
        <v>42566.901388888888</v>
      </c>
      <c r="K2785" t="b">
        <v>0</v>
      </c>
      <c r="L2785">
        <v>9</v>
      </c>
      <c r="M2785" t="b">
        <v>1</v>
      </c>
      <c r="N2785" t="s">
        <v>8282</v>
      </c>
      <c r="O2785" t="s">
        <v>8285</v>
      </c>
      <c r="P2785">
        <f>ROUND(E2785/D2785*100,0)</f>
        <v>150</v>
      </c>
      <c r="Q2785">
        <f t="shared" si="43"/>
        <v>41.67</v>
      </c>
    </row>
    <row r="2786" spans="1:17" ht="18.5" hidden="1" customHeight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3">
        <v>42334.468935185185</v>
      </c>
      <c r="J2786" s="13">
        <v>42361.957638888889</v>
      </c>
      <c r="K2786" t="b">
        <v>0</v>
      </c>
      <c r="L2786">
        <v>25</v>
      </c>
      <c r="M2786" t="b">
        <v>1</v>
      </c>
      <c r="N2786" t="s">
        <v>8282</v>
      </c>
      <c r="O2786" t="s">
        <v>8283</v>
      </c>
      <c r="P2786">
        <f>ROUND(E2786/D2786*100,0)</f>
        <v>124</v>
      </c>
      <c r="Q2786">
        <f t="shared" si="43"/>
        <v>14.84</v>
      </c>
    </row>
    <row r="2787" spans="1:17" ht="18.5" hidden="1" customHeight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3">
        <v>42517.003368055557</v>
      </c>
      <c r="J2787" s="13">
        <v>42547.003368055557</v>
      </c>
      <c r="K2787" t="b">
        <v>0</v>
      </c>
      <c r="L2787">
        <v>8</v>
      </c>
      <c r="M2787" t="b">
        <v>1</v>
      </c>
      <c r="N2787" t="s">
        <v>8282</v>
      </c>
      <c r="O2787" t="s">
        <v>8285</v>
      </c>
      <c r="P2787">
        <f>ROUND(E2787/D2787*100,0)</f>
        <v>123</v>
      </c>
      <c r="Q2787">
        <f t="shared" si="43"/>
        <v>46.13</v>
      </c>
    </row>
    <row r="2788" spans="1:17" ht="18.5" hidden="1" customHeight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3">
        <v>41791.057314814818</v>
      </c>
      <c r="J2788" s="13">
        <v>41835.21597222222</v>
      </c>
      <c r="K2788" t="b">
        <v>0</v>
      </c>
      <c r="L2788">
        <v>9</v>
      </c>
      <c r="M2788" t="b">
        <v>0</v>
      </c>
      <c r="N2788" t="s">
        <v>8272</v>
      </c>
      <c r="O2788" t="s">
        <v>8310</v>
      </c>
      <c r="P2788">
        <f>ROUND(E2788/D2788*100,0)</f>
        <v>7</v>
      </c>
      <c r="Q2788">
        <f t="shared" si="43"/>
        <v>40.78</v>
      </c>
    </row>
    <row r="2789" spans="1:17" ht="18.5" hidden="1" customHeight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3">
        <v>42041.205000000002</v>
      </c>
      <c r="J2789" s="13">
        <v>42086.16333333333</v>
      </c>
      <c r="K2789" t="b">
        <v>0</v>
      </c>
      <c r="L2789">
        <v>5</v>
      </c>
      <c r="M2789" t="b">
        <v>0</v>
      </c>
      <c r="N2789" t="s">
        <v>8282</v>
      </c>
      <c r="O2789" t="s">
        <v>8285</v>
      </c>
      <c r="P2789">
        <f>ROUND(E2789/D2789*100,0)</f>
        <v>7</v>
      </c>
      <c r="Q2789">
        <f t="shared" si="43"/>
        <v>72.400000000000006</v>
      </c>
    </row>
    <row r="2790" spans="1:17" ht="18.5" hidden="1" customHeight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3">
        <v>42371.355729166666</v>
      </c>
      <c r="J2790" s="13">
        <v>42400.178472222222</v>
      </c>
      <c r="K2790" t="b">
        <v>0</v>
      </c>
      <c r="L2790">
        <v>11</v>
      </c>
      <c r="M2790" t="b">
        <v>0</v>
      </c>
      <c r="N2790" t="s">
        <v>8275</v>
      </c>
      <c r="O2790" t="s">
        <v>8303</v>
      </c>
      <c r="P2790">
        <f>ROUND(E2790/D2790*100,0)</f>
        <v>10</v>
      </c>
      <c r="Q2790">
        <f t="shared" si="43"/>
        <v>32.82</v>
      </c>
    </row>
    <row r="2791" spans="1:17" ht="18.5" hidden="1" customHeight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13">
        <v>42195.643865740742</v>
      </c>
      <c r="J2791" s="13">
        <v>42236.837499999994</v>
      </c>
      <c r="K2791" t="b">
        <v>0</v>
      </c>
      <c r="L2791">
        <v>3</v>
      </c>
      <c r="M2791" t="b">
        <v>0</v>
      </c>
      <c r="N2791" t="s">
        <v>8280</v>
      </c>
      <c r="O2791" t="s">
        <v>8284</v>
      </c>
      <c r="P2791">
        <f>ROUND(E2791/D2791*100,0)</f>
        <v>1</v>
      </c>
      <c r="Q2791">
        <f t="shared" si="43"/>
        <v>120</v>
      </c>
    </row>
    <row r="2792" spans="1:17" ht="18.5" hidden="1" customHeight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3">
        <v>41614.563194444447</v>
      </c>
      <c r="J2792" s="13">
        <v>41644.563194444447</v>
      </c>
      <c r="K2792" t="b">
        <v>0</v>
      </c>
      <c r="L2792">
        <v>6</v>
      </c>
      <c r="M2792" t="b">
        <v>0</v>
      </c>
      <c r="N2792" t="s">
        <v>8270</v>
      </c>
      <c r="O2792" t="s">
        <v>8311</v>
      </c>
      <c r="P2792">
        <f>ROUND(E2792/D2792*100,0)</f>
        <v>2</v>
      </c>
      <c r="Q2792">
        <f t="shared" si="43"/>
        <v>60</v>
      </c>
    </row>
    <row r="2793" spans="1:17" ht="18.5" hidden="1" customHeight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13">
        <v>42788.2502662037</v>
      </c>
      <c r="J2793" s="13">
        <v>42818.208599537036</v>
      </c>
      <c r="K2793" t="b">
        <v>0</v>
      </c>
      <c r="L2793">
        <v>15</v>
      </c>
      <c r="M2793" t="b">
        <v>0</v>
      </c>
      <c r="N2793" t="s">
        <v>8286</v>
      </c>
      <c r="O2793" t="s">
        <v>8289</v>
      </c>
      <c r="P2793">
        <f>ROUND(E2793/D2793*100,0)</f>
        <v>103</v>
      </c>
      <c r="Q2793">
        <f t="shared" si="43"/>
        <v>24</v>
      </c>
    </row>
    <row r="2794" spans="1:17" ht="18.5" hidden="1" customHeight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3">
        <v>41933.586157407408</v>
      </c>
      <c r="J2794" s="13">
        <v>41975.627824074079</v>
      </c>
      <c r="K2794" t="b">
        <v>0</v>
      </c>
      <c r="L2794">
        <v>10</v>
      </c>
      <c r="M2794" t="b">
        <v>0</v>
      </c>
      <c r="N2794" t="s">
        <v>8280</v>
      </c>
      <c r="O2794" t="s">
        <v>8296</v>
      </c>
      <c r="P2794">
        <f>ROUND(E2794/D2794*100,0)</f>
        <v>1</v>
      </c>
      <c r="Q2794">
        <f t="shared" si="43"/>
        <v>35.9</v>
      </c>
    </row>
    <row r="2795" spans="1:17" ht="18.5" hidden="1" customHeight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13">
        <v>42695.624340277776</v>
      </c>
      <c r="J2795" s="13">
        <v>42725.624340277776</v>
      </c>
      <c r="K2795" t="b">
        <v>0</v>
      </c>
      <c r="L2795">
        <v>5</v>
      </c>
      <c r="M2795" t="b">
        <v>0</v>
      </c>
      <c r="N2795" t="s">
        <v>8267</v>
      </c>
      <c r="O2795" t="s">
        <v>8274</v>
      </c>
      <c r="P2795">
        <f>ROUND(E2795/D2795*100,0)</f>
        <v>1</v>
      </c>
      <c r="Q2795">
        <f t="shared" si="43"/>
        <v>71.599999999999994</v>
      </c>
    </row>
    <row r="2796" spans="1:17" ht="18.5" hidden="1" customHeight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13">
        <v>41833.089756944442</v>
      </c>
      <c r="J2796" s="13">
        <v>41863.079143518517</v>
      </c>
      <c r="K2796" t="b">
        <v>0</v>
      </c>
      <c r="L2796">
        <v>14</v>
      </c>
      <c r="M2796" t="b">
        <v>0</v>
      </c>
      <c r="N2796" t="s">
        <v>8282</v>
      </c>
      <c r="O2796" t="s">
        <v>8285</v>
      </c>
      <c r="P2796">
        <f>ROUND(E2796/D2796*100,0)</f>
        <v>18</v>
      </c>
      <c r="Q2796">
        <f t="shared" si="43"/>
        <v>25.57</v>
      </c>
    </row>
    <row r="2797" spans="1:17" ht="18.5" hidden="1" customHeight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3">
        <v>42230.662731481483</v>
      </c>
      <c r="J2797" s="13">
        <v>42245.165972222225</v>
      </c>
      <c r="K2797" t="b">
        <v>0</v>
      </c>
      <c r="L2797">
        <v>6</v>
      </c>
      <c r="M2797" t="b">
        <v>1</v>
      </c>
      <c r="N2797" t="s">
        <v>8282</v>
      </c>
      <c r="O2797" t="s">
        <v>8285</v>
      </c>
      <c r="P2797">
        <f>ROUND(E2797/D2797*100,0)</f>
        <v>101</v>
      </c>
      <c r="Q2797">
        <f t="shared" si="43"/>
        <v>59.17</v>
      </c>
    </row>
    <row r="2798" spans="1:17" ht="18.5" hidden="1" customHeight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3">
        <v>41989.913136574076</v>
      </c>
      <c r="J2798" s="13">
        <v>42019.913136574076</v>
      </c>
      <c r="K2798" t="b">
        <v>0</v>
      </c>
      <c r="L2798">
        <v>14</v>
      </c>
      <c r="M2798" t="b">
        <v>1</v>
      </c>
      <c r="N2798" t="s">
        <v>8267</v>
      </c>
      <c r="O2798" t="s">
        <v>8274</v>
      </c>
      <c r="P2798">
        <f>ROUND(E2798/D2798*100,0)</f>
        <v>102</v>
      </c>
      <c r="Q2798">
        <f t="shared" si="43"/>
        <v>25.21</v>
      </c>
    </row>
    <row r="2799" spans="1:17" ht="18.5" hidden="1" customHeight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13">
        <v>41663.780300925922</v>
      </c>
      <c r="J2799" s="13">
        <v>41693.780300925922</v>
      </c>
      <c r="K2799" t="b">
        <v>0</v>
      </c>
      <c r="L2799">
        <v>9</v>
      </c>
      <c r="M2799" t="b">
        <v>0</v>
      </c>
      <c r="N2799" t="s">
        <v>8270</v>
      </c>
      <c r="O2799" t="s">
        <v>8311</v>
      </c>
      <c r="P2799">
        <f>ROUND(E2799/D2799*100,0)</f>
        <v>70</v>
      </c>
      <c r="Q2799">
        <f t="shared" si="43"/>
        <v>39</v>
      </c>
    </row>
    <row r="2800" spans="1:17" ht="18.5" hidden="1" customHeight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13">
        <v>42167.534791666665</v>
      </c>
      <c r="J2800" s="13">
        <v>42196.165972222225</v>
      </c>
      <c r="K2800" t="b">
        <v>0</v>
      </c>
      <c r="L2800">
        <v>10</v>
      </c>
      <c r="M2800" t="b">
        <v>1</v>
      </c>
      <c r="N2800" t="s">
        <v>8282</v>
      </c>
      <c r="O2800" t="s">
        <v>8294</v>
      </c>
      <c r="P2800">
        <f>ROUND(E2800/D2800*100,0)</f>
        <v>100</v>
      </c>
      <c r="Q2800">
        <f t="shared" si="43"/>
        <v>35.1</v>
      </c>
    </row>
    <row r="2801" spans="1:17" ht="18.5" hidden="1" customHeight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13">
        <v>42474.637824074074</v>
      </c>
      <c r="J2801" s="13">
        <v>42504.637824074074</v>
      </c>
      <c r="K2801" t="b">
        <v>0</v>
      </c>
      <c r="L2801">
        <v>3</v>
      </c>
      <c r="M2801" t="b">
        <v>0</v>
      </c>
      <c r="N2801" t="s">
        <v>8267</v>
      </c>
      <c r="O2801" t="s">
        <v>8301</v>
      </c>
      <c r="P2801">
        <f>ROUND(E2801/D2801*100,0)</f>
        <v>0</v>
      </c>
      <c r="Q2801">
        <f t="shared" si="43"/>
        <v>116.67</v>
      </c>
    </row>
    <row r="2802" spans="1:17" ht="18.5" hidden="1" customHeight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13">
        <v>41671.936863425923</v>
      </c>
      <c r="J2802" s="13">
        <v>41687</v>
      </c>
      <c r="K2802" t="b">
        <v>0</v>
      </c>
      <c r="L2802">
        <v>13</v>
      </c>
      <c r="M2802" t="b">
        <v>0</v>
      </c>
      <c r="N2802" t="s">
        <v>8270</v>
      </c>
      <c r="O2802" t="s">
        <v>8308</v>
      </c>
      <c r="P2802">
        <f>ROUND(E2802/D2802*100,0)</f>
        <v>4</v>
      </c>
      <c r="Q2802">
        <f t="shared" si="43"/>
        <v>26.92</v>
      </c>
    </row>
    <row r="2803" spans="1:17" ht="18.5" hidden="1" customHeight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 s="13">
        <v>42088.911354166667</v>
      </c>
      <c r="J2803" s="13">
        <v>42118.911354166667</v>
      </c>
      <c r="K2803" t="b">
        <v>0</v>
      </c>
      <c r="L2803">
        <v>10</v>
      </c>
      <c r="M2803" t="b">
        <v>1</v>
      </c>
      <c r="N2803" t="s">
        <v>8282</v>
      </c>
      <c r="O2803" t="s">
        <v>8285</v>
      </c>
      <c r="P2803">
        <f>ROUND(E2803/D2803*100,0)</f>
        <v>140</v>
      </c>
      <c r="Q2803">
        <f t="shared" si="43"/>
        <v>35</v>
      </c>
    </row>
    <row r="2804" spans="1:17" ht="18.5" hidden="1" customHeight="1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 s="13">
        <v>42041.581307870365</v>
      </c>
      <c r="J2804" s="13">
        <v>42071.539641203708</v>
      </c>
      <c r="K2804" t="b">
        <v>0</v>
      </c>
      <c r="L2804">
        <v>12</v>
      </c>
      <c r="M2804" t="b">
        <v>0</v>
      </c>
      <c r="N2804" t="s">
        <v>8282</v>
      </c>
      <c r="O2804" t="s">
        <v>8285</v>
      </c>
      <c r="P2804">
        <f>ROUND(E2804/D2804*100,0)</f>
        <v>16</v>
      </c>
      <c r="Q2804">
        <f t="shared" si="43"/>
        <v>29.17</v>
      </c>
    </row>
    <row r="2805" spans="1:17" ht="18.5" hidden="1" customHeight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3">
        <v>41963.050127314811</v>
      </c>
      <c r="J2805" s="13">
        <v>42022.05</v>
      </c>
      <c r="K2805" t="b">
        <v>0</v>
      </c>
      <c r="L2805">
        <v>9</v>
      </c>
      <c r="M2805" t="b">
        <v>0</v>
      </c>
      <c r="N2805" t="s">
        <v>8267</v>
      </c>
      <c r="O2805" t="s">
        <v>8301</v>
      </c>
      <c r="P2805">
        <f>ROUND(E2805/D2805*100,0)</f>
        <v>0</v>
      </c>
      <c r="Q2805">
        <f t="shared" si="43"/>
        <v>38.44</v>
      </c>
    </row>
    <row r="2806" spans="1:17" ht="18.5" hidden="1" customHeight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13">
        <v>42556.690706018519</v>
      </c>
      <c r="J2806" s="13">
        <v>42616.690706018519</v>
      </c>
      <c r="K2806" t="b">
        <v>0</v>
      </c>
      <c r="L2806">
        <v>5</v>
      </c>
      <c r="M2806" t="b">
        <v>0</v>
      </c>
      <c r="N2806" t="s">
        <v>8280</v>
      </c>
      <c r="O2806" t="s">
        <v>8284</v>
      </c>
      <c r="P2806">
        <f>ROUND(E2806/D2806*100,0)</f>
        <v>0</v>
      </c>
      <c r="Q2806">
        <f t="shared" si="43"/>
        <v>69</v>
      </c>
    </row>
    <row r="2807" spans="1:17" ht="18.5" hidden="1" customHeight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13">
        <v>40312.915578703702</v>
      </c>
      <c r="J2807" s="13">
        <v>40354.897222222222</v>
      </c>
      <c r="K2807" t="b">
        <v>0</v>
      </c>
      <c r="L2807">
        <v>5</v>
      </c>
      <c r="M2807" t="b">
        <v>0</v>
      </c>
      <c r="N2807" t="s">
        <v>8286</v>
      </c>
      <c r="O2807" t="s">
        <v>8309</v>
      </c>
      <c r="P2807">
        <f>ROUND(E2807/D2807*100,0)</f>
        <v>38</v>
      </c>
      <c r="Q2807">
        <f t="shared" si="43"/>
        <v>69</v>
      </c>
    </row>
    <row r="2808" spans="1:17" ht="18.5" hidden="1" customHeight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3">
        <v>42532.774745370371</v>
      </c>
      <c r="J2808" s="13">
        <v>42552.774745370371</v>
      </c>
      <c r="K2808" t="b">
        <v>0</v>
      </c>
      <c r="L2808">
        <v>9</v>
      </c>
      <c r="M2808" t="b">
        <v>0</v>
      </c>
      <c r="N2808" t="s">
        <v>8267</v>
      </c>
      <c r="O2808" t="s">
        <v>8301</v>
      </c>
      <c r="P2808">
        <f>ROUND(E2808/D2808*100,0)</f>
        <v>6</v>
      </c>
      <c r="Q2808">
        <f t="shared" si="43"/>
        <v>37.89</v>
      </c>
    </row>
    <row r="2809" spans="1:17" ht="18.5" hidden="1" customHeight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3">
        <v>41918.880833333329</v>
      </c>
      <c r="J2809" s="13">
        <v>41946</v>
      </c>
      <c r="K2809" t="b">
        <v>0</v>
      </c>
      <c r="L2809">
        <v>17</v>
      </c>
      <c r="M2809" t="b">
        <v>1</v>
      </c>
      <c r="N2809" t="s">
        <v>8282</v>
      </c>
      <c r="O2809" t="s">
        <v>8285</v>
      </c>
      <c r="P2809">
        <f>ROUND(E2809/D2809*100,0)</f>
        <v>113</v>
      </c>
      <c r="Q2809">
        <f t="shared" si="43"/>
        <v>20</v>
      </c>
    </row>
    <row r="2810" spans="1:17" ht="18.5" hidden="1" customHeight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3">
        <v>42200.542268518519</v>
      </c>
      <c r="J2810" s="13">
        <v>42227.542268518519</v>
      </c>
      <c r="K2810" t="b">
        <v>0</v>
      </c>
      <c r="L2810">
        <v>9</v>
      </c>
      <c r="M2810" t="b">
        <v>0</v>
      </c>
      <c r="N2810" t="s">
        <v>8280</v>
      </c>
      <c r="O2810" t="s">
        <v>8296</v>
      </c>
      <c r="P2810">
        <f>ROUND(E2810/D2810*100,0)</f>
        <v>8</v>
      </c>
      <c r="Q2810">
        <f t="shared" si="43"/>
        <v>37.56</v>
      </c>
    </row>
    <row r="2811" spans="1:17" ht="18.5" hidden="1" customHeight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 s="13">
        <v>40949.98364583333</v>
      </c>
      <c r="J2811" s="13">
        <v>41009.941979166666</v>
      </c>
      <c r="K2811" t="b">
        <v>0</v>
      </c>
      <c r="L2811">
        <v>5</v>
      </c>
      <c r="M2811" t="b">
        <v>0</v>
      </c>
      <c r="N2811" t="s">
        <v>8280</v>
      </c>
      <c r="O2811" t="s">
        <v>8298</v>
      </c>
      <c r="P2811">
        <f>ROUND(E2811/D2811*100,0)</f>
        <v>1</v>
      </c>
      <c r="Q2811">
        <f t="shared" si="43"/>
        <v>67</v>
      </c>
    </row>
    <row r="2812" spans="1:17" ht="18.5" hidden="1" customHeight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 s="13">
        <v>41905.95684027778</v>
      </c>
      <c r="J2812" s="13">
        <v>41941.95684027778</v>
      </c>
      <c r="K2812" t="b">
        <v>1</v>
      </c>
      <c r="L2812">
        <v>4</v>
      </c>
      <c r="M2812" t="b">
        <v>0</v>
      </c>
      <c r="N2812" t="s">
        <v>8272</v>
      </c>
      <c r="O2812" t="s">
        <v>8273</v>
      </c>
      <c r="P2812">
        <f>ROUND(E2812/D2812*100,0)</f>
        <v>7</v>
      </c>
      <c r="Q2812">
        <f t="shared" si="43"/>
        <v>83.75</v>
      </c>
    </row>
    <row r="2813" spans="1:17" ht="18.5" hidden="1" customHeight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 s="13">
        <v>42536.862800925926</v>
      </c>
      <c r="J2813" s="13">
        <v>42566.862800925926</v>
      </c>
      <c r="K2813" t="b">
        <v>0</v>
      </c>
      <c r="L2813">
        <v>6</v>
      </c>
      <c r="M2813" t="b">
        <v>0</v>
      </c>
      <c r="N2813" t="s">
        <v>8278</v>
      </c>
      <c r="O2813" t="s">
        <v>8304</v>
      </c>
      <c r="P2813">
        <f>ROUND(E2813/D2813*100,0)</f>
        <v>1</v>
      </c>
      <c r="Q2813">
        <f t="shared" si="43"/>
        <v>55.83</v>
      </c>
    </row>
    <row r="2814" spans="1:17" ht="18.5" hidden="1" customHeight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 s="13">
        <v>42245.274699074071</v>
      </c>
      <c r="J2814" s="13">
        <v>42275.274699074071</v>
      </c>
      <c r="K2814" t="b">
        <v>0</v>
      </c>
      <c r="L2814">
        <v>6</v>
      </c>
      <c r="M2814" t="b">
        <v>0</v>
      </c>
      <c r="N2814" t="s">
        <v>8282</v>
      </c>
      <c r="O2814" t="s">
        <v>8283</v>
      </c>
      <c r="P2814">
        <f>ROUND(E2814/D2814*100,0)</f>
        <v>0</v>
      </c>
      <c r="Q2814">
        <f t="shared" si="43"/>
        <v>55.83</v>
      </c>
    </row>
    <row r="2815" spans="1:17" ht="18.5" hidden="1" customHeight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3">
        <v>42690.733437499999</v>
      </c>
      <c r="J2815" s="13">
        <v>42711.733437499999</v>
      </c>
      <c r="K2815" t="b">
        <v>0</v>
      </c>
      <c r="L2815">
        <v>16</v>
      </c>
      <c r="M2815" t="b">
        <v>0</v>
      </c>
      <c r="N2815" t="s">
        <v>8282</v>
      </c>
      <c r="O2815" t="s">
        <v>8283</v>
      </c>
      <c r="P2815">
        <f>ROUND(E2815/D2815*100,0)</f>
        <v>3</v>
      </c>
      <c r="Q2815">
        <f t="shared" si="43"/>
        <v>20.88</v>
      </c>
    </row>
    <row r="2816" spans="1:17" ht="18.5" hidden="1" customHeight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3">
        <v>41934.959756944445</v>
      </c>
      <c r="J2816" s="13">
        <v>41965.001423611116</v>
      </c>
      <c r="K2816" t="b">
        <v>0</v>
      </c>
      <c r="L2816">
        <v>6</v>
      </c>
      <c r="M2816" t="b">
        <v>0</v>
      </c>
      <c r="N2816" t="s">
        <v>8286</v>
      </c>
      <c r="O2816" t="s">
        <v>8309</v>
      </c>
      <c r="P2816">
        <f>ROUND(E2816/D2816*100,0)</f>
        <v>2</v>
      </c>
      <c r="Q2816">
        <f t="shared" si="43"/>
        <v>55</v>
      </c>
    </row>
    <row r="2817" spans="1:17" ht="18.5" hidden="1" customHeight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3">
        <v>41288.942928240744</v>
      </c>
      <c r="J2817" s="13">
        <v>41318.942928240744</v>
      </c>
      <c r="K2817" t="b">
        <v>0</v>
      </c>
      <c r="L2817">
        <v>15</v>
      </c>
      <c r="M2817" t="b">
        <v>0</v>
      </c>
      <c r="N2817" t="s">
        <v>8286</v>
      </c>
      <c r="O2817" t="s">
        <v>8309</v>
      </c>
      <c r="P2817">
        <f>ROUND(E2817/D2817*100,0)</f>
        <v>11</v>
      </c>
      <c r="Q2817">
        <f t="shared" si="43"/>
        <v>21.8</v>
      </c>
    </row>
    <row r="2818" spans="1:17" ht="18.5" hidden="1" customHeight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3">
        <v>42318.925532407404</v>
      </c>
      <c r="J2818" s="13">
        <v>42348.925532407404</v>
      </c>
      <c r="K2818" t="b">
        <v>0</v>
      </c>
      <c r="L2818">
        <v>4</v>
      </c>
      <c r="M2818" t="b">
        <v>0</v>
      </c>
      <c r="N2818" t="s">
        <v>8267</v>
      </c>
      <c r="O2818" t="s">
        <v>8301</v>
      </c>
      <c r="P2818">
        <f>ROUND(E2818/D2818*100,0)</f>
        <v>11</v>
      </c>
      <c r="Q2818">
        <f t="shared" si="43"/>
        <v>81.58</v>
      </c>
    </row>
    <row r="2819" spans="1:17" ht="18.5" hidden="1" customHeight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 s="13">
        <v>42052.83530092593</v>
      </c>
      <c r="J2819" s="13">
        <v>42082.793634259258</v>
      </c>
      <c r="K2819" t="b">
        <v>0</v>
      </c>
      <c r="L2819">
        <v>3</v>
      </c>
      <c r="M2819" t="b">
        <v>0</v>
      </c>
      <c r="N2819" t="s">
        <v>8280</v>
      </c>
      <c r="O2819" t="s">
        <v>8284</v>
      </c>
      <c r="P2819">
        <f>ROUND(E2819/D2819*100,0)</f>
        <v>4</v>
      </c>
      <c r="Q2819">
        <f t="shared" ref="Q2819:Q2882" si="44">IFERROR(ROUND(E2819/L2819,2),0)</f>
        <v>108.33</v>
      </c>
    </row>
    <row r="2820" spans="1:17" ht="18.5" hidden="1" customHeight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 s="13">
        <v>42216.977812500001</v>
      </c>
      <c r="J2820" s="13">
        <v>42246.227777777778</v>
      </c>
      <c r="K2820" t="b">
        <v>0</v>
      </c>
      <c r="L2820">
        <v>10</v>
      </c>
      <c r="M2820" t="b">
        <v>0</v>
      </c>
      <c r="N2820" t="s">
        <v>8280</v>
      </c>
      <c r="O2820" t="s">
        <v>8284</v>
      </c>
      <c r="P2820">
        <f>ROUND(E2820/D2820*100,0)</f>
        <v>3</v>
      </c>
      <c r="Q2820">
        <f t="shared" si="44"/>
        <v>32.5</v>
      </c>
    </row>
    <row r="2821" spans="1:17" ht="18.5" hidden="1" customHeight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13">
        <v>41577.561284722222</v>
      </c>
      <c r="J2821" s="13">
        <v>41607.602951388886</v>
      </c>
      <c r="K2821" t="b">
        <v>0</v>
      </c>
      <c r="L2821">
        <v>12</v>
      </c>
      <c r="M2821" t="b">
        <v>0</v>
      </c>
      <c r="N2821" t="s">
        <v>8286</v>
      </c>
      <c r="O2821" t="s">
        <v>8309</v>
      </c>
      <c r="P2821">
        <f>ROUND(E2821/D2821*100,0)</f>
        <v>5</v>
      </c>
      <c r="Q2821">
        <f t="shared" si="44"/>
        <v>27.08</v>
      </c>
    </row>
    <row r="2822" spans="1:17" ht="18.5" hidden="1" customHeight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13">
        <v>42223.108865740738</v>
      </c>
      <c r="J2822" s="13">
        <v>42253.108865740738</v>
      </c>
      <c r="K2822" t="b">
        <v>0</v>
      </c>
      <c r="L2822">
        <v>3</v>
      </c>
      <c r="M2822" t="b">
        <v>0</v>
      </c>
      <c r="N2822" t="s">
        <v>8278</v>
      </c>
      <c r="O2822" t="s">
        <v>8304</v>
      </c>
      <c r="P2822">
        <f>ROUND(E2822/D2822*100,0)</f>
        <v>7</v>
      </c>
      <c r="Q2822">
        <f t="shared" si="44"/>
        <v>108.33</v>
      </c>
    </row>
    <row r="2823" spans="1:17" ht="18.5" hidden="1" customHeight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13">
        <v>41947.063645833332</v>
      </c>
      <c r="J2823" s="13">
        <v>41977.063645833332</v>
      </c>
      <c r="K2823" t="b">
        <v>0</v>
      </c>
      <c r="L2823">
        <v>13</v>
      </c>
      <c r="M2823" t="b">
        <v>0</v>
      </c>
      <c r="N2823" t="s">
        <v>8270</v>
      </c>
      <c r="O2823" t="s">
        <v>8307</v>
      </c>
      <c r="P2823">
        <f>ROUND(E2823/D2823*100,0)</f>
        <v>5</v>
      </c>
      <c r="Q2823">
        <f t="shared" si="44"/>
        <v>24.62</v>
      </c>
    </row>
    <row r="2824" spans="1:17" ht="18.5" hidden="1" customHeight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 s="13">
        <v>42460.94222222222</v>
      </c>
      <c r="J2824" s="13">
        <v>42481.94222222222</v>
      </c>
      <c r="K2824" t="b">
        <v>0</v>
      </c>
      <c r="L2824">
        <v>8</v>
      </c>
      <c r="M2824" t="b">
        <v>1</v>
      </c>
      <c r="N2824" t="s">
        <v>8282</v>
      </c>
      <c r="O2824" t="s">
        <v>8285</v>
      </c>
      <c r="P2824">
        <f>ROUND(E2824/D2824*100,0)</f>
        <v>160</v>
      </c>
      <c r="Q2824">
        <f t="shared" si="44"/>
        <v>40</v>
      </c>
    </row>
    <row r="2825" spans="1:17" ht="18.5" hidden="1" customHeight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 s="13">
        <v>42493.546851851846</v>
      </c>
      <c r="J2825" s="13">
        <v>42523.546851851846</v>
      </c>
      <c r="K2825" t="b">
        <v>0</v>
      </c>
      <c r="L2825">
        <v>11</v>
      </c>
      <c r="M2825" t="b">
        <v>0</v>
      </c>
      <c r="N2825" t="s">
        <v>8282</v>
      </c>
      <c r="O2825" t="s">
        <v>8285</v>
      </c>
      <c r="P2825">
        <f>ROUND(E2825/D2825*100,0)</f>
        <v>32</v>
      </c>
      <c r="Q2825">
        <f t="shared" si="44"/>
        <v>29.09</v>
      </c>
    </row>
    <row r="2826" spans="1:17" ht="18.5" hidden="1" customHeight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3">
        <v>42194.751678240747</v>
      </c>
      <c r="J2826" s="13">
        <v>42208.751678240747</v>
      </c>
      <c r="K2826" t="b">
        <v>0</v>
      </c>
      <c r="L2826">
        <v>14</v>
      </c>
      <c r="M2826" t="b">
        <v>1</v>
      </c>
      <c r="N2826" t="s">
        <v>8286</v>
      </c>
      <c r="O2826" t="s">
        <v>8288</v>
      </c>
      <c r="P2826">
        <f>ROUND(E2826/D2826*100,0)</f>
        <v>106</v>
      </c>
      <c r="Q2826">
        <f t="shared" si="44"/>
        <v>22.64</v>
      </c>
    </row>
    <row r="2827" spans="1:17" ht="18.5" hidden="1" customHeight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3">
        <v>42278.664965277778</v>
      </c>
      <c r="J2827" s="13">
        <v>42308.664965277778</v>
      </c>
      <c r="K2827" t="b">
        <v>0</v>
      </c>
      <c r="L2827">
        <v>12</v>
      </c>
      <c r="M2827" t="b">
        <v>0</v>
      </c>
      <c r="N2827" t="s">
        <v>8282</v>
      </c>
      <c r="O2827" t="s">
        <v>8285</v>
      </c>
      <c r="P2827">
        <f>ROUND(E2827/D2827*100,0)</f>
        <v>4</v>
      </c>
      <c r="Q2827">
        <f t="shared" si="44"/>
        <v>26.33</v>
      </c>
    </row>
    <row r="2828" spans="1:17" ht="18.5" hidden="1" customHeight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3">
        <v>41921.279976851853</v>
      </c>
      <c r="J2828" s="13">
        <v>41939.125</v>
      </c>
      <c r="K2828" t="b">
        <v>0</v>
      </c>
      <c r="L2828">
        <v>6</v>
      </c>
      <c r="M2828" t="b">
        <v>1</v>
      </c>
      <c r="N2828" t="s">
        <v>8282</v>
      </c>
      <c r="O2828" t="s">
        <v>8285</v>
      </c>
      <c r="P2828">
        <f>ROUND(E2828/D2828*100,0)</f>
        <v>104</v>
      </c>
      <c r="Q2828">
        <f t="shared" si="44"/>
        <v>52</v>
      </c>
    </row>
    <row r="2829" spans="1:17" ht="18.5" hidden="1" customHeight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3">
        <v>41858.007071759261</v>
      </c>
      <c r="J2829" s="13">
        <v>41888.007071759261</v>
      </c>
      <c r="K2829" t="b">
        <v>0</v>
      </c>
      <c r="L2829">
        <v>13</v>
      </c>
      <c r="M2829" t="b">
        <v>0</v>
      </c>
      <c r="N2829" t="s">
        <v>8282</v>
      </c>
      <c r="O2829" t="s">
        <v>8285</v>
      </c>
      <c r="P2829">
        <f>ROUND(E2829/D2829*100,0)</f>
        <v>4</v>
      </c>
      <c r="Q2829">
        <f t="shared" si="44"/>
        <v>23.92</v>
      </c>
    </row>
    <row r="2830" spans="1:17" ht="18.5" hidden="1" customHeight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 s="13">
        <v>40927.473460648151</v>
      </c>
      <c r="J2830" s="13">
        <v>40953.825694444444</v>
      </c>
      <c r="K2830" t="b">
        <v>0</v>
      </c>
      <c r="L2830">
        <v>11</v>
      </c>
      <c r="M2830" t="b">
        <v>1</v>
      </c>
      <c r="N2830" t="s">
        <v>8286</v>
      </c>
      <c r="O2830" t="s">
        <v>8290</v>
      </c>
      <c r="P2830">
        <f>ROUND(E2830/D2830*100,0)</f>
        <v>103</v>
      </c>
      <c r="Q2830">
        <f t="shared" si="44"/>
        <v>28.18</v>
      </c>
    </row>
    <row r="2831" spans="1:17" ht="18.5" hidden="1" customHeight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 s="13">
        <v>42712.300567129627</v>
      </c>
      <c r="J2831" s="13">
        <v>42742.300567129627</v>
      </c>
      <c r="K2831" t="b">
        <v>0</v>
      </c>
      <c r="L2831">
        <v>3</v>
      </c>
      <c r="M2831" t="b">
        <v>0</v>
      </c>
      <c r="N2831" t="s">
        <v>8275</v>
      </c>
      <c r="O2831" t="s">
        <v>8293</v>
      </c>
      <c r="P2831">
        <f>ROUND(E2831/D2831*100,0)</f>
        <v>0</v>
      </c>
      <c r="Q2831">
        <f t="shared" si="44"/>
        <v>103.33</v>
      </c>
    </row>
    <row r="2832" spans="1:17" ht="18.5" hidden="1" customHeight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 s="13">
        <v>41909.892453703702</v>
      </c>
      <c r="J2832" s="13">
        <v>41939.892453703702</v>
      </c>
      <c r="K2832" t="b">
        <v>0</v>
      </c>
      <c r="L2832">
        <v>9</v>
      </c>
      <c r="M2832" t="b">
        <v>0</v>
      </c>
      <c r="N2832" t="s">
        <v>8278</v>
      </c>
      <c r="O2832" t="s">
        <v>8304</v>
      </c>
      <c r="P2832">
        <f>ROUND(E2832/D2832*100,0)</f>
        <v>1</v>
      </c>
      <c r="Q2832">
        <f t="shared" si="44"/>
        <v>34.44</v>
      </c>
    </row>
    <row r="2833" spans="1:17" ht="18.5" hidden="1" customHeight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3">
        <v>42045.031851851847</v>
      </c>
      <c r="J2833" s="13">
        <v>42074.99018518519</v>
      </c>
      <c r="K2833" t="b">
        <v>0</v>
      </c>
      <c r="L2833">
        <v>17</v>
      </c>
      <c r="M2833" t="b">
        <v>1</v>
      </c>
      <c r="N2833" t="s">
        <v>8267</v>
      </c>
      <c r="O2833" t="s">
        <v>8268</v>
      </c>
      <c r="P2833">
        <f>ROUND(E2833/D2833*100,0)</f>
        <v>103</v>
      </c>
      <c r="Q2833">
        <f t="shared" si="44"/>
        <v>18.239999999999998</v>
      </c>
    </row>
    <row r="2834" spans="1:17" ht="18.5" hidden="1" customHeight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3">
        <v>41857.854189814818</v>
      </c>
      <c r="J2834" s="13">
        <v>41887.854189814818</v>
      </c>
      <c r="K2834" t="b">
        <v>0</v>
      </c>
      <c r="L2834">
        <v>4</v>
      </c>
      <c r="M2834" t="b">
        <v>0</v>
      </c>
      <c r="N2834" t="s">
        <v>8267</v>
      </c>
      <c r="O2834" t="s">
        <v>8269</v>
      </c>
      <c r="P2834">
        <f>ROUND(E2834/D2834*100,0)</f>
        <v>0</v>
      </c>
      <c r="Q2834">
        <f t="shared" si="44"/>
        <v>76.25</v>
      </c>
    </row>
    <row r="2835" spans="1:17" ht="18.5" hidden="1" customHeight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3">
        <v>40759.860532407409</v>
      </c>
      <c r="J2835" s="13">
        <v>40792.860532407409</v>
      </c>
      <c r="K2835" t="b">
        <v>0</v>
      </c>
      <c r="L2835">
        <v>14</v>
      </c>
      <c r="M2835" t="b">
        <v>0</v>
      </c>
      <c r="N2835" t="s">
        <v>8286</v>
      </c>
      <c r="O2835" t="s">
        <v>8287</v>
      </c>
      <c r="P2835">
        <f>ROUND(E2835/D2835*100,0)</f>
        <v>20</v>
      </c>
      <c r="Q2835">
        <f t="shared" si="44"/>
        <v>21.57</v>
      </c>
    </row>
    <row r="2836" spans="1:17" ht="18.5" hidden="1" customHeight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13">
        <v>42177.491388888884</v>
      </c>
      <c r="J2836" s="13">
        <v>42237.491388888884</v>
      </c>
      <c r="K2836" t="b">
        <v>0</v>
      </c>
      <c r="L2836">
        <v>6</v>
      </c>
      <c r="M2836" t="b">
        <v>0</v>
      </c>
      <c r="N2836" t="s">
        <v>8280</v>
      </c>
      <c r="O2836" t="s">
        <v>8298</v>
      </c>
      <c r="P2836">
        <f>ROUND(E2836/D2836*100,0)</f>
        <v>2</v>
      </c>
      <c r="Q2836">
        <f t="shared" si="44"/>
        <v>50.17</v>
      </c>
    </row>
    <row r="2837" spans="1:17" ht="18.5" hidden="1" customHeight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13">
        <v>42631.769513888896</v>
      </c>
      <c r="J2837" s="13">
        <v>42691.811180555553</v>
      </c>
      <c r="K2837" t="b">
        <v>0</v>
      </c>
      <c r="L2837">
        <v>2</v>
      </c>
      <c r="M2837" t="b">
        <v>0</v>
      </c>
      <c r="N2837" t="s">
        <v>8267</v>
      </c>
      <c r="O2837" t="s">
        <v>8301</v>
      </c>
      <c r="P2837">
        <f>ROUND(E2837/D2837*100,0)</f>
        <v>3</v>
      </c>
      <c r="Q2837">
        <f t="shared" si="44"/>
        <v>150.5</v>
      </c>
    </row>
    <row r="2838" spans="1:17" ht="18.5" hidden="1" customHeight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 s="13">
        <v>41169.845590277779</v>
      </c>
      <c r="J2838" s="13">
        <v>41199.845590277779</v>
      </c>
      <c r="K2838" t="b">
        <v>0</v>
      </c>
      <c r="L2838">
        <v>8</v>
      </c>
      <c r="M2838" t="b">
        <v>1</v>
      </c>
      <c r="N2838" t="s">
        <v>8286</v>
      </c>
      <c r="O2838" t="s">
        <v>8290</v>
      </c>
      <c r="P2838">
        <f>ROUND(E2838/D2838*100,0)</f>
        <v>100</v>
      </c>
      <c r="Q2838">
        <f t="shared" si="44"/>
        <v>37.630000000000003</v>
      </c>
    </row>
    <row r="2839" spans="1:17" ht="18.5" hidden="1" customHeight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 s="13">
        <v>40772.848749999997</v>
      </c>
      <c r="J2839" s="13">
        <v>40813.207638888889</v>
      </c>
      <c r="K2839" t="b">
        <v>0</v>
      </c>
      <c r="L2839">
        <v>13</v>
      </c>
      <c r="M2839" t="b">
        <v>1</v>
      </c>
      <c r="N2839" t="s">
        <v>8286</v>
      </c>
      <c r="O2839" t="s">
        <v>8287</v>
      </c>
      <c r="P2839">
        <f>ROUND(E2839/D2839*100,0)</f>
        <v>241</v>
      </c>
      <c r="Q2839">
        <f t="shared" si="44"/>
        <v>23.15</v>
      </c>
    </row>
    <row r="2840" spans="1:17" ht="18.5" hidden="1" customHeight="1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 s="13">
        <v>41869.798726851855</v>
      </c>
      <c r="J2840" s="13">
        <v>41929.798726851855</v>
      </c>
      <c r="K2840" t="b">
        <v>0</v>
      </c>
      <c r="L2840">
        <v>4</v>
      </c>
      <c r="M2840" t="b">
        <v>0</v>
      </c>
      <c r="N2840" t="s">
        <v>8282</v>
      </c>
      <c r="O2840" t="s">
        <v>8285</v>
      </c>
      <c r="P2840">
        <f>ROUND(E2840/D2840*100,0)</f>
        <v>12</v>
      </c>
      <c r="Q2840">
        <f t="shared" si="44"/>
        <v>75.25</v>
      </c>
    </row>
    <row r="2841" spans="1:17" ht="18.5" hidden="1" customHeight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13">
        <v>41831.716874999998</v>
      </c>
      <c r="J2841" s="13">
        <v>41876.716874999998</v>
      </c>
      <c r="K2841" t="b">
        <v>0</v>
      </c>
      <c r="L2841">
        <v>1</v>
      </c>
      <c r="M2841" t="b">
        <v>0</v>
      </c>
      <c r="N2841" t="s">
        <v>8267</v>
      </c>
      <c r="O2841" t="s">
        <v>8301</v>
      </c>
      <c r="P2841">
        <f>ROUND(E2841/D2841*100,0)</f>
        <v>1</v>
      </c>
      <c r="Q2841">
        <f t="shared" si="44"/>
        <v>300</v>
      </c>
    </row>
    <row r="2842" spans="1:17" ht="18.5" hidden="1" customHeight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 s="13">
        <v>42078.792048611111</v>
      </c>
      <c r="J2842" s="13">
        <v>42108.792048611111</v>
      </c>
      <c r="K2842" t="b">
        <v>0</v>
      </c>
      <c r="L2842">
        <v>16</v>
      </c>
      <c r="M2842" t="b">
        <v>1</v>
      </c>
      <c r="N2842" t="s">
        <v>8286</v>
      </c>
      <c r="O2842" t="s">
        <v>8295</v>
      </c>
      <c r="P2842">
        <f>ROUND(E2842/D2842*100,0)</f>
        <v>100</v>
      </c>
      <c r="Q2842">
        <f t="shared" si="44"/>
        <v>18.75</v>
      </c>
    </row>
    <row r="2843" spans="1:17" ht="18.5" hidden="1" customHeight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 s="13">
        <v>42021.832280092596</v>
      </c>
      <c r="J2843" s="13">
        <v>42051.832280092596</v>
      </c>
      <c r="K2843" t="b">
        <v>0</v>
      </c>
      <c r="L2843">
        <v>10</v>
      </c>
      <c r="M2843" t="b">
        <v>1</v>
      </c>
      <c r="N2843" t="s">
        <v>8286</v>
      </c>
      <c r="O2843" t="s">
        <v>8295</v>
      </c>
      <c r="P2843">
        <f>ROUND(E2843/D2843*100,0)</f>
        <v>100</v>
      </c>
      <c r="Q2843">
        <f t="shared" si="44"/>
        <v>30</v>
      </c>
    </row>
    <row r="2844" spans="1:17" ht="18.5" hidden="1" customHeight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 s="13">
        <v>41634.797013888885</v>
      </c>
      <c r="J2844" s="13">
        <v>41670.792361111111</v>
      </c>
      <c r="K2844" t="b">
        <v>0</v>
      </c>
      <c r="L2844">
        <v>11</v>
      </c>
      <c r="M2844" t="b">
        <v>1</v>
      </c>
      <c r="N2844" t="s">
        <v>8286</v>
      </c>
      <c r="O2844" t="s">
        <v>8290</v>
      </c>
      <c r="P2844">
        <f>ROUND(E2844/D2844*100,0)</f>
        <v>100</v>
      </c>
      <c r="Q2844">
        <f t="shared" si="44"/>
        <v>27.27</v>
      </c>
    </row>
    <row r="2845" spans="1:17" ht="18.5" hidden="1" customHeight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 s="13">
        <v>41365.928159722222</v>
      </c>
      <c r="J2845" s="13">
        <v>41379.928159722222</v>
      </c>
      <c r="K2845" t="b">
        <v>0</v>
      </c>
      <c r="L2845">
        <v>11</v>
      </c>
      <c r="M2845" t="b">
        <v>1</v>
      </c>
      <c r="N2845" t="s">
        <v>8286</v>
      </c>
      <c r="O2845" t="s">
        <v>8287</v>
      </c>
      <c r="P2845">
        <f>ROUND(E2845/D2845*100,0)</f>
        <v>100</v>
      </c>
      <c r="Q2845">
        <f t="shared" si="44"/>
        <v>27.27</v>
      </c>
    </row>
    <row r="2846" spans="1:17" ht="18.5" hidden="1" customHeight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 s="13">
        <v>42327.825289351851</v>
      </c>
      <c r="J2846" s="13">
        <v>42377.82430555555</v>
      </c>
      <c r="K2846" t="b">
        <v>0</v>
      </c>
      <c r="L2846">
        <v>1</v>
      </c>
      <c r="M2846" t="b">
        <v>0</v>
      </c>
      <c r="N2846" t="s">
        <v>8267</v>
      </c>
      <c r="O2846" t="s">
        <v>8301</v>
      </c>
      <c r="P2846">
        <f>ROUND(E2846/D2846*100,0)</f>
        <v>3</v>
      </c>
      <c r="Q2846">
        <f t="shared" si="44"/>
        <v>300</v>
      </c>
    </row>
    <row r="2847" spans="1:17" ht="18.5" hidden="1" customHeight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 s="13">
        <v>42370.007766203707</v>
      </c>
      <c r="J2847" s="13">
        <v>42398.981944444444</v>
      </c>
      <c r="K2847" t="b">
        <v>0</v>
      </c>
      <c r="L2847">
        <v>5</v>
      </c>
      <c r="M2847" t="b">
        <v>0</v>
      </c>
      <c r="N2847" t="s">
        <v>8282</v>
      </c>
      <c r="O2847" t="s">
        <v>8285</v>
      </c>
      <c r="P2847">
        <f>ROUND(E2847/D2847*100,0)</f>
        <v>50</v>
      </c>
      <c r="Q2847">
        <f t="shared" si="44"/>
        <v>60</v>
      </c>
    </row>
    <row r="2848" spans="1:17" ht="18.5" hidden="1" customHeight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13">
        <v>42013.15253472222</v>
      </c>
      <c r="J2848" s="13">
        <v>42028.125</v>
      </c>
      <c r="K2848" t="b">
        <v>0</v>
      </c>
      <c r="L2848">
        <v>10</v>
      </c>
      <c r="M2848" t="b">
        <v>1</v>
      </c>
      <c r="N2848" t="s">
        <v>8282</v>
      </c>
      <c r="O2848" t="s">
        <v>8294</v>
      </c>
      <c r="P2848">
        <f>ROUND(E2848/D2848*100,0)</f>
        <v>100</v>
      </c>
      <c r="Q2848">
        <f t="shared" si="44"/>
        <v>30</v>
      </c>
    </row>
    <row r="2849" spans="1:17" ht="18.5" hidden="1" customHeight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 s="13">
        <v>42171.383530092593</v>
      </c>
      <c r="J2849" s="13">
        <v>42201.330555555556</v>
      </c>
      <c r="K2849" t="b">
        <v>0</v>
      </c>
      <c r="L2849">
        <v>12</v>
      </c>
      <c r="M2849" t="b">
        <v>0</v>
      </c>
      <c r="N2849" t="s">
        <v>8282</v>
      </c>
      <c r="O2849" t="s">
        <v>8283</v>
      </c>
      <c r="P2849">
        <f>ROUND(E2849/D2849*100,0)</f>
        <v>12</v>
      </c>
      <c r="Q2849">
        <f t="shared" si="44"/>
        <v>25</v>
      </c>
    </row>
    <row r="2850" spans="1:17" ht="18.5" hidden="1" customHeight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 s="13">
        <v>42496.447071759263</v>
      </c>
      <c r="J2850" s="13">
        <v>42526.447071759263</v>
      </c>
      <c r="K2850" t="b">
        <v>0</v>
      </c>
      <c r="L2850">
        <v>1</v>
      </c>
      <c r="M2850" t="b">
        <v>0</v>
      </c>
      <c r="N2850" t="s">
        <v>8282</v>
      </c>
      <c r="O2850" t="s">
        <v>8283</v>
      </c>
      <c r="P2850">
        <f>ROUND(E2850/D2850*100,0)</f>
        <v>3</v>
      </c>
      <c r="Q2850">
        <f t="shared" si="44"/>
        <v>300</v>
      </c>
    </row>
    <row r="2851" spans="1:17" ht="18.5" hidden="1" customHeight="1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 s="13">
        <v>42305.670914351853</v>
      </c>
      <c r="J2851" s="13">
        <v>42339.249305555553</v>
      </c>
      <c r="K2851" t="b">
        <v>0</v>
      </c>
      <c r="L2851">
        <v>5</v>
      </c>
      <c r="M2851" t="b">
        <v>0</v>
      </c>
      <c r="N2851" t="s">
        <v>8282</v>
      </c>
      <c r="O2851" t="s">
        <v>8285</v>
      </c>
      <c r="P2851">
        <f>ROUND(E2851/D2851*100,0)</f>
        <v>60</v>
      </c>
      <c r="Q2851">
        <f t="shared" si="44"/>
        <v>60</v>
      </c>
    </row>
    <row r="2852" spans="1:17" ht="18.5" hidden="1" customHeight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3">
        <v>42634.900046296301</v>
      </c>
      <c r="J2852" s="13">
        <v>42674.900046296301</v>
      </c>
      <c r="K2852" t="b">
        <v>0</v>
      </c>
      <c r="L2852">
        <v>3</v>
      </c>
      <c r="M2852" t="b">
        <v>0</v>
      </c>
      <c r="N2852" t="s">
        <v>8267</v>
      </c>
      <c r="O2852" t="s">
        <v>8269</v>
      </c>
      <c r="P2852">
        <f>ROUND(E2852/D2852*100,0)</f>
        <v>1</v>
      </c>
      <c r="Q2852">
        <f t="shared" si="44"/>
        <v>99.33</v>
      </c>
    </row>
    <row r="2853" spans="1:17" ht="18.5" hidden="1" customHeight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3">
        <v>42637.016736111109</v>
      </c>
      <c r="J2853" s="13">
        <v>42669.165972222225</v>
      </c>
      <c r="K2853" t="b">
        <v>0</v>
      </c>
      <c r="L2853">
        <v>6</v>
      </c>
      <c r="M2853" t="b">
        <v>0</v>
      </c>
      <c r="N2853" t="s">
        <v>8267</v>
      </c>
      <c r="O2853" t="s">
        <v>8269</v>
      </c>
      <c r="P2853">
        <f>ROUND(E2853/D2853*100,0)</f>
        <v>1</v>
      </c>
      <c r="Q2853">
        <f t="shared" si="44"/>
        <v>49.67</v>
      </c>
    </row>
    <row r="2854" spans="1:17" ht="18.5" hidden="1" customHeight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3">
        <v>41880.788842592592</v>
      </c>
      <c r="J2854" s="13">
        <v>41910.788842592592</v>
      </c>
      <c r="K2854" t="b">
        <v>0</v>
      </c>
      <c r="L2854">
        <v>12</v>
      </c>
      <c r="M2854" t="b">
        <v>0</v>
      </c>
      <c r="N2854" t="s">
        <v>8282</v>
      </c>
      <c r="O2854" t="s">
        <v>8285</v>
      </c>
      <c r="P2854">
        <f>ROUND(E2854/D2854*100,0)</f>
        <v>24</v>
      </c>
      <c r="Q2854">
        <f t="shared" si="44"/>
        <v>24.33</v>
      </c>
    </row>
    <row r="2855" spans="1:17" ht="18.5" hidden="1" customHeight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3">
        <v>42747.506689814814</v>
      </c>
      <c r="J2855" s="13">
        <v>42777.506689814814</v>
      </c>
      <c r="K2855" t="b">
        <v>0</v>
      </c>
      <c r="L2855">
        <v>15</v>
      </c>
      <c r="M2855" t="b">
        <v>1</v>
      </c>
      <c r="N2855" t="s">
        <v>8272</v>
      </c>
      <c r="O2855" t="s">
        <v>8273</v>
      </c>
      <c r="P2855">
        <f>ROUND(E2855/D2855*100,0)</f>
        <v>290</v>
      </c>
      <c r="Q2855">
        <f t="shared" si="44"/>
        <v>19.329999999999998</v>
      </c>
    </row>
    <row r="2856" spans="1:17" ht="18.5" hidden="1" customHeight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13">
        <v>42673.66788194445</v>
      </c>
      <c r="J2856" s="13">
        <v>42703.709548611107</v>
      </c>
      <c r="K2856" t="b">
        <v>0</v>
      </c>
      <c r="L2856">
        <v>12</v>
      </c>
      <c r="M2856" t="b">
        <v>0</v>
      </c>
      <c r="N2856" t="s">
        <v>8267</v>
      </c>
      <c r="O2856" t="s">
        <v>8269</v>
      </c>
      <c r="P2856">
        <f>ROUND(E2856/D2856*100,0)</f>
        <v>10</v>
      </c>
      <c r="Q2856">
        <f t="shared" si="44"/>
        <v>24.08</v>
      </c>
    </row>
    <row r="2857" spans="1:17" ht="18.5" hidden="1" customHeight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3">
        <v>41839.212951388887</v>
      </c>
      <c r="J2857" s="13">
        <v>41899.212951388887</v>
      </c>
      <c r="K2857" t="b">
        <v>0</v>
      </c>
      <c r="L2857">
        <v>11</v>
      </c>
      <c r="M2857" t="b">
        <v>0</v>
      </c>
      <c r="N2857" t="s">
        <v>8272</v>
      </c>
      <c r="O2857" t="s">
        <v>8314</v>
      </c>
      <c r="P2857">
        <f>ROUND(E2857/D2857*100,0)</f>
        <v>29</v>
      </c>
      <c r="Q2857">
        <f t="shared" si="44"/>
        <v>26.27</v>
      </c>
    </row>
    <row r="2858" spans="1:17" ht="18.5" hidden="1" customHeight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13">
        <v>42282.770231481481</v>
      </c>
      <c r="J2858" s="13">
        <v>42342.811898148153</v>
      </c>
      <c r="K2858" t="b">
        <v>0</v>
      </c>
      <c r="L2858">
        <v>15</v>
      </c>
      <c r="M2858" t="b">
        <v>1</v>
      </c>
      <c r="N2858" t="s">
        <v>8282</v>
      </c>
      <c r="O2858" t="s">
        <v>8285</v>
      </c>
      <c r="P2858">
        <f>ROUND(E2858/D2858*100,0)</f>
        <v>286</v>
      </c>
      <c r="Q2858">
        <f t="shared" si="44"/>
        <v>19.27</v>
      </c>
    </row>
    <row r="2859" spans="1:17" ht="18.5" hidden="1" customHeight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3">
        <v>42592.750555555554</v>
      </c>
      <c r="J2859" s="13">
        <v>42622.750555555554</v>
      </c>
      <c r="K2859" t="b">
        <v>0</v>
      </c>
      <c r="L2859">
        <v>5</v>
      </c>
      <c r="M2859" t="b">
        <v>0</v>
      </c>
      <c r="N2859" t="s">
        <v>8267</v>
      </c>
      <c r="O2859" t="s">
        <v>8269</v>
      </c>
      <c r="P2859">
        <f>ROUND(E2859/D2859*100,0)</f>
        <v>2</v>
      </c>
      <c r="Q2859">
        <f t="shared" si="44"/>
        <v>57.2</v>
      </c>
    </row>
    <row r="2860" spans="1:17" ht="18.5" hidden="1" customHeight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 s="13">
        <v>42414.235879629632</v>
      </c>
      <c r="J2860" s="13">
        <v>42474.194212962961</v>
      </c>
      <c r="K2860" t="b">
        <v>0</v>
      </c>
      <c r="L2860">
        <v>4</v>
      </c>
      <c r="M2860" t="b">
        <v>0</v>
      </c>
      <c r="N2860" t="s">
        <v>8282</v>
      </c>
      <c r="O2860" t="s">
        <v>8285</v>
      </c>
      <c r="P2860">
        <f>ROUND(E2860/D2860*100,0)</f>
        <v>14</v>
      </c>
      <c r="Q2860">
        <f t="shared" si="44"/>
        <v>71.25</v>
      </c>
    </row>
    <row r="2861" spans="1:17" ht="18.5" hidden="1" customHeight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 s="13">
        <v>41779.695092592592</v>
      </c>
      <c r="J2861" s="13">
        <v>41813.666666666664</v>
      </c>
      <c r="K2861" t="b">
        <v>0</v>
      </c>
      <c r="L2861">
        <v>5</v>
      </c>
      <c r="M2861" t="b">
        <v>0</v>
      </c>
      <c r="N2861" t="s">
        <v>8282</v>
      </c>
      <c r="O2861" t="s">
        <v>8285</v>
      </c>
      <c r="P2861">
        <f>ROUND(E2861/D2861*100,0)</f>
        <v>3</v>
      </c>
      <c r="Q2861">
        <f t="shared" si="44"/>
        <v>57</v>
      </c>
    </row>
    <row r="2862" spans="1:17" ht="18.5" hidden="1" customHeight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3">
        <v>42716.7424537037</v>
      </c>
      <c r="J2862" s="13">
        <v>42746.7424537037</v>
      </c>
      <c r="K2862" t="b">
        <v>0</v>
      </c>
      <c r="L2862">
        <v>10</v>
      </c>
      <c r="M2862" t="b">
        <v>0</v>
      </c>
      <c r="N2862" t="s">
        <v>8275</v>
      </c>
      <c r="O2862" t="s">
        <v>8293</v>
      </c>
      <c r="P2862">
        <f>ROUND(E2862/D2862*100,0)</f>
        <v>1</v>
      </c>
      <c r="Q2862">
        <f t="shared" si="44"/>
        <v>28.4</v>
      </c>
    </row>
    <row r="2863" spans="1:17" ht="18.5" hidden="1" customHeight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3">
        <v>42244.776666666665</v>
      </c>
      <c r="J2863" s="13">
        <v>42274.776666666665</v>
      </c>
      <c r="K2863" t="b">
        <v>0</v>
      </c>
      <c r="L2863">
        <v>7</v>
      </c>
      <c r="M2863" t="b">
        <v>0</v>
      </c>
      <c r="N2863" t="s">
        <v>8278</v>
      </c>
      <c r="O2863" t="s">
        <v>8316</v>
      </c>
      <c r="P2863">
        <f>ROUND(E2863/D2863*100,0)</f>
        <v>3</v>
      </c>
      <c r="Q2863">
        <f t="shared" si="44"/>
        <v>40.14</v>
      </c>
    </row>
    <row r="2864" spans="1:17" ht="18.5" hidden="1" customHeight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 s="13">
        <v>40646.099097222221</v>
      </c>
      <c r="J2864" s="13">
        <v>40691.099097222221</v>
      </c>
      <c r="K2864" t="b">
        <v>0</v>
      </c>
      <c r="L2864">
        <v>8</v>
      </c>
      <c r="M2864" t="b">
        <v>0</v>
      </c>
      <c r="N2864" t="s">
        <v>8286</v>
      </c>
      <c r="O2864" t="s">
        <v>8287</v>
      </c>
      <c r="P2864">
        <f>ROUND(E2864/D2864*100,0)</f>
        <v>37</v>
      </c>
      <c r="Q2864">
        <f t="shared" si="44"/>
        <v>35</v>
      </c>
    </row>
    <row r="2865" spans="1:17" ht="18.5" hidden="1" customHeight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3">
        <v>42424.749490740738</v>
      </c>
      <c r="J2865" s="13">
        <v>42454.707824074074</v>
      </c>
      <c r="K2865" t="b">
        <v>0</v>
      </c>
      <c r="L2865">
        <v>3</v>
      </c>
      <c r="M2865" t="b">
        <v>0</v>
      </c>
      <c r="N2865" t="s">
        <v>8267</v>
      </c>
      <c r="O2865" t="s">
        <v>8269</v>
      </c>
      <c r="P2865">
        <f>ROUND(E2865/D2865*100,0)</f>
        <v>1</v>
      </c>
      <c r="Q2865">
        <f t="shared" si="44"/>
        <v>93.33</v>
      </c>
    </row>
    <row r="2866" spans="1:17" ht="18.5" hidden="1" customHeight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 s="13">
        <v>41780.050092592595</v>
      </c>
      <c r="J2866" s="13">
        <v>41808.842361111114</v>
      </c>
      <c r="K2866" t="b">
        <v>0</v>
      </c>
      <c r="L2866">
        <v>7</v>
      </c>
      <c r="M2866" t="b">
        <v>0</v>
      </c>
      <c r="N2866" t="s">
        <v>8272</v>
      </c>
      <c r="O2866" t="s">
        <v>8310</v>
      </c>
      <c r="P2866">
        <f>ROUND(E2866/D2866*100,0)</f>
        <v>0</v>
      </c>
      <c r="Q2866">
        <f t="shared" si="44"/>
        <v>40</v>
      </c>
    </row>
    <row r="2867" spans="1:17" ht="18.5" hidden="1" customHeight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13">
        <v>42803.920277777783</v>
      </c>
      <c r="J2867" s="13">
        <v>42834.833333333328</v>
      </c>
      <c r="K2867" t="b">
        <v>0</v>
      </c>
      <c r="L2867">
        <v>8</v>
      </c>
      <c r="M2867" t="b">
        <v>0</v>
      </c>
      <c r="N2867" t="s">
        <v>8286</v>
      </c>
      <c r="O2867" t="s">
        <v>8289</v>
      </c>
      <c r="P2867">
        <f>ROUND(E2867/D2867*100,0)</f>
        <v>9</v>
      </c>
      <c r="Q2867">
        <f t="shared" si="44"/>
        <v>35</v>
      </c>
    </row>
    <row r="2868" spans="1:17" ht="18.5" hidden="1" customHeight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 s="13">
        <v>42031.011249999996</v>
      </c>
      <c r="J2868" s="13">
        <v>42090.969583333332</v>
      </c>
      <c r="K2868" t="b">
        <v>0</v>
      </c>
      <c r="L2868">
        <v>3</v>
      </c>
      <c r="M2868" t="b">
        <v>0</v>
      </c>
      <c r="N2868" t="s">
        <v>8282</v>
      </c>
      <c r="O2868" t="s">
        <v>8283</v>
      </c>
      <c r="P2868">
        <f>ROUND(E2868/D2868*100,0)</f>
        <v>2</v>
      </c>
      <c r="Q2868">
        <f t="shared" si="44"/>
        <v>93.33</v>
      </c>
    </row>
    <row r="2869" spans="1:17" ht="18.5" hidden="1" customHeight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13">
        <v>42378.478344907402</v>
      </c>
      <c r="J2869" s="13">
        <v>42418.916666666672</v>
      </c>
      <c r="K2869" t="b">
        <v>0</v>
      </c>
      <c r="L2869">
        <v>24</v>
      </c>
      <c r="M2869" t="b">
        <v>1</v>
      </c>
      <c r="N2869" t="s">
        <v>8282</v>
      </c>
      <c r="O2869" t="s">
        <v>8285</v>
      </c>
      <c r="P2869">
        <f>ROUND(E2869/D2869*100,0)</f>
        <v>112</v>
      </c>
      <c r="Q2869">
        <f t="shared" si="44"/>
        <v>11.67</v>
      </c>
    </row>
    <row r="2870" spans="1:17" ht="18.5" hidden="1" customHeight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3">
        <v>41887.383356481485</v>
      </c>
      <c r="J2870" s="13">
        <v>41917.383356481485</v>
      </c>
      <c r="K2870" t="b">
        <v>0</v>
      </c>
      <c r="L2870">
        <v>6</v>
      </c>
      <c r="M2870" t="b">
        <v>0</v>
      </c>
      <c r="N2870" t="s">
        <v>8280</v>
      </c>
      <c r="O2870" t="s">
        <v>8284</v>
      </c>
      <c r="P2870">
        <f>ROUND(E2870/D2870*100,0)</f>
        <v>1</v>
      </c>
      <c r="Q2870">
        <f t="shared" si="44"/>
        <v>46.5</v>
      </c>
    </row>
    <row r="2871" spans="1:17" ht="18.5" hidden="1" customHeight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3">
        <v>42382.189710648148</v>
      </c>
      <c r="J2871" s="13">
        <v>42412.189710648148</v>
      </c>
      <c r="K2871" t="b">
        <v>0</v>
      </c>
      <c r="L2871">
        <v>5</v>
      </c>
      <c r="M2871" t="b">
        <v>0</v>
      </c>
      <c r="N2871" t="s">
        <v>8282</v>
      </c>
      <c r="O2871" t="s">
        <v>8283</v>
      </c>
      <c r="P2871">
        <f>ROUND(E2871/D2871*100,0)</f>
        <v>14</v>
      </c>
      <c r="Q2871">
        <f t="shared" si="44"/>
        <v>55.6</v>
      </c>
    </row>
    <row r="2872" spans="1:17" ht="18.5" hidden="1" customHeight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13">
        <v>41837.829895833333</v>
      </c>
      <c r="J2872" s="13">
        <v>41897.829895833333</v>
      </c>
      <c r="K2872" t="b">
        <v>0</v>
      </c>
      <c r="L2872">
        <v>12</v>
      </c>
      <c r="M2872" t="b">
        <v>0</v>
      </c>
      <c r="N2872" t="s">
        <v>8278</v>
      </c>
      <c r="O2872" t="s">
        <v>8304</v>
      </c>
      <c r="P2872">
        <f>ROUND(E2872/D2872*100,0)</f>
        <v>0</v>
      </c>
      <c r="Q2872">
        <f t="shared" si="44"/>
        <v>23.08</v>
      </c>
    </row>
    <row r="2873" spans="1:17" ht="18.5" hidden="1" customHeight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13">
        <v>42312.874594907407</v>
      </c>
      <c r="J2873" s="13">
        <v>42340.874594907407</v>
      </c>
      <c r="K2873" t="b">
        <v>0</v>
      </c>
      <c r="L2873">
        <v>9</v>
      </c>
      <c r="M2873" t="b">
        <v>1</v>
      </c>
      <c r="N2873" t="s">
        <v>8282</v>
      </c>
      <c r="O2873" t="s">
        <v>8285</v>
      </c>
      <c r="P2873">
        <f>ROUND(E2873/D2873*100,0)</f>
        <v>139</v>
      </c>
      <c r="Q2873">
        <f t="shared" si="44"/>
        <v>30.78</v>
      </c>
    </row>
    <row r="2874" spans="1:17" ht="18.5" hidden="1" customHeight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3">
        <v>42436.211701388893</v>
      </c>
      <c r="J2874" s="13">
        <v>42466.170034722221</v>
      </c>
      <c r="K2874" t="b">
        <v>0</v>
      </c>
      <c r="L2874">
        <v>4</v>
      </c>
      <c r="M2874" t="b">
        <v>0</v>
      </c>
      <c r="N2874" t="s">
        <v>8267</v>
      </c>
      <c r="O2874" t="s">
        <v>8299</v>
      </c>
      <c r="P2874">
        <f>ROUND(E2874/D2874*100,0)</f>
        <v>1</v>
      </c>
      <c r="Q2874">
        <f t="shared" si="44"/>
        <v>69</v>
      </c>
    </row>
    <row r="2875" spans="1:17" ht="18.5" hidden="1" customHeight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13">
        <v>42361.043703703705</v>
      </c>
      <c r="J2875" s="13">
        <v>42421.043703703705</v>
      </c>
      <c r="K2875" t="b">
        <v>0</v>
      </c>
      <c r="L2875">
        <v>7</v>
      </c>
      <c r="M2875" t="b">
        <v>0</v>
      </c>
      <c r="N2875" t="s">
        <v>8267</v>
      </c>
      <c r="O2875" t="s">
        <v>8269</v>
      </c>
      <c r="P2875">
        <f>ROUND(E2875/D2875*100,0)</f>
        <v>1</v>
      </c>
      <c r="Q2875">
        <f t="shared" si="44"/>
        <v>39</v>
      </c>
    </row>
    <row r="2876" spans="1:17" ht="18.5" hidden="1" customHeight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3">
        <v>42415.883425925931</v>
      </c>
      <c r="J2876" s="13">
        <v>42475.84175925926</v>
      </c>
      <c r="K2876" t="b">
        <v>0</v>
      </c>
      <c r="L2876">
        <v>10</v>
      </c>
      <c r="M2876" t="b">
        <v>0</v>
      </c>
      <c r="N2876" t="s">
        <v>8282</v>
      </c>
      <c r="O2876" t="s">
        <v>8285</v>
      </c>
      <c r="P2876">
        <f>ROUND(E2876/D2876*100,0)</f>
        <v>3</v>
      </c>
      <c r="Q2876">
        <f t="shared" si="44"/>
        <v>27.3</v>
      </c>
    </row>
    <row r="2877" spans="1:17" ht="18.5" customHeight="1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13">
        <v>42095.374675925923</v>
      </c>
      <c r="J2877" s="13">
        <v>42125.374675925923</v>
      </c>
      <c r="K2877" t="b">
        <v>0</v>
      </c>
      <c r="L2877">
        <v>12</v>
      </c>
      <c r="M2877" t="b">
        <v>0</v>
      </c>
      <c r="N2877" t="s">
        <v>8282</v>
      </c>
      <c r="O2877" t="s">
        <v>8294</v>
      </c>
      <c r="P2877">
        <f>ROUND(E2877/D2877*100,0)</f>
        <v>3</v>
      </c>
      <c r="Q2877">
        <f t="shared" si="44"/>
        <v>22.75</v>
      </c>
    </row>
    <row r="2878" spans="1:17" ht="18.5" hidden="1" customHeight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3">
        <v>42401.610983796301</v>
      </c>
      <c r="J2878" s="13">
        <v>42426</v>
      </c>
      <c r="K2878" t="b">
        <v>0</v>
      </c>
      <c r="L2878">
        <v>20</v>
      </c>
      <c r="M2878" t="b">
        <v>1</v>
      </c>
      <c r="N2878" t="s">
        <v>8282</v>
      </c>
      <c r="O2878" t="s">
        <v>8285</v>
      </c>
      <c r="P2878">
        <f>ROUND(E2878/D2878*100,0)</f>
        <v>136</v>
      </c>
      <c r="Q2878">
        <f t="shared" si="44"/>
        <v>13.6</v>
      </c>
    </row>
    <row r="2879" spans="1:17" ht="18.5" hidden="1" customHeight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3">
        <v>42722.84474537037</v>
      </c>
      <c r="J2879" s="13">
        <v>42752.84474537037</v>
      </c>
      <c r="K2879" t="b">
        <v>0</v>
      </c>
      <c r="L2879">
        <v>3</v>
      </c>
      <c r="M2879" t="b">
        <v>0</v>
      </c>
      <c r="N2879" t="s">
        <v>8282</v>
      </c>
      <c r="O2879" t="s">
        <v>8285</v>
      </c>
      <c r="P2879">
        <f>ROUND(E2879/D2879*100,0)</f>
        <v>5</v>
      </c>
      <c r="Q2879">
        <f t="shared" si="44"/>
        <v>90.33</v>
      </c>
    </row>
    <row r="2880" spans="1:17" ht="18.5" hidden="1" customHeight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 s="13">
        <v>42327.671631944439</v>
      </c>
      <c r="J2880" s="13">
        <v>42357.671631944439</v>
      </c>
      <c r="K2880" t="b">
        <v>0</v>
      </c>
      <c r="L2880">
        <v>6</v>
      </c>
      <c r="M2880" t="b">
        <v>0</v>
      </c>
      <c r="N2880" t="s">
        <v>8275</v>
      </c>
      <c r="O2880" t="s">
        <v>8303</v>
      </c>
      <c r="P2880">
        <f>ROUND(E2880/D2880*100,0)</f>
        <v>6</v>
      </c>
      <c r="Q2880">
        <f t="shared" si="44"/>
        <v>45</v>
      </c>
    </row>
    <row r="2881" spans="1:17" ht="18.5" hidden="1" customHeight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 s="13">
        <v>42360.932152777779</v>
      </c>
      <c r="J2881" s="13">
        <v>42420.932152777779</v>
      </c>
      <c r="K2881" t="b">
        <v>0</v>
      </c>
      <c r="L2881">
        <v>5</v>
      </c>
      <c r="M2881" t="b">
        <v>0</v>
      </c>
      <c r="N2881" t="s">
        <v>8267</v>
      </c>
      <c r="O2881" t="s">
        <v>8301</v>
      </c>
      <c r="P2881">
        <f>ROUND(E2881/D2881*100,0)</f>
        <v>0</v>
      </c>
      <c r="Q2881">
        <f t="shared" si="44"/>
        <v>54</v>
      </c>
    </row>
    <row r="2882" spans="1:17" ht="18.5" hidden="1" customHeight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13">
        <v>41813.938715277778</v>
      </c>
      <c r="J2882" s="13">
        <v>41835.916666666664</v>
      </c>
      <c r="K2882" t="b">
        <v>0</v>
      </c>
      <c r="L2882">
        <v>6</v>
      </c>
      <c r="M2882" t="b">
        <v>0</v>
      </c>
      <c r="N2882" t="s">
        <v>8282</v>
      </c>
      <c r="O2882" t="s">
        <v>8285</v>
      </c>
      <c r="P2882">
        <f>ROUND(E2882/D2882*100,0)</f>
        <v>18</v>
      </c>
      <c r="Q2882">
        <f t="shared" si="44"/>
        <v>45</v>
      </c>
    </row>
    <row r="2883" spans="1:17" ht="18.5" hidden="1" customHeight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13">
        <v>42571.626192129625</v>
      </c>
      <c r="J2883" s="13">
        <v>42583.570138888885</v>
      </c>
      <c r="K2883" t="b">
        <v>0</v>
      </c>
      <c r="L2883">
        <v>7</v>
      </c>
      <c r="M2883" t="b">
        <v>1</v>
      </c>
      <c r="N2883" t="s">
        <v>8282</v>
      </c>
      <c r="O2883" t="s">
        <v>8285</v>
      </c>
      <c r="P2883">
        <f>ROUND(E2883/D2883*100,0)</f>
        <v>108</v>
      </c>
      <c r="Q2883">
        <f t="shared" ref="Q2883:Q2946" si="45">IFERROR(ROUND(E2883/L2883,2),0)</f>
        <v>38.57</v>
      </c>
    </row>
    <row r="2884" spans="1:17" ht="18.5" hidden="1" customHeight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13">
        <v>41844.874421296299</v>
      </c>
      <c r="J2884" s="13">
        <v>41874.874421296299</v>
      </c>
      <c r="K2884" t="b">
        <v>0</v>
      </c>
      <c r="L2884">
        <v>8</v>
      </c>
      <c r="M2884" t="b">
        <v>0</v>
      </c>
      <c r="N2884" t="s">
        <v>8305</v>
      </c>
      <c r="O2884" t="s">
        <v>8306</v>
      </c>
      <c r="P2884">
        <f>ROUND(E2884/D2884*100,0)</f>
        <v>3</v>
      </c>
      <c r="Q2884">
        <f t="shared" si="45"/>
        <v>33.25</v>
      </c>
    </row>
    <row r="2885" spans="1:17" ht="18.5" hidden="1" customHeight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3">
        <v>42480.800648148142</v>
      </c>
      <c r="J2885" s="13">
        <v>42540.800648148142</v>
      </c>
      <c r="K2885" t="b">
        <v>0</v>
      </c>
      <c r="L2885">
        <v>9</v>
      </c>
      <c r="M2885" t="b">
        <v>0</v>
      </c>
      <c r="N2885" t="s">
        <v>8282</v>
      </c>
      <c r="O2885" t="s">
        <v>8285</v>
      </c>
      <c r="P2885">
        <f>ROUND(E2885/D2885*100,0)</f>
        <v>7</v>
      </c>
      <c r="Q2885">
        <f t="shared" si="45"/>
        <v>29.56</v>
      </c>
    </row>
    <row r="2886" spans="1:17" ht="18.5" hidden="1" customHeight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3">
        <v>42499.731701388882</v>
      </c>
      <c r="J2886" s="13">
        <v>42529.731701388882</v>
      </c>
      <c r="K2886" t="b">
        <v>0</v>
      </c>
      <c r="L2886">
        <v>5</v>
      </c>
      <c r="M2886" t="b">
        <v>0</v>
      </c>
      <c r="N2886" t="s">
        <v>8282</v>
      </c>
      <c r="O2886" t="s">
        <v>8285</v>
      </c>
      <c r="P2886">
        <f>ROUND(E2886/D2886*100,0)</f>
        <v>3</v>
      </c>
      <c r="Q2886">
        <f t="shared" si="45"/>
        <v>52.8</v>
      </c>
    </row>
    <row r="2887" spans="1:17" ht="18.5" hidden="1" customHeight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3">
        <v>42741.848379629635</v>
      </c>
      <c r="J2887" s="13">
        <v>42783.875</v>
      </c>
      <c r="K2887" t="b">
        <v>0</v>
      </c>
      <c r="L2887">
        <v>8</v>
      </c>
      <c r="M2887" t="b">
        <v>0</v>
      </c>
      <c r="N2887" t="s">
        <v>8280</v>
      </c>
      <c r="O2887" t="s">
        <v>8284</v>
      </c>
      <c r="P2887">
        <f>ROUND(E2887/D2887*100,0)</f>
        <v>10</v>
      </c>
      <c r="Q2887">
        <f t="shared" si="45"/>
        <v>32.75</v>
      </c>
    </row>
    <row r="2888" spans="1:17" ht="18.5" hidden="1" customHeight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3">
        <v>42528.987696759257</v>
      </c>
      <c r="J2888" s="13">
        <v>42558.987696759257</v>
      </c>
      <c r="K2888" t="b">
        <v>0</v>
      </c>
      <c r="L2888">
        <v>3</v>
      </c>
      <c r="M2888" t="b">
        <v>0</v>
      </c>
      <c r="N2888" t="s">
        <v>8267</v>
      </c>
      <c r="O2888" t="s">
        <v>8301</v>
      </c>
      <c r="P2888">
        <f>ROUND(E2888/D2888*100,0)</f>
        <v>1</v>
      </c>
      <c r="Q2888">
        <f t="shared" si="45"/>
        <v>87</v>
      </c>
    </row>
    <row r="2889" spans="1:17" ht="18.5" hidden="1" customHeight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 s="13">
        <v>41716.717847222222</v>
      </c>
      <c r="J2889" s="13">
        <v>41736.717847222222</v>
      </c>
      <c r="K2889" t="b">
        <v>0</v>
      </c>
      <c r="L2889">
        <v>12</v>
      </c>
      <c r="M2889" t="b">
        <v>1</v>
      </c>
      <c r="N2889" t="s">
        <v>8280</v>
      </c>
      <c r="O2889" t="s">
        <v>8302</v>
      </c>
      <c r="P2889">
        <f>ROUND(E2889/D2889*100,0)</f>
        <v>104</v>
      </c>
      <c r="Q2889">
        <f t="shared" si="45"/>
        <v>21.67</v>
      </c>
    </row>
    <row r="2890" spans="1:17" ht="18.5" hidden="1" customHeight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 s="13">
        <v>42158.028310185182</v>
      </c>
      <c r="J2890" s="13">
        <v>42186.028310185182</v>
      </c>
      <c r="K2890" t="b">
        <v>0</v>
      </c>
      <c r="L2890">
        <v>10</v>
      </c>
      <c r="M2890" t="b">
        <v>0</v>
      </c>
      <c r="N2890" t="s">
        <v>8267</v>
      </c>
      <c r="O2890" t="s">
        <v>8269</v>
      </c>
      <c r="P2890">
        <f>ROUND(E2890/D2890*100,0)</f>
        <v>1</v>
      </c>
      <c r="Q2890">
        <f t="shared" si="45"/>
        <v>26</v>
      </c>
    </row>
    <row r="2891" spans="1:17" ht="18.5" hidden="1" customHeight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3">
        <v>41842.031597222223</v>
      </c>
      <c r="J2891" s="13">
        <v>41872.031597222223</v>
      </c>
      <c r="K2891" t="b">
        <v>0</v>
      </c>
      <c r="L2891">
        <v>9</v>
      </c>
      <c r="M2891" t="b">
        <v>0</v>
      </c>
      <c r="N2891" t="s">
        <v>8286</v>
      </c>
      <c r="O2891" t="s">
        <v>8287</v>
      </c>
      <c r="P2891">
        <f>ROUND(E2891/D2891*100,0)</f>
        <v>3</v>
      </c>
      <c r="Q2891">
        <f t="shared" si="45"/>
        <v>28.89</v>
      </c>
    </row>
    <row r="2892" spans="1:17" ht="18.5" hidden="1" customHeight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 s="13">
        <v>41828.789942129632</v>
      </c>
      <c r="J2892" s="13">
        <v>41863.789942129632</v>
      </c>
      <c r="K2892" t="b">
        <v>0</v>
      </c>
      <c r="L2892">
        <v>9</v>
      </c>
      <c r="M2892" t="b">
        <v>0</v>
      </c>
      <c r="N2892" t="s">
        <v>8267</v>
      </c>
      <c r="O2892" t="s">
        <v>8277</v>
      </c>
      <c r="P2892">
        <f>ROUND(E2892/D2892*100,0)</f>
        <v>1</v>
      </c>
      <c r="Q2892">
        <f t="shared" si="45"/>
        <v>28.89</v>
      </c>
    </row>
    <row r="2893" spans="1:17" ht="18.5" hidden="1" customHeight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 s="13">
        <v>42072.790821759263</v>
      </c>
      <c r="J2893" s="13">
        <v>42102.790821759263</v>
      </c>
      <c r="K2893" t="b">
        <v>0</v>
      </c>
      <c r="L2893">
        <v>15</v>
      </c>
      <c r="M2893" t="b">
        <v>0</v>
      </c>
      <c r="N2893" t="s">
        <v>8270</v>
      </c>
      <c r="O2893" t="s">
        <v>8315</v>
      </c>
      <c r="P2893">
        <f>ROUND(E2893/D2893*100,0)</f>
        <v>52</v>
      </c>
      <c r="Q2893">
        <f t="shared" si="45"/>
        <v>17.329999999999998</v>
      </c>
    </row>
    <row r="2894" spans="1:17" ht="18.5" hidden="1" customHeight="1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 s="13">
        <v>41829.73715277778</v>
      </c>
      <c r="J2894" s="13">
        <v>41852.716666666667</v>
      </c>
      <c r="K2894" t="b">
        <v>0</v>
      </c>
      <c r="L2894">
        <v>4</v>
      </c>
      <c r="M2894" t="b">
        <v>0</v>
      </c>
      <c r="N2894" t="s">
        <v>8282</v>
      </c>
      <c r="O2894" t="s">
        <v>8285</v>
      </c>
      <c r="P2894">
        <f>ROUND(E2894/D2894*100,0)</f>
        <v>5</v>
      </c>
      <c r="Q2894">
        <f t="shared" si="45"/>
        <v>65</v>
      </c>
    </row>
    <row r="2895" spans="1:17" ht="18.5" hidden="1" customHeight="1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 s="13">
        <v>42056.1324537037</v>
      </c>
      <c r="J2895" s="13">
        <v>42086.207638888889</v>
      </c>
      <c r="K2895" t="b">
        <v>0</v>
      </c>
      <c r="L2895">
        <v>7</v>
      </c>
      <c r="M2895" t="b">
        <v>0</v>
      </c>
      <c r="N2895" t="s">
        <v>8282</v>
      </c>
      <c r="O2895" t="s">
        <v>8285</v>
      </c>
      <c r="P2895">
        <f>ROUND(E2895/D2895*100,0)</f>
        <v>33</v>
      </c>
      <c r="Q2895">
        <f t="shared" si="45"/>
        <v>37.14</v>
      </c>
    </row>
    <row r="2896" spans="1:17" ht="18.5" hidden="1" customHeight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3">
        <v>42138.692627314813</v>
      </c>
      <c r="J2896" s="13">
        <v>42168.692627314813</v>
      </c>
      <c r="K2896" t="b">
        <v>0</v>
      </c>
      <c r="L2896">
        <v>4</v>
      </c>
      <c r="M2896" t="b">
        <v>0</v>
      </c>
      <c r="N2896" t="s">
        <v>8267</v>
      </c>
      <c r="O2896" t="s">
        <v>8301</v>
      </c>
      <c r="P2896">
        <f>ROUND(E2896/D2896*100,0)</f>
        <v>0</v>
      </c>
      <c r="Q2896">
        <f t="shared" si="45"/>
        <v>64.75</v>
      </c>
    </row>
    <row r="2897" spans="1:17" ht="18.5" hidden="1" customHeight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3">
        <v>42800.753333333334</v>
      </c>
      <c r="J2897" s="13">
        <v>42841.833333333328</v>
      </c>
      <c r="K2897" t="b">
        <v>0</v>
      </c>
      <c r="L2897">
        <v>8</v>
      </c>
      <c r="M2897" t="b">
        <v>0</v>
      </c>
      <c r="N2897" t="s">
        <v>8282</v>
      </c>
      <c r="O2897" t="s">
        <v>8285</v>
      </c>
      <c r="P2897">
        <f>ROUND(E2897/D2897*100,0)</f>
        <v>52</v>
      </c>
      <c r="Q2897">
        <f t="shared" si="45"/>
        <v>32.25</v>
      </c>
    </row>
    <row r="2898" spans="1:17" ht="18.5" hidden="1" customHeight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3">
        <v>41220.933124999996</v>
      </c>
      <c r="J2898" s="13">
        <v>41250.933124999996</v>
      </c>
      <c r="K2898" t="b">
        <v>0</v>
      </c>
      <c r="L2898">
        <v>11</v>
      </c>
      <c r="M2898" t="b">
        <v>0</v>
      </c>
      <c r="N2898" t="s">
        <v>8275</v>
      </c>
      <c r="O2898" t="s">
        <v>8293</v>
      </c>
      <c r="P2898">
        <f>ROUND(E2898/D2898*100,0)</f>
        <v>1</v>
      </c>
      <c r="Q2898">
        <f t="shared" si="45"/>
        <v>23.18</v>
      </c>
    </row>
    <row r="2899" spans="1:17" ht="18.5" hidden="1" customHeight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3">
        <v>42317.954571759255</v>
      </c>
      <c r="J2899" s="13">
        <v>42377.954571759255</v>
      </c>
      <c r="K2899" t="b">
        <v>0</v>
      </c>
      <c r="L2899">
        <v>6</v>
      </c>
      <c r="M2899" t="b">
        <v>0</v>
      </c>
      <c r="N2899" t="s">
        <v>8278</v>
      </c>
      <c r="O2899" t="s">
        <v>8304</v>
      </c>
      <c r="P2899">
        <f>ROUND(E2899/D2899*100,0)</f>
        <v>10</v>
      </c>
      <c r="Q2899">
        <f t="shared" si="45"/>
        <v>42</v>
      </c>
    </row>
    <row r="2900" spans="1:17" ht="18.5" hidden="1" customHeight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3">
        <v>42461.596273148149</v>
      </c>
      <c r="J2900" s="13">
        <v>42491.596273148149</v>
      </c>
      <c r="K2900" t="b">
        <v>0</v>
      </c>
      <c r="L2900">
        <v>4</v>
      </c>
      <c r="M2900" t="b">
        <v>0</v>
      </c>
      <c r="N2900" t="s">
        <v>8282</v>
      </c>
      <c r="O2900" t="s">
        <v>8285</v>
      </c>
      <c r="P2900">
        <f>ROUND(E2900/D2900*100,0)</f>
        <v>34</v>
      </c>
      <c r="Q2900">
        <f t="shared" si="45"/>
        <v>63</v>
      </c>
    </row>
    <row r="2901" spans="1:17" ht="18.5" hidden="1" customHeight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 s="13">
        <v>42075.807395833333</v>
      </c>
      <c r="J2901" s="13">
        <v>42105.807395833333</v>
      </c>
      <c r="K2901" t="b">
        <v>0</v>
      </c>
      <c r="L2901">
        <v>8</v>
      </c>
      <c r="M2901" t="b">
        <v>1</v>
      </c>
      <c r="N2901" t="s">
        <v>8282</v>
      </c>
      <c r="O2901" t="s">
        <v>8285</v>
      </c>
      <c r="P2901">
        <f>ROUND(E2901/D2901*100,0)</f>
        <v>100</v>
      </c>
      <c r="Q2901">
        <f t="shared" si="45"/>
        <v>31.38</v>
      </c>
    </row>
    <row r="2902" spans="1:17" ht="18.5" hidden="1" customHeight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 s="13">
        <v>42509.814108796301</v>
      </c>
      <c r="J2902" s="13">
        <v>42539.814108796301</v>
      </c>
      <c r="K2902" t="b">
        <v>0</v>
      </c>
      <c r="L2902">
        <v>5</v>
      </c>
      <c r="M2902" t="b">
        <v>0</v>
      </c>
      <c r="N2902" t="s">
        <v>8282</v>
      </c>
      <c r="O2902" t="s">
        <v>8285</v>
      </c>
      <c r="P2902">
        <f>ROUND(E2902/D2902*100,0)</f>
        <v>13</v>
      </c>
      <c r="Q2902">
        <f t="shared" si="45"/>
        <v>50.2</v>
      </c>
    </row>
    <row r="2903" spans="1:17" ht="18.5" hidden="1" customHeight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 s="13">
        <v>42239.441412037035</v>
      </c>
      <c r="J2903" s="13">
        <v>42279.441412037035</v>
      </c>
      <c r="K2903" t="b">
        <v>0</v>
      </c>
      <c r="L2903">
        <v>3</v>
      </c>
      <c r="M2903" t="b">
        <v>0</v>
      </c>
      <c r="N2903" t="s">
        <v>8280</v>
      </c>
      <c r="O2903" t="s">
        <v>8284</v>
      </c>
      <c r="P2903">
        <f>ROUND(E2903/D2903*100,0)</f>
        <v>5</v>
      </c>
      <c r="Q2903">
        <f t="shared" si="45"/>
        <v>83.33</v>
      </c>
    </row>
    <row r="2904" spans="1:17" ht="18.5" hidden="1" customHeight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 s="13">
        <v>42106.666018518517</v>
      </c>
      <c r="J2904" s="13">
        <v>42155.395138888889</v>
      </c>
      <c r="K2904" t="b">
        <v>0</v>
      </c>
      <c r="L2904">
        <v>2</v>
      </c>
      <c r="M2904" t="b">
        <v>0</v>
      </c>
      <c r="N2904" t="s">
        <v>8280</v>
      </c>
      <c r="O2904" t="s">
        <v>8284</v>
      </c>
      <c r="P2904">
        <f>ROUND(E2904/D2904*100,0)</f>
        <v>1</v>
      </c>
      <c r="Q2904">
        <f t="shared" si="45"/>
        <v>125</v>
      </c>
    </row>
    <row r="2905" spans="1:17" ht="18.5" hidden="1" customHeight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 s="13">
        <v>42297.110300925924</v>
      </c>
      <c r="J2905" s="13">
        <v>42316.5</v>
      </c>
      <c r="K2905" t="b">
        <v>0</v>
      </c>
      <c r="L2905">
        <v>5</v>
      </c>
      <c r="M2905" t="b">
        <v>0</v>
      </c>
      <c r="N2905" t="s">
        <v>8280</v>
      </c>
      <c r="O2905" t="s">
        <v>8284</v>
      </c>
      <c r="P2905">
        <f>ROUND(E2905/D2905*100,0)</f>
        <v>25</v>
      </c>
      <c r="Q2905">
        <f t="shared" si="45"/>
        <v>50</v>
      </c>
    </row>
    <row r="2906" spans="1:17" ht="18.5" hidden="1" customHeight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 s="13">
        <v>41466.552314814813</v>
      </c>
      <c r="J2906" s="13">
        <v>41496.552314814813</v>
      </c>
      <c r="K2906" t="b">
        <v>0</v>
      </c>
      <c r="L2906">
        <v>1</v>
      </c>
      <c r="M2906" t="b">
        <v>0</v>
      </c>
      <c r="N2906" t="s">
        <v>8280</v>
      </c>
      <c r="O2906" t="s">
        <v>8298</v>
      </c>
      <c r="P2906">
        <f>ROUND(E2906/D2906*100,0)</f>
        <v>0</v>
      </c>
      <c r="Q2906">
        <f t="shared" si="45"/>
        <v>250</v>
      </c>
    </row>
    <row r="2907" spans="1:17" ht="18.5" hidden="1" customHeight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 s="13">
        <v>41946.232175925928</v>
      </c>
      <c r="J2907" s="13">
        <v>41976.232175925921</v>
      </c>
      <c r="K2907" t="b">
        <v>0</v>
      </c>
      <c r="L2907">
        <v>1</v>
      </c>
      <c r="M2907" t="b">
        <v>0</v>
      </c>
      <c r="N2907" t="s">
        <v>8267</v>
      </c>
      <c r="O2907" t="s">
        <v>8301</v>
      </c>
      <c r="P2907">
        <f>ROUND(E2907/D2907*100,0)</f>
        <v>3</v>
      </c>
      <c r="Q2907">
        <f t="shared" si="45"/>
        <v>250</v>
      </c>
    </row>
    <row r="2908" spans="1:17" ht="18.5" hidden="1" customHeight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 s="13">
        <v>42702.809201388889</v>
      </c>
      <c r="J2908" s="13">
        <v>42732.809201388889</v>
      </c>
      <c r="K2908" t="b">
        <v>0</v>
      </c>
      <c r="L2908">
        <v>1</v>
      </c>
      <c r="M2908" t="b">
        <v>0</v>
      </c>
      <c r="N2908" t="s">
        <v>8267</v>
      </c>
      <c r="O2908" t="s">
        <v>8269</v>
      </c>
      <c r="P2908">
        <f>ROUND(E2908/D2908*100,0)</f>
        <v>0</v>
      </c>
      <c r="Q2908">
        <f t="shared" si="45"/>
        <v>250</v>
      </c>
    </row>
    <row r="2909" spans="1:17" ht="18.5" hidden="1" customHeight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 s="13">
        <v>42579.708437499998</v>
      </c>
      <c r="J2909" s="13">
        <v>42609.708437499998</v>
      </c>
      <c r="K2909" t="b">
        <v>0</v>
      </c>
      <c r="L2909">
        <v>1</v>
      </c>
      <c r="M2909" t="b">
        <v>0</v>
      </c>
      <c r="N2909" t="s">
        <v>8305</v>
      </c>
      <c r="O2909" t="s">
        <v>8306</v>
      </c>
      <c r="P2909">
        <f>ROUND(E2909/D2909*100,0)</f>
        <v>0</v>
      </c>
      <c r="Q2909">
        <f t="shared" si="45"/>
        <v>250</v>
      </c>
    </row>
    <row r="2910" spans="1:17" ht="18.5" hidden="1" customHeight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 s="13">
        <v>42449.341678240744</v>
      </c>
      <c r="J2910" s="13">
        <v>42509.341678240744</v>
      </c>
      <c r="K2910" t="b">
        <v>0</v>
      </c>
      <c r="L2910">
        <v>4</v>
      </c>
      <c r="M2910" t="b">
        <v>0</v>
      </c>
      <c r="N2910" t="s">
        <v>8278</v>
      </c>
      <c r="O2910" t="s">
        <v>8304</v>
      </c>
      <c r="P2910">
        <f>ROUND(E2910/D2910*100,0)</f>
        <v>0</v>
      </c>
      <c r="Q2910">
        <f t="shared" si="45"/>
        <v>62.5</v>
      </c>
    </row>
    <row r="2911" spans="1:17" ht="18.5" hidden="1" customHeight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 s="13">
        <v>42242.988680555558</v>
      </c>
      <c r="J2911" s="13">
        <v>42272.988680555558</v>
      </c>
      <c r="K2911" t="b">
        <v>0</v>
      </c>
      <c r="L2911">
        <v>6</v>
      </c>
      <c r="M2911" t="b">
        <v>0</v>
      </c>
      <c r="N2911" t="s">
        <v>8282</v>
      </c>
      <c r="O2911" t="s">
        <v>8294</v>
      </c>
      <c r="P2911">
        <f>ROUND(E2911/D2911*100,0)</f>
        <v>25</v>
      </c>
      <c r="Q2911">
        <f t="shared" si="45"/>
        <v>41.67</v>
      </c>
    </row>
    <row r="2912" spans="1:17" ht="18.5" hidden="1" customHeight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 s="13">
        <v>42437.398680555561</v>
      </c>
      <c r="J2912" s="13">
        <v>42465.35701388889</v>
      </c>
      <c r="K2912" t="b">
        <v>0</v>
      </c>
      <c r="L2912">
        <v>9</v>
      </c>
      <c r="M2912" t="b">
        <v>1</v>
      </c>
      <c r="N2912" t="s">
        <v>8282</v>
      </c>
      <c r="O2912" t="s">
        <v>8285</v>
      </c>
      <c r="P2912">
        <f>ROUND(E2912/D2912*100,0)</f>
        <v>100</v>
      </c>
      <c r="Q2912">
        <f t="shared" si="45"/>
        <v>27.78</v>
      </c>
    </row>
    <row r="2913" spans="1:17" ht="18.5" hidden="1" customHeight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 s="13">
        <v>42124.841111111105</v>
      </c>
      <c r="J2913" s="13">
        <v>42154.841111111105</v>
      </c>
      <c r="K2913" t="b">
        <v>0</v>
      </c>
      <c r="L2913">
        <v>8</v>
      </c>
      <c r="M2913" t="b">
        <v>1</v>
      </c>
      <c r="N2913" t="s">
        <v>8282</v>
      </c>
      <c r="O2913" t="s">
        <v>8285</v>
      </c>
      <c r="P2913">
        <f>ROUND(E2913/D2913*100,0)</f>
        <v>100</v>
      </c>
      <c r="Q2913">
        <f t="shared" si="45"/>
        <v>31.25</v>
      </c>
    </row>
    <row r="2914" spans="1:17" ht="18.5" hidden="1" customHeight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13">
        <v>41971.881076388891</v>
      </c>
      <c r="J2914" s="13">
        <v>41996.881076388891</v>
      </c>
      <c r="K2914" t="b">
        <v>0</v>
      </c>
      <c r="L2914">
        <v>22</v>
      </c>
      <c r="M2914" t="b">
        <v>1</v>
      </c>
      <c r="N2914" t="s">
        <v>8282</v>
      </c>
      <c r="O2914" t="s">
        <v>8285</v>
      </c>
      <c r="P2914">
        <f>ROUND(E2914/D2914*100,0)</f>
        <v>100</v>
      </c>
      <c r="Q2914">
        <f t="shared" si="45"/>
        <v>11.36</v>
      </c>
    </row>
    <row r="2915" spans="1:17" ht="18.5" hidden="1" customHeight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 s="13">
        <v>42151.237685185188</v>
      </c>
      <c r="J2915" s="13">
        <v>42211.237685185188</v>
      </c>
      <c r="K2915" t="b">
        <v>0</v>
      </c>
      <c r="L2915">
        <v>4</v>
      </c>
      <c r="M2915" t="b">
        <v>0</v>
      </c>
      <c r="N2915" t="s">
        <v>8282</v>
      </c>
      <c r="O2915" t="s">
        <v>8285</v>
      </c>
      <c r="P2915">
        <f>ROUND(E2915/D2915*100,0)</f>
        <v>5</v>
      </c>
      <c r="Q2915">
        <f t="shared" si="45"/>
        <v>62.5</v>
      </c>
    </row>
    <row r="2916" spans="1:17" ht="18.5" hidden="1" customHeight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 s="13">
        <v>41866.640648148146</v>
      </c>
      <c r="J2916" s="13">
        <v>41898.125</v>
      </c>
      <c r="K2916" t="b">
        <v>0</v>
      </c>
      <c r="L2916">
        <v>7</v>
      </c>
      <c r="M2916" t="b">
        <v>0</v>
      </c>
      <c r="N2916" t="s">
        <v>8282</v>
      </c>
      <c r="O2916" t="s">
        <v>8285</v>
      </c>
      <c r="P2916">
        <f>ROUND(E2916/D2916*100,0)</f>
        <v>3</v>
      </c>
      <c r="Q2916">
        <f t="shared" si="45"/>
        <v>35.71</v>
      </c>
    </row>
    <row r="2917" spans="1:17" ht="18.5" hidden="1" customHeight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3">
        <v>42348.9215625</v>
      </c>
      <c r="J2917" s="13">
        <v>42385.458333333328</v>
      </c>
      <c r="K2917" t="b">
        <v>0</v>
      </c>
      <c r="L2917">
        <v>5</v>
      </c>
      <c r="M2917" t="b">
        <v>0</v>
      </c>
      <c r="N2917" t="s">
        <v>8267</v>
      </c>
      <c r="O2917" t="s">
        <v>8301</v>
      </c>
      <c r="P2917">
        <f>ROUND(E2917/D2917*100,0)</f>
        <v>1</v>
      </c>
      <c r="Q2917">
        <f t="shared" si="45"/>
        <v>49</v>
      </c>
    </row>
    <row r="2918" spans="1:17" ht="18.5" hidden="1" customHeight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3">
        <v>42479.22210648148</v>
      </c>
      <c r="J2918" s="13">
        <v>42539.22210648148</v>
      </c>
      <c r="K2918" t="b">
        <v>0</v>
      </c>
      <c r="L2918">
        <v>15</v>
      </c>
      <c r="M2918" t="b">
        <v>0</v>
      </c>
      <c r="N2918" t="s">
        <v>8275</v>
      </c>
      <c r="O2918" t="s">
        <v>8293</v>
      </c>
      <c r="P2918">
        <f>ROUND(E2918/D2918*100,0)</f>
        <v>2</v>
      </c>
      <c r="Q2918">
        <f t="shared" si="45"/>
        <v>16.2</v>
      </c>
    </row>
    <row r="2919" spans="1:17" ht="18.5" hidden="1" customHeight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 s="13">
        <v>41409.040011574078</v>
      </c>
      <c r="J2919" s="13">
        <v>41467.910416666666</v>
      </c>
      <c r="K2919" t="b">
        <v>0</v>
      </c>
      <c r="L2919">
        <v>8</v>
      </c>
      <c r="M2919" t="b">
        <v>0</v>
      </c>
      <c r="N2919" t="s">
        <v>8286</v>
      </c>
      <c r="O2919" t="s">
        <v>8313</v>
      </c>
      <c r="P2919">
        <f>ROUND(E2919/D2919*100,0)</f>
        <v>3</v>
      </c>
      <c r="Q2919">
        <f t="shared" si="45"/>
        <v>30.13</v>
      </c>
    </row>
    <row r="2920" spans="1:17" ht="18.5" hidden="1" customHeight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 s="13">
        <v>42032.510243055556</v>
      </c>
      <c r="J2920" s="13">
        <v>42057.510243055556</v>
      </c>
      <c r="K2920" t="b">
        <v>1</v>
      </c>
      <c r="L2920">
        <v>5</v>
      </c>
      <c r="M2920" t="b">
        <v>0</v>
      </c>
      <c r="N2920" t="s">
        <v>8270</v>
      </c>
      <c r="O2920" t="s">
        <v>8307</v>
      </c>
      <c r="P2920">
        <f>ROUND(E2920/D2920*100,0)</f>
        <v>2</v>
      </c>
      <c r="Q2920">
        <f t="shared" si="45"/>
        <v>48.2</v>
      </c>
    </row>
    <row r="2921" spans="1:17" ht="18.5" hidden="1" customHeight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13">
        <v>42142.514016203699</v>
      </c>
      <c r="J2921" s="13">
        <v>42155.958333333328</v>
      </c>
      <c r="K2921" t="b">
        <v>0</v>
      </c>
      <c r="L2921">
        <v>12</v>
      </c>
      <c r="M2921" t="b">
        <v>1</v>
      </c>
      <c r="N2921" t="s">
        <v>8282</v>
      </c>
      <c r="O2921" t="s">
        <v>8285</v>
      </c>
      <c r="P2921">
        <f>ROUND(E2921/D2921*100,0)</f>
        <v>110</v>
      </c>
      <c r="Q2921">
        <f t="shared" si="45"/>
        <v>20.079999999999998</v>
      </c>
    </row>
    <row r="2922" spans="1:17" ht="18.5" hidden="1" customHeight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13">
        <v>42303.878414351857</v>
      </c>
      <c r="J2922" s="13">
        <v>42333.920081018514</v>
      </c>
      <c r="K2922" t="b">
        <v>0</v>
      </c>
      <c r="L2922">
        <v>6</v>
      </c>
      <c r="M2922" t="b">
        <v>0</v>
      </c>
      <c r="N2922" t="s">
        <v>8267</v>
      </c>
      <c r="O2922" t="s">
        <v>8269</v>
      </c>
      <c r="P2922">
        <f>ROUND(E2922/D2922*100,0)</f>
        <v>3</v>
      </c>
      <c r="Q2922">
        <f t="shared" si="45"/>
        <v>40</v>
      </c>
    </row>
    <row r="2923" spans="1:17" ht="18.5" hidden="1" customHeight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13">
        <v>42122.732499999998</v>
      </c>
      <c r="J2923" s="13">
        <v>42155.732638888891</v>
      </c>
      <c r="K2923" t="b">
        <v>0</v>
      </c>
      <c r="L2923">
        <v>8</v>
      </c>
      <c r="M2923" t="b">
        <v>0</v>
      </c>
      <c r="N2923" t="s">
        <v>8282</v>
      </c>
      <c r="O2923" t="s">
        <v>8285</v>
      </c>
      <c r="P2923">
        <f>ROUND(E2923/D2923*100,0)</f>
        <v>5</v>
      </c>
      <c r="Q2923">
        <f t="shared" si="45"/>
        <v>30</v>
      </c>
    </row>
    <row r="2924" spans="1:17" ht="18.5" hidden="1" customHeight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3">
        <v>42113.875567129624</v>
      </c>
      <c r="J2924" s="13">
        <v>42143.875567129624</v>
      </c>
      <c r="K2924" t="b">
        <v>0</v>
      </c>
      <c r="L2924">
        <v>8</v>
      </c>
      <c r="M2924" t="b">
        <v>0</v>
      </c>
      <c r="N2924" t="s">
        <v>8267</v>
      </c>
      <c r="O2924" t="s">
        <v>8277</v>
      </c>
      <c r="P2924">
        <f>ROUND(E2924/D2924*100,0)</f>
        <v>47</v>
      </c>
      <c r="Q2924">
        <f t="shared" si="45"/>
        <v>29.63</v>
      </c>
    </row>
    <row r="2925" spans="1:17" ht="18.5" hidden="1" customHeight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13">
        <v>41926.482731481483</v>
      </c>
      <c r="J2925" s="13">
        <v>41956.524398148147</v>
      </c>
      <c r="K2925" t="b">
        <v>0</v>
      </c>
      <c r="L2925">
        <v>7</v>
      </c>
      <c r="M2925" t="b">
        <v>0</v>
      </c>
      <c r="N2925" t="s">
        <v>8272</v>
      </c>
      <c r="O2925" t="s">
        <v>8312</v>
      </c>
      <c r="P2925">
        <f>ROUND(E2925/D2925*100,0)</f>
        <v>1</v>
      </c>
      <c r="Q2925">
        <f t="shared" si="45"/>
        <v>33.71</v>
      </c>
    </row>
    <row r="2926" spans="1:17" ht="18.5" hidden="1" customHeight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13">
        <v>42409.024305555555</v>
      </c>
      <c r="J2926" s="13">
        <v>42439.024305555555</v>
      </c>
      <c r="K2926" t="b">
        <v>0</v>
      </c>
      <c r="L2926">
        <v>12</v>
      </c>
      <c r="M2926" t="b">
        <v>0</v>
      </c>
      <c r="N2926" t="s">
        <v>8275</v>
      </c>
      <c r="O2926" t="s">
        <v>8293</v>
      </c>
      <c r="P2926">
        <f>ROUND(E2926/D2926*100,0)</f>
        <v>12</v>
      </c>
      <c r="Q2926">
        <f t="shared" si="45"/>
        <v>19.670000000000002</v>
      </c>
    </row>
    <row r="2927" spans="1:17" ht="18.5" hidden="1" customHeight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3">
        <v>41642.751458333332</v>
      </c>
      <c r="J2927" s="13">
        <v>41672.751458333332</v>
      </c>
      <c r="K2927" t="b">
        <v>0</v>
      </c>
      <c r="L2927">
        <v>6</v>
      </c>
      <c r="M2927" t="b">
        <v>0</v>
      </c>
      <c r="N2927" t="s">
        <v>8270</v>
      </c>
      <c r="O2927" t="s">
        <v>8311</v>
      </c>
      <c r="P2927">
        <f>ROUND(E2927/D2927*100,0)</f>
        <v>5</v>
      </c>
      <c r="Q2927">
        <f t="shared" si="45"/>
        <v>39.17</v>
      </c>
    </row>
    <row r="2928" spans="1:17" ht="18.5" hidden="1" customHeight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13">
        <v>41977.040185185186</v>
      </c>
      <c r="J2928" s="13">
        <v>41985.299305555556</v>
      </c>
      <c r="K2928" t="b">
        <v>0</v>
      </c>
      <c r="L2928">
        <v>8</v>
      </c>
      <c r="M2928" t="b">
        <v>0</v>
      </c>
      <c r="N2928" t="s">
        <v>8267</v>
      </c>
      <c r="O2928" t="s">
        <v>8269</v>
      </c>
      <c r="P2928">
        <f>ROUND(E2928/D2928*100,0)</f>
        <v>6</v>
      </c>
      <c r="Q2928">
        <f t="shared" si="45"/>
        <v>29.25</v>
      </c>
    </row>
    <row r="2929" spans="1:17" ht="18.5" hidden="1" customHeight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3">
        <v>42639.441932870366</v>
      </c>
      <c r="J2929" s="13">
        <v>42653.441932870366</v>
      </c>
      <c r="K2929" t="b">
        <v>0</v>
      </c>
      <c r="L2929">
        <v>6</v>
      </c>
      <c r="M2929" t="b">
        <v>0</v>
      </c>
      <c r="N2929" t="s">
        <v>8270</v>
      </c>
      <c r="O2929" t="s">
        <v>8315</v>
      </c>
      <c r="P2929">
        <f>ROUND(E2929/D2929*100,0)</f>
        <v>12</v>
      </c>
      <c r="Q2929">
        <f t="shared" si="45"/>
        <v>39</v>
      </c>
    </row>
    <row r="2930" spans="1:17" ht="18.5" hidden="1" customHeight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13">
        <v>42665.451736111107</v>
      </c>
      <c r="J2930" s="13">
        <v>42725.493402777778</v>
      </c>
      <c r="K2930" t="b">
        <v>0</v>
      </c>
      <c r="L2930">
        <v>9</v>
      </c>
      <c r="M2930" t="b">
        <v>1</v>
      </c>
      <c r="N2930" t="s">
        <v>8282</v>
      </c>
      <c r="O2930" t="s">
        <v>8285</v>
      </c>
      <c r="P2930">
        <f>ROUND(E2930/D2930*100,0)</f>
        <v>104</v>
      </c>
      <c r="Q2930">
        <f t="shared" si="45"/>
        <v>26</v>
      </c>
    </row>
    <row r="2931" spans="1:17" ht="18.5" hidden="1" customHeight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13">
        <v>42660.552465277782</v>
      </c>
      <c r="J2931" s="13">
        <v>42691.594131944439</v>
      </c>
      <c r="K2931" t="b">
        <v>0</v>
      </c>
      <c r="L2931">
        <v>7</v>
      </c>
      <c r="M2931" t="b">
        <v>0</v>
      </c>
      <c r="N2931" t="s">
        <v>8267</v>
      </c>
      <c r="O2931" t="s">
        <v>8269</v>
      </c>
      <c r="P2931">
        <f>ROUND(E2931/D2931*100,0)</f>
        <v>2</v>
      </c>
      <c r="Q2931">
        <f t="shared" si="45"/>
        <v>33.29</v>
      </c>
    </row>
    <row r="2932" spans="1:17" ht="18.5" hidden="1" customHeight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13">
        <v>42042.676226851851</v>
      </c>
      <c r="J2932" s="13">
        <v>42094.551388888889</v>
      </c>
      <c r="K2932" t="b">
        <v>0</v>
      </c>
      <c r="L2932">
        <v>8</v>
      </c>
      <c r="M2932" t="b">
        <v>0</v>
      </c>
      <c r="N2932" t="s">
        <v>8278</v>
      </c>
      <c r="O2932" t="s">
        <v>8304</v>
      </c>
      <c r="P2932">
        <f>ROUND(E2932/D2932*100,0)</f>
        <v>4</v>
      </c>
      <c r="Q2932">
        <f t="shared" si="45"/>
        <v>29.13</v>
      </c>
    </row>
    <row r="2933" spans="1:17" ht="18.5" hidden="1" customHeight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13">
        <v>40956.553530092591</v>
      </c>
      <c r="J2933" s="13">
        <v>40986.511863425927</v>
      </c>
      <c r="K2933" t="b">
        <v>0</v>
      </c>
      <c r="L2933">
        <v>4</v>
      </c>
      <c r="M2933" t="b">
        <v>0</v>
      </c>
      <c r="N2933" t="s">
        <v>8280</v>
      </c>
      <c r="O2933" t="s">
        <v>8298</v>
      </c>
      <c r="P2933">
        <f>ROUND(E2933/D2933*100,0)</f>
        <v>1</v>
      </c>
      <c r="Q2933">
        <f t="shared" si="45"/>
        <v>57.5</v>
      </c>
    </row>
    <row r="2934" spans="1:17" ht="18.5" hidden="1" customHeight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13">
        <v>42328.727141203708</v>
      </c>
      <c r="J2934" s="13">
        <v>42358.499305555553</v>
      </c>
      <c r="K2934" t="b">
        <v>0</v>
      </c>
      <c r="L2934">
        <v>17</v>
      </c>
      <c r="M2934" t="b">
        <v>1</v>
      </c>
      <c r="N2934" t="s">
        <v>8282</v>
      </c>
      <c r="O2934" t="s">
        <v>8285</v>
      </c>
      <c r="P2934">
        <f>ROUND(E2934/D2934*100,0)</f>
        <v>153</v>
      </c>
      <c r="Q2934">
        <f t="shared" si="45"/>
        <v>13.53</v>
      </c>
    </row>
    <row r="2935" spans="1:17" ht="18.5" hidden="1" customHeight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3">
        <v>42111.709027777775</v>
      </c>
      <c r="J2935" s="13">
        <v>42156.709027777775</v>
      </c>
      <c r="K2935" t="b">
        <v>0</v>
      </c>
      <c r="L2935">
        <v>5</v>
      </c>
      <c r="M2935" t="b">
        <v>0</v>
      </c>
      <c r="N2935" t="s">
        <v>8267</v>
      </c>
      <c r="O2935" t="s">
        <v>8269</v>
      </c>
      <c r="P2935">
        <f>ROUND(E2935/D2935*100,0)</f>
        <v>0</v>
      </c>
      <c r="Q2935">
        <f t="shared" si="45"/>
        <v>45.2</v>
      </c>
    </row>
    <row r="2936" spans="1:17" ht="18.5" hidden="1" customHeight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13">
        <v>41922.783229166671</v>
      </c>
      <c r="J2936" s="13">
        <v>41952.824895833335</v>
      </c>
      <c r="K2936" t="b">
        <v>0</v>
      </c>
      <c r="L2936">
        <v>8</v>
      </c>
      <c r="M2936" t="b">
        <v>0</v>
      </c>
      <c r="N2936" t="s">
        <v>8286</v>
      </c>
      <c r="O2936" t="s">
        <v>8289</v>
      </c>
      <c r="P2936">
        <f>ROUND(E2936/D2936*100,0)</f>
        <v>6</v>
      </c>
      <c r="Q2936">
        <f t="shared" si="45"/>
        <v>28.13</v>
      </c>
    </row>
    <row r="2937" spans="1:17" ht="18.5" hidden="1" customHeight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13">
        <v>40332.886712962965</v>
      </c>
      <c r="J2937" s="13">
        <v>40380.791666666664</v>
      </c>
      <c r="K2937" t="b">
        <v>0</v>
      </c>
      <c r="L2937">
        <v>5</v>
      </c>
      <c r="M2937" t="b">
        <v>0</v>
      </c>
      <c r="N2937" t="s">
        <v>8275</v>
      </c>
      <c r="O2937" t="s">
        <v>8293</v>
      </c>
      <c r="P2937">
        <f>ROUND(E2937/D2937*100,0)</f>
        <v>11</v>
      </c>
      <c r="Q2937">
        <f t="shared" si="45"/>
        <v>45</v>
      </c>
    </row>
    <row r="2938" spans="1:17" ht="18.5" hidden="1" customHeight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3">
        <v>42800.720127314817</v>
      </c>
      <c r="J2938" s="13">
        <v>42821.678460648152</v>
      </c>
      <c r="K2938" t="b">
        <v>0</v>
      </c>
      <c r="L2938">
        <v>12</v>
      </c>
      <c r="M2938" t="b">
        <v>0</v>
      </c>
      <c r="N2938" t="s">
        <v>8282</v>
      </c>
      <c r="O2938" t="s">
        <v>8285</v>
      </c>
      <c r="P2938">
        <f>ROUND(E2938/D2938*100,0)</f>
        <v>23</v>
      </c>
      <c r="Q2938">
        <f t="shared" si="45"/>
        <v>18.75</v>
      </c>
    </row>
    <row r="2939" spans="1:17" ht="18.5" hidden="1" customHeight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 s="13">
        <v>42503.740868055553</v>
      </c>
      <c r="J2939" s="13">
        <v>42517.740868055553</v>
      </c>
      <c r="K2939" t="b">
        <v>0</v>
      </c>
      <c r="L2939">
        <v>3</v>
      </c>
      <c r="M2939" t="b">
        <v>1</v>
      </c>
      <c r="N2939" t="s">
        <v>8282</v>
      </c>
      <c r="O2939" t="s">
        <v>8285</v>
      </c>
      <c r="P2939">
        <f>ROUND(E2939/D2939*100,0)</f>
        <v>225</v>
      </c>
      <c r="Q2939">
        <f t="shared" si="45"/>
        <v>75</v>
      </c>
    </row>
    <row r="2940" spans="1:17" ht="18.5" hidden="1" customHeight="1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 s="13">
        <v>42074.219699074078</v>
      </c>
      <c r="J2940" s="13">
        <v>42104.208333333328</v>
      </c>
      <c r="K2940" t="b">
        <v>0</v>
      </c>
      <c r="L2940">
        <v>4</v>
      </c>
      <c r="M2940" t="b">
        <v>0</v>
      </c>
      <c r="N2940" t="s">
        <v>8282</v>
      </c>
      <c r="O2940" t="s">
        <v>8285</v>
      </c>
      <c r="P2940">
        <f>ROUND(E2940/D2940*100,0)</f>
        <v>38</v>
      </c>
      <c r="Q2940">
        <f t="shared" si="45"/>
        <v>56.25</v>
      </c>
    </row>
    <row r="2941" spans="1:17" ht="18.5" hidden="1" customHeight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 s="13">
        <v>42377.554756944446</v>
      </c>
      <c r="J2941" s="13">
        <v>42408.542361111111</v>
      </c>
      <c r="K2941" t="b">
        <v>0</v>
      </c>
      <c r="L2941">
        <v>9</v>
      </c>
      <c r="M2941" t="b">
        <v>0</v>
      </c>
      <c r="N2941" t="s">
        <v>8267</v>
      </c>
      <c r="O2941" t="s">
        <v>8301</v>
      </c>
      <c r="P2941">
        <f>ROUND(E2941/D2941*100,0)</f>
        <v>4</v>
      </c>
      <c r="Q2941">
        <f t="shared" si="45"/>
        <v>24.78</v>
      </c>
    </row>
    <row r="2942" spans="1:17" ht="18.5" hidden="1" customHeight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 s="13">
        <v>42786.000023148154</v>
      </c>
      <c r="J2942" s="13">
        <v>42826.165972222225</v>
      </c>
      <c r="K2942" t="b">
        <v>0</v>
      </c>
      <c r="L2942">
        <v>3</v>
      </c>
      <c r="M2942" t="b">
        <v>0</v>
      </c>
      <c r="N2942" t="s">
        <v>8270</v>
      </c>
      <c r="O2942" t="s">
        <v>8308</v>
      </c>
      <c r="P2942">
        <f>ROUND(E2942/D2942*100,0)</f>
        <v>2</v>
      </c>
      <c r="Q2942">
        <f t="shared" si="45"/>
        <v>74.33</v>
      </c>
    </row>
    <row r="2943" spans="1:17" ht="18.5" hidden="1" customHeight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3">
        <v>42561.829421296294</v>
      </c>
      <c r="J2943" s="13">
        <v>42618.124305555553</v>
      </c>
      <c r="K2943" t="b">
        <v>0</v>
      </c>
      <c r="L2943">
        <v>4</v>
      </c>
      <c r="M2943" t="b">
        <v>0</v>
      </c>
      <c r="N2943" t="s">
        <v>8267</v>
      </c>
      <c r="O2943" t="s">
        <v>8269</v>
      </c>
      <c r="P2943">
        <f>ROUND(E2943/D2943*100,0)</f>
        <v>0</v>
      </c>
      <c r="Q2943">
        <f t="shared" si="45"/>
        <v>55</v>
      </c>
    </row>
    <row r="2944" spans="1:17" ht="18.5" hidden="1" customHeight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13">
        <v>42806.863946759258</v>
      </c>
      <c r="J2944" s="13">
        <v>42836.863946759258</v>
      </c>
      <c r="K2944" t="b">
        <v>0</v>
      </c>
      <c r="L2944">
        <v>4</v>
      </c>
      <c r="M2944" t="b">
        <v>0</v>
      </c>
      <c r="N2944" t="s">
        <v>8286</v>
      </c>
      <c r="O2944" t="s">
        <v>8289</v>
      </c>
      <c r="P2944">
        <f>ROUND(E2944/D2944*100,0)</f>
        <v>4</v>
      </c>
      <c r="Q2944">
        <f t="shared" si="45"/>
        <v>54</v>
      </c>
    </row>
    <row r="2945" spans="1:17" ht="18.5" hidden="1" customHeight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3">
        <v>42053.672824074078</v>
      </c>
      <c r="J2945" s="13">
        <v>42113.631157407406</v>
      </c>
      <c r="K2945" t="b">
        <v>0</v>
      </c>
      <c r="L2945">
        <v>2</v>
      </c>
      <c r="M2945" t="b">
        <v>0</v>
      </c>
      <c r="N2945" t="s">
        <v>8282</v>
      </c>
      <c r="O2945" t="s">
        <v>8294</v>
      </c>
      <c r="P2945">
        <f>ROUND(E2945/D2945*100,0)</f>
        <v>7</v>
      </c>
      <c r="Q2945">
        <f t="shared" si="45"/>
        <v>108</v>
      </c>
    </row>
    <row r="2946" spans="1:17" ht="18.5" hidden="1" customHeight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13">
        <v>41990.612546296295</v>
      </c>
      <c r="J2946" s="13">
        <v>42020.434722222228</v>
      </c>
      <c r="K2946" t="b">
        <v>0</v>
      </c>
      <c r="L2946">
        <v>3</v>
      </c>
      <c r="M2946" t="b">
        <v>0</v>
      </c>
      <c r="N2946" t="s">
        <v>8282</v>
      </c>
      <c r="O2946" t="s">
        <v>8285</v>
      </c>
      <c r="P2946">
        <f>ROUND(E2946/D2946*100,0)</f>
        <v>11</v>
      </c>
      <c r="Q2946">
        <f t="shared" si="45"/>
        <v>72</v>
      </c>
    </row>
    <row r="2947" spans="1:17" ht="18.5" hidden="1" customHeight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3">
        <v>40882.481666666667</v>
      </c>
      <c r="J2947" s="13">
        <v>40913.481249999997</v>
      </c>
      <c r="K2947" t="b">
        <v>0</v>
      </c>
      <c r="L2947">
        <v>3</v>
      </c>
      <c r="M2947" t="b">
        <v>0</v>
      </c>
      <c r="N2947" t="s">
        <v>8280</v>
      </c>
      <c r="O2947" t="s">
        <v>8298</v>
      </c>
      <c r="P2947">
        <f>ROUND(E2947/D2947*100,0)</f>
        <v>0</v>
      </c>
      <c r="Q2947">
        <f t="shared" ref="Q2947:Q3010" si="46">IFERROR(ROUND(E2947/L2947,2),0)</f>
        <v>71.67</v>
      </c>
    </row>
    <row r="2948" spans="1:17" ht="18.5" hidden="1" customHeight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3">
        <v>40247.886006944449</v>
      </c>
      <c r="J2948" s="13">
        <v>40306.927777777775</v>
      </c>
      <c r="K2948" t="b">
        <v>0</v>
      </c>
      <c r="L2948">
        <v>4</v>
      </c>
      <c r="M2948" t="b">
        <v>0</v>
      </c>
      <c r="N2948" t="s">
        <v>8280</v>
      </c>
      <c r="O2948" t="s">
        <v>8298</v>
      </c>
      <c r="P2948">
        <f>ROUND(E2948/D2948*100,0)</f>
        <v>3</v>
      </c>
      <c r="Q2948">
        <f t="shared" si="46"/>
        <v>53.75</v>
      </c>
    </row>
    <row r="2949" spans="1:17" ht="18.5" hidden="1" customHeight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3">
        <v>42768.97084490741</v>
      </c>
      <c r="J2949" s="13">
        <v>42789.041666666672</v>
      </c>
      <c r="K2949" t="b">
        <v>0</v>
      </c>
      <c r="L2949">
        <v>7</v>
      </c>
      <c r="M2949" t="b">
        <v>0</v>
      </c>
      <c r="N2949" t="s">
        <v>8282</v>
      </c>
      <c r="O2949" t="s">
        <v>8285</v>
      </c>
      <c r="P2949">
        <f>ROUND(E2949/D2949*100,0)</f>
        <v>7</v>
      </c>
      <c r="Q2949">
        <f t="shared" si="46"/>
        <v>30.71</v>
      </c>
    </row>
    <row r="2950" spans="1:17" ht="18.5" hidden="1" customHeight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3">
        <v>41975.642974537041</v>
      </c>
      <c r="J2950" s="13">
        <v>42035.642974537041</v>
      </c>
      <c r="K2950" t="b">
        <v>0</v>
      </c>
      <c r="L2950">
        <v>8</v>
      </c>
      <c r="M2950" t="b">
        <v>0</v>
      </c>
      <c r="N2950" t="s">
        <v>8282</v>
      </c>
      <c r="O2950" t="s">
        <v>8285</v>
      </c>
      <c r="P2950">
        <f>ROUND(E2950/D2950*100,0)</f>
        <v>11</v>
      </c>
      <c r="Q2950">
        <f t="shared" si="46"/>
        <v>26.75</v>
      </c>
    </row>
    <row r="2951" spans="1:17" ht="18.5" hidden="1" customHeight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 s="13">
        <v>42538.75680555556</v>
      </c>
      <c r="J2951" s="13">
        <v>42563.785416666666</v>
      </c>
      <c r="K2951" t="b">
        <v>0</v>
      </c>
      <c r="L2951">
        <v>7</v>
      </c>
      <c r="M2951" t="b">
        <v>0</v>
      </c>
      <c r="N2951" t="s">
        <v>8267</v>
      </c>
      <c r="O2951" t="s">
        <v>8269</v>
      </c>
      <c r="P2951">
        <f>ROUND(E2951/D2951*100,0)</f>
        <v>4</v>
      </c>
      <c r="Q2951">
        <f t="shared" si="46"/>
        <v>30.29</v>
      </c>
    </row>
    <row r="2952" spans="1:17" ht="18.5" hidden="1" customHeight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3">
        <v>42598.053113425922</v>
      </c>
      <c r="J2952" s="13">
        <v>42638.053113425922</v>
      </c>
      <c r="K2952" t="b">
        <v>0</v>
      </c>
      <c r="L2952">
        <v>4</v>
      </c>
      <c r="M2952" t="b">
        <v>0</v>
      </c>
      <c r="N2952" t="s">
        <v>8305</v>
      </c>
      <c r="O2952" t="s">
        <v>8306</v>
      </c>
      <c r="P2952">
        <f>ROUND(E2952/D2952*100,0)</f>
        <v>1</v>
      </c>
      <c r="Q2952">
        <f t="shared" si="46"/>
        <v>53</v>
      </c>
    </row>
    <row r="2953" spans="1:17" ht="18.5" hidden="1" customHeight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 s="13">
        <v>42155.129652777774</v>
      </c>
      <c r="J2953" s="13">
        <v>42185.129652777774</v>
      </c>
      <c r="K2953" t="b">
        <v>0</v>
      </c>
      <c r="L2953">
        <v>13</v>
      </c>
      <c r="M2953" t="b">
        <v>0</v>
      </c>
      <c r="N2953" t="s">
        <v>8275</v>
      </c>
      <c r="O2953" t="s">
        <v>8303</v>
      </c>
      <c r="P2953">
        <f>ROUND(E2953/D2953*100,0)</f>
        <v>1</v>
      </c>
      <c r="Q2953">
        <f t="shared" si="46"/>
        <v>16.309999999999999</v>
      </c>
    </row>
    <row r="2954" spans="1:17" ht="18.5" hidden="1" customHeight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13">
        <v>42601.854699074072</v>
      </c>
      <c r="J2954" s="13">
        <v>42611.163194444445</v>
      </c>
      <c r="K2954" t="b">
        <v>0</v>
      </c>
      <c r="L2954">
        <v>6</v>
      </c>
      <c r="M2954" t="b">
        <v>0</v>
      </c>
      <c r="N2954" t="s">
        <v>8282</v>
      </c>
      <c r="O2954" t="s">
        <v>8285</v>
      </c>
      <c r="P2954">
        <f>ROUND(E2954/D2954*100,0)</f>
        <v>7</v>
      </c>
      <c r="Q2954">
        <f t="shared" si="46"/>
        <v>35.17</v>
      </c>
    </row>
    <row r="2955" spans="1:17" ht="18.5" hidden="1" customHeight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 s="13">
        <v>41981.067523148144</v>
      </c>
      <c r="J2955" s="13">
        <v>42041.067523148144</v>
      </c>
      <c r="K2955" t="b">
        <v>0</v>
      </c>
      <c r="L2955">
        <v>8</v>
      </c>
      <c r="M2955" t="b">
        <v>0</v>
      </c>
      <c r="N2955" t="s">
        <v>8282</v>
      </c>
      <c r="O2955" t="s">
        <v>8285</v>
      </c>
      <c r="P2955">
        <f>ROUND(E2955/D2955*100,0)</f>
        <v>21</v>
      </c>
      <c r="Q2955">
        <f t="shared" si="46"/>
        <v>26.38</v>
      </c>
    </row>
    <row r="2956" spans="1:17" ht="18.5" hidden="1" customHeight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 s="13">
        <v>41583.135405092595</v>
      </c>
      <c r="J2956" s="13">
        <v>41623.135405092595</v>
      </c>
      <c r="K2956" t="b">
        <v>0</v>
      </c>
      <c r="L2956">
        <v>6</v>
      </c>
      <c r="M2956" t="b">
        <v>0</v>
      </c>
      <c r="N2956" t="s">
        <v>8286</v>
      </c>
      <c r="O2956" t="s">
        <v>8313</v>
      </c>
      <c r="P2956">
        <f>ROUND(E2956/D2956*100,0)</f>
        <v>3</v>
      </c>
      <c r="Q2956">
        <f t="shared" si="46"/>
        <v>35</v>
      </c>
    </row>
    <row r="2957" spans="1:17" ht="18.5" hidden="1" customHeight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 s="13">
        <v>41854.389780092592</v>
      </c>
      <c r="J2957" s="13">
        <v>41871.389780092592</v>
      </c>
      <c r="K2957" t="b">
        <v>0</v>
      </c>
      <c r="L2957">
        <v>4</v>
      </c>
      <c r="M2957" t="b">
        <v>0</v>
      </c>
      <c r="N2957" t="s">
        <v>8278</v>
      </c>
      <c r="O2957" t="s">
        <v>8316</v>
      </c>
      <c r="P2957">
        <f>ROUND(E2957/D2957*100,0)</f>
        <v>2</v>
      </c>
      <c r="Q2957">
        <f t="shared" si="46"/>
        <v>52.5</v>
      </c>
    </row>
    <row r="2958" spans="1:17" ht="18.5" hidden="1" customHeight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 s="13">
        <v>42042.615613425922</v>
      </c>
      <c r="J2958" s="13">
        <v>42057.479166666672</v>
      </c>
      <c r="K2958" t="b">
        <v>0</v>
      </c>
      <c r="L2958">
        <v>13</v>
      </c>
      <c r="M2958" t="b">
        <v>1</v>
      </c>
      <c r="N2958" t="s">
        <v>8280</v>
      </c>
      <c r="O2958" t="s">
        <v>8302</v>
      </c>
      <c r="P2958">
        <f>ROUND(E2958/D2958*100,0)</f>
        <v>103</v>
      </c>
      <c r="Q2958">
        <f t="shared" si="46"/>
        <v>15.77</v>
      </c>
    </row>
    <row r="2959" spans="1:17" ht="18.5" hidden="1" customHeight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13">
        <v>42738.615289351852</v>
      </c>
      <c r="J2959" s="13">
        <v>42768.615289351852</v>
      </c>
      <c r="K2959" t="b">
        <v>0</v>
      </c>
      <c r="L2959">
        <v>3</v>
      </c>
      <c r="M2959" t="b">
        <v>0</v>
      </c>
      <c r="N2959" t="s">
        <v>8280</v>
      </c>
      <c r="O2959" t="s">
        <v>8298</v>
      </c>
      <c r="P2959">
        <f>ROUND(E2959/D2959*100,0)</f>
        <v>1</v>
      </c>
      <c r="Q2959">
        <f t="shared" si="46"/>
        <v>68.33</v>
      </c>
    </row>
    <row r="2960" spans="1:17" ht="18.5" hidden="1" customHeight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 s="13">
        <v>41838.840474537035</v>
      </c>
      <c r="J2960" s="13">
        <v>41883.840474537035</v>
      </c>
      <c r="K2960" t="b">
        <v>0</v>
      </c>
      <c r="L2960">
        <v>3</v>
      </c>
      <c r="M2960" t="b">
        <v>0</v>
      </c>
      <c r="N2960" t="s">
        <v>8267</v>
      </c>
      <c r="O2960" t="s">
        <v>8269</v>
      </c>
      <c r="P2960">
        <f>ROUND(E2960/D2960*100,0)</f>
        <v>0</v>
      </c>
      <c r="Q2960">
        <f t="shared" si="46"/>
        <v>68.33</v>
      </c>
    </row>
    <row r="2961" spans="1:17" ht="18.5" hidden="1" customHeight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 s="13">
        <v>42603.870520833334</v>
      </c>
      <c r="J2961" s="13">
        <v>42628.870520833334</v>
      </c>
      <c r="K2961" t="b">
        <v>0</v>
      </c>
      <c r="L2961">
        <v>7</v>
      </c>
      <c r="M2961" t="b">
        <v>0</v>
      </c>
      <c r="N2961" t="s">
        <v>8286</v>
      </c>
      <c r="O2961" t="s">
        <v>8287</v>
      </c>
      <c r="P2961">
        <f>ROUND(E2961/D2961*100,0)</f>
        <v>41</v>
      </c>
      <c r="Q2961">
        <f t="shared" si="46"/>
        <v>29.29</v>
      </c>
    </row>
    <row r="2962" spans="1:17" ht="18.5" hidden="1" customHeight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 s="13">
        <v>40399.065868055557</v>
      </c>
      <c r="J2962" s="13">
        <v>40423.083333333336</v>
      </c>
      <c r="K2962" t="b">
        <v>0</v>
      </c>
      <c r="L2962">
        <v>4</v>
      </c>
      <c r="M2962" t="b">
        <v>0</v>
      </c>
      <c r="N2962" t="s">
        <v>8270</v>
      </c>
      <c r="O2962" t="s">
        <v>8308</v>
      </c>
      <c r="P2962">
        <f>ROUND(E2962/D2962*100,0)</f>
        <v>11</v>
      </c>
      <c r="Q2962">
        <f t="shared" si="46"/>
        <v>51.25</v>
      </c>
    </row>
    <row r="2963" spans="1:17" ht="18.5" hidden="1" customHeight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 s="13">
        <v>42445.712754629625</v>
      </c>
      <c r="J2963" s="13">
        <v>42505.681249999994</v>
      </c>
      <c r="K2963" t="b">
        <v>0</v>
      </c>
      <c r="L2963">
        <v>10</v>
      </c>
      <c r="M2963" t="b">
        <v>0</v>
      </c>
      <c r="N2963" t="s">
        <v>8272</v>
      </c>
      <c r="O2963" t="s">
        <v>8310</v>
      </c>
      <c r="P2963">
        <f>ROUND(E2963/D2963*100,0)</f>
        <v>21</v>
      </c>
      <c r="Q2963">
        <f t="shared" si="46"/>
        <v>20.5</v>
      </c>
    </row>
    <row r="2964" spans="1:17" ht="18.5" hidden="1" customHeight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3">
        <v>41990.506377314814</v>
      </c>
      <c r="J2964" s="13">
        <v>42020.506377314814</v>
      </c>
      <c r="K2964" t="b">
        <v>0</v>
      </c>
      <c r="L2964">
        <v>8</v>
      </c>
      <c r="M2964" t="b">
        <v>0</v>
      </c>
      <c r="N2964" t="s">
        <v>8282</v>
      </c>
      <c r="O2964" t="s">
        <v>8285</v>
      </c>
      <c r="P2964">
        <f>ROUND(E2964/D2964*100,0)</f>
        <v>13</v>
      </c>
      <c r="Q2964">
        <f t="shared" si="46"/>
        <v>25.5</v>
      </c>
    </row>
    <row r="2965" spans="1:17" ht="18.5" hidden="1" customHeight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3">
        <v>40934.376145833332</v>
      </c>
      <c r="J2965" s="13">
        <v>40994.334479166668</v>
      </c>
      <c r="K2965" t="b">
        <v>0</v>
      </c>
      <c r="L2965">
        <v>5</v>
      </c>
      <c r="M2965" t="b">
        <v>0</v>
      </c>
      <c r="N2965" t="s">
        <v>8280</v>
      </c>
      <c r="O2965" t="s">
        <v>8298</v>
      </c>
      <c r="P2965">
        <f>ROUND(E2965/D2965*100,0)</f>
        <v>7</v>
      </c>
      <c r="Q2965">
        <f t="shared" si="46"/>
        <v>40.78</v>
      </c>
    </row>
    <row r="2966" spans="1:17" ht="18.5" hidden="1" customHeight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 s="13">
        <v>42399.882615740738</v>
      </c>
      <c r="J2966" s="13">
        <v>42459.840949074074</v>
      </c>
      <c r="K2966" t="b">
        <v>0</v>
      </c>
      <c r="L2966">
        <v>12</v>
      </c>
      <c r="M2966" t="b">
        <v>0</v>
      </c>
      <c r="N2966" t="s">
        <v>8278</v>
      </c>
      <c r="O2966" t="s">
        <v>8304</v>
      </c>
      <c r="P2966">
        <f>ROUND(E2966/D2966*100,0)</f>
        <v>17</v>
      </c>
      <c r="Q2966">
        <f t="shared" si="46"/>
        <v>16.829999999999998</v>
      </c>
    </row>
    <row r="2967" spans="1:17" ht="18.5" hidden="1" customHeight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 s="13">
        <v>42621.389340277776</v>
      </c>
      <c r="J2967" s="13">
        <v>42651.389340277776</v>
      </c>
      <c r="K2967" t="b">
        <v>0</v>
      </c>
      <c r="L2967">
        <v>1</v>
      </c>
      <c r="M2967" t="b">
        <v>0</v>
      </c>
      <c r="N2967" t="s">
        <v>8282</v>
      </c>
      <c r="O2967" t="s">
        <v>8285</v>
      </c>
      <c r="P2967">
        <f>ROUND(E2967/D2967*100,0)</f>
        <v>2</v>
      </c>
      <c r="Q2967">
        <f t="shared" si="46"/>
        <v>202</v>
      </c>
    </row>
    <row r="2968" spans="1:17" ht="18.5" hidden="1" customHeight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13">
        <v>42374.822870370372</v>
      </c>
      <c r="J2968" s="13">
        <v>42434.822870370372</v>
      </c>
      <c r="K2968" t="b">
        <v>0</v>
      </c>
      <c r="L2968">
        <v>9</v>
      </c>
      <c r="M2968" t="b">
        <v>0</v>
      </c>
      <c r="N2968" t="s">
        <v>8278</v>
      </c>
      <c r="O2968" t="s">
        <v>8304</v>
      </c>
      <c r="P2968">
        <f>ROUND(E2968/D2968*100,0)</f>
        <v>1</v>
      </c>
      <c r="Q2968">
        <f t="shared" si="46"/>
        <v>22.33</v>
      </c>
    </row>
    <row r="2969" spans="1:17" ht="18.5" hidden="1" customHeight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 s="13">
        <v>42101.828819444447</v>
      </c>
      <c r="J2969" s="13">
        <v>42123.958333333328</v>
      </c>
      <c r="K2969" t="b">
        <v>0</v>
      </c>
      <c r="L2969">
        <v>11</v>
      </c>
      <c r="M2969" t="b">
        <v>1</v>
      </c>
      <c r="N2969" t="s">
        <v>8282</v>
      </c>
      <c r="O2969" t="s">
        <v>8285</v>
      </c>
      <c r="P2969">
        <f>ROUND(E2969/D2969*100,0)</f>
        <v>101</v>
      </c>
      <c r="Q2969">
        <f t="shared" si="46"/>
        <v>18.27</v>
      </c>
    </row>
    <row r="2970" spans="1:17" ht="18.5" hidden="1" customHeight="1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 s="13">
        <v>42020.587349537032</v>
      </c>
      <c r="J2970" s="13">
        <v>42050.587349537032</v>
      </c>
      <c r="K2970" t="b">
        <v>0</v>
      </c>
      <c r="L2970">
        <v>2</v>
      </c>
      <c r="M2970" t="b">
        <v>0</v>
      </c>
      <c r="N2970" t="s">
        <v>8282</v>
      </c>
      <c r="O2970" t="s">
        <v>8285</v>
      </c>
      <c r="P2970">
        <f>ROUND(E2970/D2970*100,0)</f>
        <v>10</v>
      </c>
      <c r="Q2970">
        <f t="shared" si="46"/>
        <v>100.5</v>
      </c>
    </row>
    <row r="2971" spans="1:17" ht="18.5" hidden="1" customHeight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 s="13">
        <v>42403.080497685187</v>
      </c>
      <c r="J2971" s="13">
        <v>42433.080497685187</v>
      </c>
      <c r="K2971" t="b">
        <v>0</v>
      </c>
      <c r="L2971">
        <v>2</v>
      </c>
      <c r="M2971" t="b">
        <v>0</v>
      </c>
      <c r="N2971" t="s">
        <v>8280</v>
      </c>
      <c r="O2971" t="s">
        <v>8284</v>
      </c>
      <c r="P2971">
        <f>ROUND(E2971/D2971*100,0)</f>
        <v>20</v>
      </c>
      <c r="Q2971">
        <f t="shared" si="46"/>
        <v>100</v>
      </c>
    </row>
    <row r="2972" spans="1:17" ht="18.5" hidden="1" customHeight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 s="13">
        <v>42345.860150462962</v>
      </c>
      <c r="J2972" s="13">
        <v>42375.860150462962</v>
      </c>
      <c r="K2972" t="b">
        <v>0</v>
      </c>
      <c r="L2972">
        <v>1</v>
      </c>
      <c r="M2972" t="b">
        <v>0</v>
      </c>
      <c r="N2972" t="s">
        <v>8267</v>
      </c>
      <c r="O2972" t="s">
        <v>8301</v>
      </c>
      <c r="P2972">
        <f>ROUND(E2972/D2972*100,0)</f>
        <v>3</v>
      </c>
      <c r="Q2972">
        <f t="shared" si="46"/>
        <v>200</v>
      </c>
    </row>
    <row r="2973" spans="1:17" ht="18.5" hidden="1" customHeight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 s="13">
        <v>42065.897719907407</v>
      </c>
      <c r="J2973" s="13">
        <v>42095.856053240743</v>
      </c>
      <c r="K2973" t="b">
        <v>0</v>
      </c>
      <c r="L2973">
        <v>5</v>
      </c>
      <c r="M2973" t="b">
        <v>0</v>
      </c>
      <c r="N2973" t="s">
        <v>8286</v>
      </c>
      <c r="O2973" t="s">
        <v>8287</v>
      </c>
      <c r="P2973">
        <f>ROUND(E2973/D2973*100,0)</f>
        <v>10</v>
      </c>
      <c r="Q2973">
        <f t="shared" si="46"/>
        <v>40</v>
      </c>
    </row>
    <row r="2974" spans="1:17" ht="18.5" hidden="1" customHeight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 s="13">
        <v>42396.8440625</v>
      </c>
      <c r="J2974" s="13">
        <v>42415.332638888889</v>
      </c>
      <c r="K2974" t="b">
        <v>0</v>
      </c>
      <c r="L2974">
        <v>5</v>
      </c>
      <c r="M2974" t="b">
        <v>1</v>
      </c>
      <c r="N2974" t="s">
        <v>8270</v>
      </c>
      <c r="O2974" t="s">
        <v>8292</v>
      </c>
      <c r="P2974">
        <f>ROUND(E2974/D2974*100,0)</f>
        <v>100</v>
      </c>
      <c r="Q2974">
        <f t="shared" si="46"/>
        <v>40</v>
      </c>
    </row>
    <row r="2975" spans="1:17" ht="18.5" hidden="1" customHeight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 s="13">
        <v>42013.915613425925</v>
      </c>
      <c r="J2975" s="13">
        <v>42043.915613425925</v>
      </c>
      <c r="K2975" t="b">
        <v>0</v>
      </c>
      <c r="L2975">
        <v>2</v>
      </c>
      <c r="M2975" t="b">
        <v>0</v>
      </c>
      <c r="N2975" t="s">
        <v>8270</v>
      </c>
      <c r="O2975" t="s">
        <v>8307</v>
      </c>
      <c r="P2975">
        <f>ROUND(E2975/D2975*100,0)</f>
        <v>0</v>
      </c>
      <c r="Q2975">
        <f t="shared" si="46"/>
        <v>100</v>
      </c>
    </row>
    <row r="2976" spans="1:17" ht="18.5" hidden="1" customHeight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 s="13">
        <v>42226.938414351855</v>
      </c>
      <c r="J2976" s="13">
        <v>42256.938414351855</v>
      </c>
      <c r="K2976" t="b">
        <v>0</v>
      </c>
      <c r="L2976">
        <v>1</v>
      </c>
      <c r="M2976" t="b">
        <v>0</v>
      </c>
      <c r="N2976" t="s">
        <v>8282</v>
      </c>
      <c r="O2976" t="s">
        <v>8283</v>
      </c>
      <c r="P2976">
        <f>ROUND(E2976/D2976*100,0)</f>
        <v>3</v>
      </c>
      <c r="Q2976">
        <f t="shared" si="46"/>
        <v>200</v>
      </c>
    </row>
    <row r="2977" spans="1:17" ht="18.5" hidden="1" customHeight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3">
        <v>42467.144166666665</v>
      </c>
      <c r="J2977" s="13">
        <v>42477.979166666672</v>
      </c>
      <c r="K2977" t="b">
        <v>0</v>
      </c>
      <c r="L2977">
        <v>9</v>
      </c>
      <c r="M2977" t="b">
        <v>1</v>
      </c>
      <c r="N2977" t="s">
        <v>8282</v>
      </c>
      <c r="O2977" t="s">
        <v>8285</v>
      </c>
      <c r="P2977">
        <f>ROUND(E2977/D2977*100,0)</f>
        <v>100</v>
      </c>
      <c r="Q2977">
        <f t="shared" si="46"/>
        <v>22.22</v>
      </c>
    </row>
    <row r="2978" spans="1:17" ht="18.5" hidden="1" customHeight="1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 s="13">
        <v>42067.947337962964</v>
      </c>
      <c r="J2978" s="13">
        <v>42097.905671296292</v>
      </c>
      <c r="K2978" t="b">
        <v>0</v>
      </c>
      <c r="L2978">
        <v>2</v>
      </c>
      <c r="M2978" t="b">
        <v>0</v>
      </c>
      <c r="N2978" t="s">
        <v>8282</v>
      </c>
      <c r="O2978" t="s">
        <v>8285</v>
      </c>
      <c r="P2978">
        <f>ROUND(E2978/D2978*100,0)</f>
        <v>1</v>
      </c>
      <c r="Q2978">
        <f t="shared" si="46"/>
        <v>100</v>
      </c>
    </row>
    <row r="2979" spans="1:17" ht="18.5" hidden="1" customHeight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3">
        <v>42496.529305555552</v>
      </c>
      <c r="J2979" s="13">
        <v>42526.529305555552</v>
      </c>
      <c r="K2979" t="b">
        <v>0</v>
      </c>
      <c r="L2979">
        <v>1</v>
      </c>
      <c r="M2979" t="b">
        <v>0</v>
      </c>
      <c r="N2979" t="s">
        <v>8267</v>
      </c>
      <c r="O2979" t="s">
        <v>8269</v>
      </c>
      <c r="P2979">
        <f>ROUND(E2979/D2979*100,0)</f>
        <v>1</v>
      </c>
      <c r="Q2979">
        <f t="shared" si="46"/>
        <v>199</v>
      </c>
    </row>
    <row r="2980" spans="1:17" ht="18.5" hidden="1" customHeight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13">
        <v>40507.239884259259</v>
      </c>
      <c r="J2980" s="13">
        <v>40567.239884259259</v>
      </c>
      <c r="K2980" t="b">
        <v>0</v>
      </c>
      <c r="L2980">
        <v>6</v>
      </c>
      <c r="M2980" t="b">
        <v>0</v>
      </c>
      <c r="N2980" t="s">
        <v>8286</v>
      </c>
      <c r="O2980" t="s">
        <v>8309</v>
      </c>
      <c r="P2980">
        <f>ROUND(E2980/D2980*100,0)</f>
        <v>3</v>
      </c>
      <c r="Q2980">
        <f t="shared" si="46"/>
        <v>32.67</v>
      </c>
    </row>
    <row r="2981" spans="1:17" ht="18.5" hidden="1" customHeight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13">
        <v>41944.916215277779</v>
      </c>
      <c r="J2981" s="13">
        <v>41974.957881944443</v>
      </c>
      <c r="K2981" t="b">
        <v>0</v>
      </c>
      <c r="L2981">
        <v>10</v>
      </c>
      <c r="M2981" t="b">
        <v>0</v>
      </c>
      <c r="N2981" t="s">
        <v>8286</v>
      </c>
      <c r="O2981" t="s">
        <v>8309</v>
      </c>
      <c r="P2981">
        <f>ROUND(E2981/D2981*100,0)</f>
        <v>5</v>
      </c>
      <c r="Q2981">
        <f t="shared" si="46"/>
        <v>19.600000000000001</v>
      </c>
    </row>
    <row r="2982" spans="1:17" ht="18.5" hidden="1" customHeight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13">
        <v>40431.127650462964</v>
      </c>
      <c r="J2982" s="13">
        <v>40476.127650462964</v>
      </c>
      <c r="K2982" t="b">
        <v>0</v>
      </c>
      <c r="L2982">
        <v>7</v>
      </c>
      <c r="M2982" t="b">
        <v>0</v>
      </c>
      <c r="N2982" t="s">
        <v>8286</v>
      </c>
      <c r="O2982" t="s">
        <v>8287</v>
      </c>
      <c r="P2982">
        <f>ROUND(E2982/D2982*100,0)</f>
        <v>2</v>
      </c>
      <c r="Q2982">
        <f t="shared" si="46"/>
        <v>27.86</v>
      </c>
    </row>
    <row r="2983" spans="1:17" ht="18.5" hidden="1" customHeight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 s="13">
        <v>42662.021539351852</v>
      </c>
      <c r="J2983" s="13">
        <v>42676.021539351852</v>
      </c>
      <c r="K2983" t="b">
        <v>0</v>
      </c>
      <c r="L2983">
        <v>12</v>
      </c>
      <c r="M2983" t="b">
        <v>1</v>
      </c>
      <c r="N2983" t="s">
        <v>8282</v>
      </c>
      <c r="O2983" t="s">
        <v>8285</v>
      </c>
      <c r="P2983">
        <f>ROUND(E2983/D2983*100,0)</f>
        <v>130</v>
      </c>
      <c r="Q2983">
        <f t="shared" si="46"/>
        <v>16.25</v>
      </c>
    </row>
    <row r="2984" spans="1:17" ht="18.5" hidden="1" customHeight="1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 s="13">
        <v>42031.833587962959</v>
      </c>
      <c r="J2984" s="13">
        <v>42063.333333333328</v>
      </c>
      <c r="K2984" t="b">
        <v>0</v>
      </c>
      <c r="L2984">
        <v>5</v>
      </c>
      <c r="M2984" t="b">
        <v>0</v>
      </c>
      <c r="N2984" t="s">
        <v>8282</v>
      </c>
      <c r="O2984" t="s">
        <v>8285</v>
      </c>
      <c r="P2984">
        <f>ROUND(E2984/D2984*100,0)</f>
        <v>3</v>
      </c>
      <c r="Q2984">
        <f t="shared" si="46"/>
        <v>39</v>
      </c>
    </row>
    <row r="2985" spans="1:17" ht="18.5" hidden="1" customHeight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3">
        <v>42409.040231481486</v>
      </c>
      <c r="J2985" s="13">
        <v>42423.040231481486</v>
      </c>
      <c r="K2985" t="b">
        <v>0</v>
      </c>
      <c r="L2985">
        <v>10</v>
      </c>
      <c r="M2985" t="b">
        <v>0</v>
      </c>
      <c r="N2985" t="s">
        <v>8267</v>
      </c>
      <c r="O2985" t="s">
        <v>8269</v>
      </c>
      <c r="P2985">
        <f>ROUND(E2985/D2985*100,0)</f>
        <v>1</v>
      </c>
      <c r="Q2985">
        <f t="shared" si="46"/>
        <v>19.399999999999999</v>
      </c>
    </row>
    <row r="2986" spans="1:17" ht="18.5" hidden="1" customHeight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13">
        <v>42067.62431712963</v>
      </c>
      <c r="J2986" s="13">
        <v>42097.582650462966</v>
      </c>
      <c r="K2986" t="b">
        <v>0</v>
      </c>
      <c r="L2986">
        <v>4</v>
      </c>
      <c r="M2986" t="b">
        <v>0</v>
      </c>
      <c r="N2986" t="s">
        <v>8280</v>
      </c>
      <c r="O2986" t="s">
        <v>8296</v>
      </c>
      <c r="P2986">
        <f>ROUND(E2986/D2986*100,0)</f>
        <v>2</v>
      </c>
      <c r="Q2986">
        <f t="shared" si="46"/>
        <v>47.5</v>
      </c>
    </row>
    <row r="2987" spans="1:17" ht="18.5" hidden="1" customHeight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13">
        <v>42556.807187500002</v>
      </c>
      <c r="J2987" s="13">
        <v>42563.807187500002</v>
      </c>
      <c r="K2987" t="b">
        <v>0</v>
      </c>
      <c r="L2987">
        <v>4</v>
      </c>
      <c r="M2987" t="b">
        <v>0</v>
      </c>
      <c r="N2987" t="s">
        <v>8305</v>
      </c>
      <c r="O2987" t="s">
        <v>8306</v>
      </c>
      <c r="P2987">
        <f>ROUND(E2987/D2987*100,0)</f>
        <v>95</v>
      </c>
      <c r="Q2987">
        <f t="shared" si="46"/>
        <v>47.5</v>
      </c>
    </row>
    <row r="2988" spans="1:17" ht="18.5" hidden="1" customHeight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3">
        <v>41885.221550925926</v>
      </c>
      <c r="J2988" s="13">
        <v>41916.290972222225</v>
      </c>
      <c r="K2988" t="b">
        <v>1</v>
      </c>
      <c r="L2988">
        <v>8</v>
      </c>
      <c r="M2988" t="b">
        <v>0</v>
      </c>
      <c r="N2988" t="s">
        <v>8282</v>
      </c>
      <c r="O2988" t="s">
        <v>8285</v>
      </c>
      <c r="P2988">
        <f>ROUND(E2988/D2988*100,0)</f>
        <v>3</v>
      </c>
      <c r="Q2988">
        <f t="shared" si="46"/>
        <v>23.63</v>
      </c>
    </row>
    <row r="2989" spans="1:17" ht="18.5" hidden="1" customHeight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3">
        <v>41835.763981481483</v>
      </c>
      <c r="J2989" s="13">
        <v>41865.763981481483</v>
      </c>
      <c r="K2989" t="b">
        <v>0</v>
      </c>
      <c r="L2989">
        <v>8</v>
      </c>
      <c r="M2989" t="b">
        <v>0</v>
      </c>
      <c r="N2989" t="s">
        <v>8278</v>
      </c>
      <c r="O2989" t="s">
        <v>8304</v>
      </c>
      <c r="P2989">
        <f>ROUND(E2989/D2989*100,0)</f>
        <v>1</v>
      </c>
      <c r="Q2989">
        <f t="shared" si="46"/>
        <v>23.5</v>
      </c>
    </row>
    <row r="2990" spans="1:17" ht="18.5" hidden="1" customHeight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3">
        <v>41849.560694444444</v>
      </c>
      <c r="J2990" s="13">
        <v>41909.560694444444</v>
      </c>
      <c r="K2990" t="b">
        <v>1</v>
      </c>
      <c r="L2990">
        <v>15</v>
      </c>
      <c r="M2990" t="b">
        <v>0</v>
      </c>
      <c r="N2990" t="s">
        <v>8272</v>
      </c>
      <c r="O2990" t="s">
        <v>8273</v>
      </c>
      <c r="P2990">
        <f>ROUND(E2990/D2990*100,0)</f>
        <v>4</v>
      </c>
      <c r="Q2990">
        <f t="shared" si="46"/>
        <v>12.47</v>
      </c>
    </row>
    <row r="2991" spans="1:17" ht="18.5" hidden="1" customHeight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3">
        <v>42325.19358796296</v>
      </c>
      <c r="J2991" s="13">
        <v>42355.19358796296</v>
      </c>
      <c r="K2991" t="b">
        <v>0</v>
      </c>
      <c r="L2991">
        <v>8</v>
      </c>
      <c r="M2991" t="b">
        <v>0</v>
      </c>
      <c r="N2991" t="s">
        <v>8275</v>
      </c>
      <c r="O2991" t="s">
        <v>8303</v>
      </c>
      <c r="P2991">
        <f>ROUND(E2991/D2991*100,0)</f>
        <v>0</v>
      </c>
      <c r="Q2991">
        <f t="shared" si="46"/>
        <v>23.25</v>
      </c>
    </row>
    <row r="2992" spans="1:17" ht="18.5" hidden="1" customHeight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13">
        <v>41948.727256944447</v>
      </c>
      <c r="J2992" s="13">
        <v>41978.727256944447</v>
      </c>
      <c r="K2992" t="b">
        <v>0</v>
      </c>
      <c r="L2992">
        <v>4</v>
      </c>
      <c r="M2992" t="b">
        <v>0</v>
      </c>
      <c r="N2992" t="s">
        <v>8282</v>
      </c>
      <c r="O2992" t="s">
        <v>8285</v>
      </c>
      <c r="P2992">
        <f>ROUND(E2992/D2992*100,0)</f>
        <v>0</v>
      </c>
      <c r="Q2992">
        <f t="shared" si="46"/>
        <v>46.25</v>
      </c>
    </row>
    <row r="2993" spans="1:17" ht="18.5" hidden="1" customHeight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13">
        <v>42224.756909722222</v>
      </c>
      <c r="J2993" s="13">
        <v>42254.756909722222</v>
      </c>
      <c r="K2993" t="b">
        <v>0</v>
      </c>
      <c r="L2993">
        <v>3</v>
      </c>
      <c r="M2993" t="b">
        <v>0</v>
      </c>
      <c r="N2993" t="s">
        <v>8282</v>
      </c>
      <c r="O2993" t="s">
        <v>8285</v>
      </c>
      <c r="P2993">
        <f>ROUND(E2993/D2993*100,0)</f>
        <v>3</v>
      </c>
      <c r="Q2993">
        <f t="shared" si="46"/>
        <v>61.67</v>
      </c>
    </row>
    <row r="2994" spans="1:17" ht="18.5" hidden="1" customHeight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 s="13">
        <v>42070.047754629632</v>
      </c>
      <c r="J2994" s="13">
        <v>42087.00608796296</v>
      </c>
      <c r="K2994" t="b">
        <v>0</v>
      </c>
      <c r="L2994">
        <v>7</v>
      </c>
      <c r="M2994" t="b">
        <v>0</v>
      </c>
      <c r="N2994" t="s">
        <v>8280</v>
      </c>
      <c r="O2994" t="s">
        <v>8284</v>
      </c>
      <c r="P2994">
        <f>ROUND(E2994/D2994*100,0)</f>
        <v>40</v>
      </c>
      <c r="Q2994">
        <f t="shared" si="46"/>
        <v>25.71</v>
      </c>
    </row>
    <row r="2995" spans="1:17" ht="18.5" hidden="1" customHeight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13">
        <v>42040.829872685179</v>
      </c>
      <c r="J2995" s="13">
        <v>42070.829872685179</v>
      </c>
      <c r="K2995" t="b">
        <v>0</v>
      </c>
      <c r="L2995">
        <v>6</v>
      </c>
      <c r="M2995" t="b">
        <v>0</v>
      </c>
      <c r="N2995" t="s">
        <v>8270</v>
      </c>
      <c r="O2995" t="s">
        <v>8307</v>
      </c>
      <c r="P2995">
        <f>ROUND(E2995/D2995*100,0)</f>
        <v>7</v>
      </c>
      <c r="Q2995">
        <f t="shared" si="46"/>
        <v>30</v>
      </c>
    </row>
    <row r="2996" spans="1:17" ht="18.5" hidden="1" customHeight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 s="13">
        <v>41153.066400462965</v>
      </c>
      <c r="J2996" s="13">
        <v>41167.066400462965</v>
      </c>
      <c r="K2996" t="b">
        <v>0</v>
      </c>
      <c r="L2996">
        <v>8</v>
      </c>
      <c r="M2996" t="b">
        <v>1</v>
      </c>
      <c r="N2996" t="s">
        <v>8286</v>
      </c>
      <c r="O2996" t="s">
        <v>8290</v>
      </c>
      <c r="P2996">
        <f>ROUND(E2996/D2996*100,0)</f>
        <v>120</v>
      </c>
      <c r="Q2996">
        <f t="shared" si="46"/>
        <v>22.5</v>
      </c>
    </row>
    <row r="2997" spans="1:17" ht="18.5" hidden="1" customHeight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 s="13">
        <v>42088.069108796291</v>
      </c>
      <c r="J2997" s="13">
        <v>42118.069108796291</v>
      </c>
      <c r="K2997" t="b">
        <v>0</v>
      </c>
      <c r="L2997">
        <v>6</v>
      </c>
      <c r="M2997" t="b">
        <v>0</v>
      </c>
      <c r="N2997" t="s">
        <v>8267</v>
      </c>
      <c r="O2997" t="s">
        <v>8301</v>
      </c>
      <c r="P2997">
        <f>ROUND(E2997/D2997*100,0)</f>
        <v>3</v>
      </c>
      <c r="Q2997">
        <f t="shared" si="46"/>
        <v>30</v>
      </c>
    </row>
    <row r="2998" spans="1:17" ht="18.5" hidden="1" customHeight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13">
        <v>42477.729780092588</v>
      </c>
      <c r="J2998" s="13">
        <v>42500.875</v>
      </c>
      <c r="K2998" t="b">
        <v>0</v>
      </c>
      <c r="L2998">
        <v>15</v>
      </c>
      <c r="M2998" t="b">
        <v>1</v>
      </c>
      <c r="N2998" t="s">
        <v>8282</v>
      </c>
      <c r="O2998" t="s">
        <v>8285</v>
      </c>
      <c r="P2998">
        <f>ROUND(E2998/D2998*100,0)</f>
        <v>180</v>
      </c>
      <c r="Q2998">
        <f t="shared" si="46"/>
        <v>12</v>
      </c>
    </row>
    <row r="2999" spans="1:17" ht="18.5" hidden="1" customHeight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3">
        <v>41009.847314814811</v>
      </c>
      <c r="J2999" s="13">
        <v>41069.847314814811</v>
      </c>
      <c r="K2999" t="b">
        <v>0</v>
      </c>
      <c r="L2999">
        <v>10</v>
      </c>
      <c r="M2999" t="b">
        <v>0</v>
      </c>
      <c r="N2999" t="s">
        <v>8275</v>
      </c>
      <c r="O2999" t="s">
        <v>8293</v>
      </c>
      <c r="P2999">
        <f>ROUND(E2999/D2999*100,0)</f>
        <v>0</v>
      </c>
      <c r="Q2999">
        <f t="shared" si="46"/>
        <v>17.850000000000001</v>
      </c>
    </row>
    <row r="3000" spans="1:17" ht="18.5" hidden="1" customHeight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3">
        <v>40731.61037037037</v>
      </c>
      <c r="J3000" s="13">
        <v>40761.61037037037</v>
      </c>
      <c r="K3000" t="b">
        <v>0</v>
      </c>
      <c r="L3000">
        <v>3</v>
      </c>
      <c r="M3000" t="b">
        <v>0</v>
      </c>
      <c r="N3000" t="s">
        <v>8286</v>
      </c>
      <c r="O3000" t="s">
        <v>8313</v>
      </c>
      <c r="P3000">
        <f>ROUND(E3000/D3000*100,0)</f>
        <v>18</v>
      </c>
      <c r="Q3000">
        <f t="shared" si="46"/>
        <v>59.33</v>
      </c>
    </row>
    <row r="3001" spans="1:17" ht="18.5" hidden="1" customHeight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 s="13">
        <v>42115.143634259264</v>
      </c>
      <c r="J3001" s="13">
        <v>42145.143634259264</v>
      </c>
      <c r="K3001" t="b">
        <v>0</v>
      </c>
      <c r="L3001">
        <v>3</v>
      </c>
      <c r="M3001" t="b">
        <v>0</v>
      </c>
      <c r="N3001" t="s">
        <v>8270</v>
      </c>
      <c r="O3001" t="s">
        <v>8311</v>
      </c>
      <c r="P3001">
        <f>ROUND(E3001/D3001*100,0)</f>
        <v>4</v>
      </c>
      <c r="Q3001">
        <f t="shared" si="46"/>
        <v>59</v>
      </c>
    </row>
    <row r="3002" spans="1:17" ht="18.5" hidden="1" customHeight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 s="13">
        <v>42540.593530092592</v>
      </c>
      <c r="J3002" s="13">
        <v>42570.593530092592</v>
      </c>
      <c r="K3002" t="b">
        <v>0</v>
      </c>
      <c r="L3002">
        <v>5</v>
      </c>
      <c r="M3002" t="b">
        <v>0</v>
      </c>
      <c r="N3002" t="s">
        <v>8282</v>
      </c>
      <c r="O3002" t="s">
        <v>8285</v>
      </c>
      <c r="P3002">
        <f>ROUND(E3002/D3002*100,0)</f>
        <v>1</v>
      </c>
      <c r="Q3002">
        <f t="shared" si="46"/>
        <v>35.4</v>
      </c>
    </row>
    <row r="3003" spans="1:17" ht="18.5" hidden="1" customHeight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 s="13">
        <v>41968.852118055554</v>
      </c>
      <c r="J3003" s="13">
        <v>41998.852118055554</v>
      </c>
      <c r="K3003" t="b">
        <v>0</v>
      </c>
      <c r="L3003">
        <v>5</v>
      </c>
      <c r="M3003" t="b">
        <v>0</v>
      </c>
      <c r="N3003" t="s">
        <v>8267</v>
      </c>
      <c r="O3003" t="s">
        <v>8301</v>
      </c>
      <c r="P3003">
        <f>ROUND(E3003/D3003*100,0)</f>
        <v>1</v>
      </c>
      <c r="Q3003">
        <f t="shared" si="46"/>
        <v>35</v>
      </c>
    </row>
    <row r="3004" spans="1:17" ht="18.5" hidden="1" customHeight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 s="13">
        <v>42263.691574074073</v>
      </c>
      <c r="J3004" s="13">
        <v>42293.691574074073</v>
      </c>
      <c r="K3004" t="b">
        <v>0</v>
      </c>
      <c r="L3004">
        <v>2</v>
      </c>
      <c r="M3004" t="b">
        <v>0</v>
      </c>
      <c r="N3004" t="s">
        <v>8282</v>
      </c>
      <c r="O3004" t="s">
        <v>8283</v>
      </c>
      <c r="P3004">
        <f>ROUND(E3004/D3004*100,0)</f>
        <v>0</v>
      </c>
      <c r="Q3004">
        <f t="shared" si="46"/>
        <v>87.5</v>
      </c>
    </row>
    <row r="3005" spans="1:17" ht="18.5" hidden="1" customHeight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3">
        <v>42124.623877314814</v>
      </c>
      <c r="J3005" s="13">
        <v>42166.958333333328</v>
      </c>
      <c r="K3005" t="b">
        <v>0</v>
      </c>
      <c r="L3005">
        <v>7</v>
      </c>
      <c r="M3005" t="b">
        <v>0</v>
      </c>
      <c r="N3005" t="s">
        <v>8282</v>
      </c>
      <c r="O3005" t="s">
        <v>8285</v>
      </c>
      <c r="P3005">
        <f>ROUND(E3005/D3005*100,0)</f>
        <v>12</v>
      </c>
      <c r="Q3005">
        <f t="shared" si="46"/>
        <v>24.71</v>
      </c>
    </row>
    <row r="3006" spans="1:17" ht="18.5" hidden="1" customHeight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 s="13">
        <v>40863.060127314813</v>
      </c>
      <c r="J3006" s="13">
        <v>40893.060127314813</v>
      </c>
      <c r="K3006" t="b">
        <v>0</v>
      </c>
      <c r="L3006">
        <v>5</v>
      </c>
      <c r="M3006" t="b">
        <v>0</v>
      </c>
      <c r="N3006" t="s">
        <v>8270</v>
      </c>
      <c r="O3006" t="s">
        <v>8311</v>
      </c>
      <c r="P3006">
        <f>ROUND(E3006/D3006*100,0)</f>
        <v>2</v>
      </c>
      <c r="Q3006">
        <f t="shared" si="46"/>
        <v>34</v>
      </c>
    </row>
    <row r="3007" spans="1:17" ht="18.5" hidden="1" customHeight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 s="13">
        <v>41559.5549537037</v>
      </c>
      <c r="J3007" s="13">
        <v>41589.596620370372</v>
      </c>
      <c r="K3007" t="b">
        <v>0</v>
      </c>
      <c r="L3007">
        <v>4</v>
      </c>
      <c r="M3007" t="b">
        <v>0</v>
      </c>
      <c r="N3007" t="s">
        <v>8286</v>
      </c>
      <c r="O3007" t="s">
        <v>8309</v>
      </c>
      <c r="P3007">
        <f>ROUND(E3007/D3007*100,0)</f>
        <v>0</v>
      </c>
      <c r="Q3007">
        <f t="shared" si="46"/>
        <v>42.5</v>
      </c>
    </row>
    <row r="3008" spans="1:17" ht="18.5" hidden="1" customHeight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 s="13">
        <v>42281.136099537034</v>
      </c>
      <c r="J3008" s="13">
        <v>42311.177766203706</v>
      </c>
      <c r="K3008" t="b">
        <v>0</v>
      </c>
      <c r="L3008">
        <v>6</v>
      </c>
      <c r="M3008" t="b">
        <v>0</v>
      </c>
      <c r="N3008" t="s">
        <v>8272</v>
      </c>
      <c r="O3008" t="s">
        <v>8314</v>
      </c>
      <c r="P3008">
        <f>ROUND(E3008/D3008*100,0)</f>
        <v>34</v>
      </c>
      <c r="Q3008">
        <f t="shared" si="46"/>
        <v>28.33</v>
      </c>
    </row>
    <row r="3009" spans="1:17" ht="18.5" hidden="1" customHeight="1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 s="13">
        <v>41793.191875000004</v>
      </c>
      <c r="J3009" s="13">
        <v>41807.191875000004</v>
      </c>
      <c r="K3009" t="b">
        <v>0</v>
      </c>
      <c r="L3009">
        <v>4</v>
      </c>
      <c r="M3009" t="b">
        <v>0</v>
      </c>
      <c r="N3009" t="s">
        <v>8282</v>
      </c>
      <c r="O3009" t="s">
        <v>8285</v>
      </c>
      <c r="P3009">
        <f>ROUND(E3009/D3009*100,0)</f>
        <v>11</v>
      </c>
      <c r="Q3009">
        <f t="shared" si="46"/>
        <v>42.5</v>
      </c>
    </row>
    <row r="3010" spans="1:17" ht="18.5" hidden="1" customHeight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 s="13">
        <v>42132.809953703705</v>
      </c>
      <c r="J3010" s="13">
        <v>42192.809953703705</v>
      </c>
      <c r="K3010" t="b">
        <v>0</v>
      </c>
      <c r="L3010">
        <v>5</v>
      </c>
      <c r="M3010" t="b">
        <v>0</v>
      </c>
      <c r="N3010" t="s">
        <v>8282</v>
      </c>
      <c r="O3010" t="s">
        <v>8285</v>
      </c>
      <c r="P3010">
        <f>ROUND(E3010/D3010*100,0)</f>
        <v>20</v>
      </c>
      <c r="Q3010">
        <f t="shared" si="46"/>
        <v>34</v>
      </c>
    </row>
    <row r="3011" spans="1:17" ht="18.5" hidden="1" customHeight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 s="13">
        <v>40973.740451388891</v>
      </c>
      <c r="J3011" s="13">
        <v>41003.698784722219</v>
      </c>
      <c r="K3011" t="b">
        <v>0</v>
      </c>
      <c r="L3011">
        <v>7</v>
      </c>
      <c r="M3011" t="b">
        <v>0</v>
      </c>
      <c r="N3011" t="s">
        <v>8275</v>
      </c>
      <c r="O3011" t="s">
        <v>8293</v>
      </c>
      <c r="P3011">
        <f>ROUND(E3011/D3011*100,0)</f>
        <v>41</v>
      </c>
      <c r="Q3011">
        <f t="shared" ref="Q3011:Q3074" si="47">IFERROR(ROUND(E3011/L3011,2),0)</f>
        <v>23.57</v>
      </c>
    </row>
    <row r="3012" spans="1:17" ht="18.5" hidden="1" customHeight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 s="13">
        <v>42031.666898148149</v>
      </c>
      <c r="J3012" s="13">
        <v>42064.125</v>
      </c>
      <c r="K3012" t="b">
        <v>0</v>
      </c>
      <c r="L3012">
        <v>6</v>
      </c>
      <c r="M3012" t="b">
        <v>0</v>
      </c>
      <c r="N3012" t="s">
        <v>8282</v>
      </c>
      <c r="O3012" t="s">
        <v>8285</v>
      </c>
      <c r="P3012">
        <f>ROUND(E3012/D3012*100,0)</f>
        <v>17</v>
      </c>
      <c r="Q3012">
        <f t="shared" si="47"/>
        <v>27.5</v>
      </c>
    </row>
    <row r="3013" spans="1:17" ht="18.5" hidden="1" customHeight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3">
        <v>42807.151863425926</v>
      </c>
      <c r="J3013" s="13">
        <v>42829.151863425926</v>
      </c>
      <c r="K3013" t="b">
        <v>0</v>
      </c>
      <c r="L3013">
        <v>7</v>
      </c>
      <c r="M3013" t="b">
        <v>0</v>
      </c>
      <c r="N3013" t="s">
        <v>8282</v>
      </c>
      <c r="O3013" t="s">
        <v>8285</v>
      </c>
      <c r="P3013">
        <f>ROUND(E3013/D3013*100,0)</f>
        <v>21</v>
      </c>
      <c r="Q3013">
        <f t="shared" si="47"/>
        <v>23.14</v>
      </c>
    </row>
    <row r="3014" spans="1:17" ht="18.5" hidden="1" customHeight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 s="13">
        <v>41149.796064814815</v>
      </c>
      <c r="J3014" s="13">
        <v>41175.100694444445</v>
      </c>
      <c r="K3014" t="b">
        <v>0</v>
      </c>
      <c r="L3014">
        <v>4</v>
      </c>
      <c r="M3014" t="b">
        <v>0</v>
      </c>
      <c r="N3014" t="s">
        <v>8286</v>
      </c>
      <c r="O3014" t="s">
        <v>8309</v>
      </c>
      <c r="P3014">
        <f>ROUND(E3014/D3014*100,0)</f>
        <v>3</v>
      </c>
      <c r="Q3014">
        <f t="shared" si="47"/>
        <v>40</v>
      </c>
    </row>
    <row r="3015" spans="1:17" ht="18.5" hidden="1" customHeight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 s="13">
        <v>41575.880914351852</v>
      </c>
      <c r="J3015" s="13">
        <v>41605.922581018516</v>
      </c>
      <c r="K3015" t="b">
        <v>0</v>
      </c>
      <c r="L3015">
        <v>5</v>
      </c>
      <c r="M3015" t="b">
        <v>0</v>
      </c>
      <c r="N3015" t="s">
        <v>8286</v>
      </c>
      <c r="O3015" t="s">
        <v>8309</v>
      </c>
      <c r="P3015">
        <f>ROUND(E3015/D3015*100,0)</f>
        <v>3</v>
      </c>
      <c r="Q3015">
        <f t="shared" si="47"/>
        <v>32</v>
      </c>
    </row>
    <row r="3016" spans="1:17" ht="18.5" hidden="1" customHeight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3">
        <v>41990.438043981485</v>
      </c>
      <c r="J3016" s="13">
        <v>42020.438043981485</v>
      </c>
      <c r="K3016" t="b">
        <v>0</v>
      </c>
      <c r="L3016">
        <v>4</v>
      </c>
      <c r="M3016" t="b">
        <v>0</v>
      </c>
      <c r="N3016" t="s">
        <v>8267</v>
      </c>
      <c r="O3016" t="s">
        <v>8269</v>
      </c>
      <c r="P3016">
        <f>ROUND(E3016/D3016*100,0)</f>
        <v>0</v>
      </c>
      <c r="Q3016">
        <f t="shared" si="47"/>
        <v>39</v>
      </c>
    </row>
    <row r="3017" spans="1:17" ht="18.5" hidden="1" customHeight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3">
        <v>42209.567824074074</v>
      </c>
      <c r="J3017" s="13">
        <v>42259.567824074074</v>
      </c>
      <c r="K3017" t="b">
        <v>0</v>
      </c>
      <c r="L3017">
        <v>3</v>
      </c>
      <c r="M3017" t="b">
        <v>1</v>
      </c>
      <c r="N3017" t="s">
        <v>8272</v>
      </c>
      <c r="O3017" t="s">
        <v>8273</v>
      </c>
      <c r="P3017">
        <f>ROUND(E3017/D3017*100,0)</f>
        <v>155</v>
      </c>
      <c r="Q3017">
        <f t="shared" si="47"/>
        <v>51.67</v>
      </c>
    </row>
    <row r="3018" spans="1:17" ht="18.5" hidden="1" customHeight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13">
        <v>41400.92627314815</v>
      </c>
      <c r="J3018" s="13">
        <v>41430.92627314815</v>
      </c>
      <c r="K3018" t="b">
        <v>0</v>
      </c>
      <c r="L3018">
        <v>13</v>
      </c>
      <c r="M3018" t="b">
        <v>0</v>
      </c>
      <c r="N3018" t="s">
        <v>8280</v>
      </c>
      <c r="O3018" t="s">
        <v>8298</v>
      </c>
      <c r="P3018">
        <f>ROUND(E3018/D3018*100,0)</f>
        <v>1</v>
      </c>
      <c r="Q3018">
        <f t="shared" si="47"/>
        <v>11.77</v>
      </c>
    </row>
    <row r="3019" spans="1:17" ht="18.5" hidden="1" customHeight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 s="13">
        <v>42793.700821759259</v>
      </c>
      <c r="J3019" s="13">
        <v>42796.700821759259</v>
      </c>
      <c r="K3019" t="b">
        <v>0</v>
      </c>
      <c r="L3019">
        <v>7</v>
      </c>
      <c r="M3019" t="b">
        <v>1</v>
      </c>
      <c r="N3019" t="s">
        <v>8286</v>
      </c>
      <c r="O3019" t="s">
        <v>8290</v>
      </c>
      <c r="P3019">
        <f>ROUND(E3019/D3019*100,0)</f>
        <v>100</v>
      </c>
      <c r="Q3019">
        <f t="shared" si="47"/>
        <v>21.86</v>
      </c>
    </row>
    <row r="3020" spans="1:17" ht="18.5" hidden="1" customHeight="1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 s="13">
        <v>41906.819513888891</v>
      </c>
      <c r="J3020" s="13">
        <v>41938.838888888888</v>
      </c>
      <c r="K3020" t="b">
        <v>0</v>
      </c>
      <c r="L3020">
        <v>4</v>
      </c>
      <c r="M3020" t="b">
        <v>0</v>
      </c>
      <c r="N3020" t="s">
        <v>8282</v>
      </c>
      <c r="O3020" t="s">
        <v>8285</v>
      </c>
      <c r="P3020">
        <f>ROUND(E3020/D3020*100,0)</f>
        <v>15</v>
      </c>
      <c r="Q3020">
        <f t="shared" si="47"/>
        <v>38.25</v>
      </c>
    </row>
    <row r="3021" spans="1:17" ht="18.5" hidden="1" customHeight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13">
        <v>41904.781990740739</v>
      </c>
      <c r="J3021" s="13">
        <v>41940.916666666664</v>
      </c>
      <c r="K3021" t="b">
        <v>0</v>
      </c>
      <c r="L3021">
        <v>6</v>
      </c>
      <c r="M3021" t="b">
        <v>0</v>
      </c>
      <c r="N3021" t="s">
        <v>8280</v>
      </c>
      <c r="O3021" t="s">
        <v>8296</v>
      </c>
      <c r="P3021">
        <f>ROUND(E3021/D3021*100,0)</f>
        <v>0</v>
      </c>
      <c r="Q3021">
        <f t="shared" si="47"/>
        <v>25.17</v>
      </c>
    </row>
    <row r="3022" spans="1:17" ht="18.5" hidden="1" customHeight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13">
        <v>42342.080289351856</v>
      </c>
      <c r="J3022" s="13">
        <v>42372.080289351856</v>
      </c>
      <c r="K3022" t="b">
        <v>0</v>
      </c>
      <c r="L3022">
        <v>3</v>
      </c>
      <c r="M3022" t="b">
        <v>0</v>
      </c>
      <c r="N3022" t="s">
        <v>8286</v>
      </c>
      <c r="O3022" t="s">
        <v>8309</v>
      </c>
      <c r="P3022">
        <f>ROUND(E3022/D3022*100,0)</f>
        <v>0</v>
      </c>
      <c r="Q3022">
        <f t="shared" si="47"/>
        <v>50.33</v>
      </c>
    </row>
    <row r="3023" spans="1:17" ht="18.5" hidden="1" customHeight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 s="13">
        <v>41918.628240740742</v>
      </c>
      <c r="J3023" s="13">
        <v>41978.669907407413</v>
      </c>
      <c r="K3023" t="b">
        <v>0</v>
      </c>
      <c r="L3023">
        <v>3</v>
      </c>
      <c r="M3023" t="b">
        <v>0</v>
      </c>
      <c r="N3023" t="s">
        <v>8278</v>
      </c>
      <c r="O3023" t="s">
        <v>8304</v>
      </c>
      <c r="P3023">
        <f>ROUND(E3023/D3023*100,0)</f>
        <v>2</v>
      </c>
      <c r="Q3023">
        <f t="shared" si="47"/>
        <v>50.33</v>
      </c>
    </row>
    <row r="3024" spans="1:17" ht="18.5" hidden="1" customHeight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 s="13">
        <v>42211.732430555552</v>
      </c>
      <c r="J3024" s="13">
        <v>42241.732430555552</v>
      </c>
      <c r="K3024" t="b">
        <v>0</v>
      </c>
      <c r="L3024">
        <v>3</v>
      </c>
      <c r="M3024" t="b">
        <v>0</v>
      </c>
      <c r="N3024" t="s">
        <v>8278</v>
      </c>
      <c r="O3024" t="s">
        <v>8304</v>
      </c>
      <c r="P3024">
        <f>ROUND(E3024/D3024*100,0)</f>
        <v>1</v>
      </c>
      <c r="Q3024">
        <f t="shared" si="47"/>
        <v>50.33</v>
      </c>
    </row>
    <row r="3025" spans="1:17" ht="18.5" hidden="1" customHeight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13">
        <v>42538.755428240736</v>
      </c>
      <c r="J3025" s="13">
        <v>42598.755428240736</v>
      </c>
      <c r="K3025" t="b">
        <v>0</v>
      </c>
      <c r="L3025">
        <v>4</v>
      </c>
      <c r="M3025" t="b">
        <v>0</v>
      </c>
      <c r="N3025" t="s">
        <v>8282</v>
      </c>
      <c r="O3025" t="s">
        <v>8294</v>
      </c>
      <c r="P3025">
        <f>ROUND(E3025/D3025*100,0)</f>
        <v>4</v>
      </c>
      <c r="Q3025">
        <f t="shared" si="47"/>
        <v>37.75</v>
      </c>
    </row>
    <row r="3026" spans="1:17" ht="18.5" hidden="1" customHeight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13">
        <v>41765.92465277778</v>
      </c>
      <c r="J3026" s="13">
        <v>41775.92465277778</v>
      </c>
      <c r="K3026" t="b">
        <v>0</v>
      </c>
      <c r="L3026">
        <v>13</v>
      </c>
      <c r="M3026" t="b">
        <v>0</v>
      </c>
      <c r="N3026" t="s">
        <v>8282</v>
      </c>
      <c r="O3026" t="s">
        <v>8285</v>
      </c>
      <c r="P3026">
        <f>ROUND(E3026/D3026*100,0)</f>
        <v>38</v>
      </c>
      <c r="Q3026">
        <f t="shared" si="47"/>
        <v>11.62</v>
      </c>
    </row>
    <row r="3027" spans="1:17" ht="18.5" hidden="1" customHeight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 s="13">
        <v>41340.303032407406</v>
      </c>
      <c r="J3027" s="13">
        <v>41370.261365740742</v>
      </c>
      <c r="K3027" t="b">
        <v>0</v>
      </c>
      <c r="L3027">
        <v>5</v>
      </c>
      <c r="M3027" t="b">
        <v>0</v>
      </c>
      <c r="N3027" t="s">
        <v>8280</v>
      </c>
      <c r="O3027" t="s">
        <v>8298</v>
      </c>
      <c r="P3027">
        <f>ROUND(E3027/D3027*100,0)</f>
        <v>3</v>
      </c>
      <c r="Q3027">
        <f t="shared" si="47"/>
        <v>30</v>
      </c>
    </row>
    <row r="3028" spans="1:17" ht="18.5" hidden="1" customHeight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 s="13">
        <v>42130.795983796299</v>
      </c>
      <c r="J3028" s="13">
        <v>42175.795983796299</v>
      </c>
      <c r="K3028" t="b">
        <v>0</v>
      </c>
      <c r="L3028">
        <v>3</v>
      </c>
      <c r="M3028" t="b">
        <v>0</v>
      </c>
      <c r="N3028" t="s">
        <v>8270</v>
      </c>
      <c r="O3028" t="s">
        <v>8311</v>
      </c>
      <c r="P3028">
        <f>ROUND(E3028/D3028*100,0)</f>
        <v>2</v>
      </c>
      <c r="Q3028">
        <f t="shared" si="47"/>
        <v>50</v>
      </c>
    </row>
    <row r="3029" spans="1:17" ht="18.5" hidden="1" customHeight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 s="13">
        <v>42673.577534722222</v>
      </c>
      <c r="J3029" s="13">
        <v>42713.619201388887</v>
      </c>
      <c r="K3029" t="b">
        <v>0</v>
      </c>
      <c r="L3029">
        <v>3</v>
      </c>
      <c r="M3029" t="b">
        <v>0</v>
      </c>
      <c r="N3029" t="s">
        <v>8286</v>
      </c>
      <c r="O3029" t="s">
        <v>8289</v>
      </c>
      <c r="P3029">
        <f>ROUND(E3029/D3029*100,0)</f>
        <v>8</v>
      </c>
      <c r="Q3029">
        <f t="shared" si="47"/>
        <v>50</v>
      </c>
    </row>
    <row r="3030" spans="1:17" ht="18.5" hidden="1" customHeight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 s="13">
        <v>40863.013356481482</v>
      </c>
      <c r="J3030" s="13">
        <v>40893.013356481482</v>
      </c>
      <c r="K3030" t="b">
        <v>0</v>
      </c>
      <c r="L3030">
        <v>2</v>
      </c>
      <c r="M3030" t="b">
        <v>0</v>
      </c>
      <c r="N3030" t="s">
        <v>8270</v>
      </c>
      <c r="O3030" t="s">
        <v>8315</v>
      </c>
      <c r="P3030">
        <f>ROUND(E3030/D3030*100,0)</f>
        <v>3</v>
      </c>
      <c r="Q3030">
        <f t="shared" si="47"/>
        <v>75</v>
      </c>
    </row>
    <row r="3031" spans="1:17" ht="18.5" hidden="1" customHeight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13">
        <v>42297.691006944442</v>
      </c>
      <c r="J3031" s="13">
        <v>42320.290972222225</v>
      </c>
      <c r="K3031" t="b">
        <v>0</v>
      </c>
      <c r="L3031">
        <v>4</v>
      </c>
      <c r="M3031" t="b">
        <v>0</v>
      </c>
      <c r="N3031" t="s">
        <v>8282</v>
      </c>
      <c r="O3031" t="s">
        <v>8285</v>
      </c>
      <c r="P3031">
        <f>ROUND(E3031/D3031*100,0)</f>
        <v>21</v>
      </c>
      <c r="Q3031">
        <f t="shared" si="47"/>
        <v>37.5</v>
      </c>
    </row>
    <row r="3032" spans="1:17" ht="18.5" hidden="1" customHeight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3">
        <v>42272.93949074074</v>
      </c>
      <c r="J3032" s="13">
        <v>42313.981157407412</v>
      </c>
      <c r="K3032" t="b">
        <v>0</v>
      </c>
      <c r="L3032">
        <v>11</v>
      </c>
      <c r="M3032" t="b">
        <v>0</v>
      </c>
      <c r="N3032" t="s">
        <v>8280</v>
      </c>
      <c r="O3032" t="s">
        <v>8298</v>
      </c>
      <c r="P3032">
        <f>ROUND(E3032/D3032*100,0)</f>
        <v>0</v>
      </c>
      <c r="Q3032">
        <f t="shared" si="47"/>
        <v>13.55</v>
      </c>
    </row>
    <row r="3033" spans="1:17" ht="18.5" hidden="1" customHeight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3">
        <v>42165.037581018521</v>
      </c>
      <c r="J3033" s="13">
        <v>42224.898611111115</v>
      </c>
      <c r="K3033" t="b">
        <v>0</v>
      </c>
      <c r="L3033">
        <v>6</v>
      </c>
      <c r="M3033" t="b">
        <v>0</v>
      </c>
      <c r="N3033" t="s">
        <v>8282</v>
      </c>
      <c r="O3033" t="s">
        <v>8285</v>
      </c>
      <c r="P3033">
        <f>ROUND(E3033/D3033*100,0)</f>
        <v>5</v>
      </c>
      <c r="Q3033">
        <f t="shared" si="47"/>
        <v>24.33</v>
      </c>
    </row>
    <row r="3034" spans="1:17" ht="18.5" hidden="1" customHeight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 s="13">
        <v>42708.668576388889</v>
      </c>
      <c r="J3034" s="13">
        <v>42738.668576388889</v>
      </c>
      <c r="K3034" t="b">
        <v>0</v>
      </c>
      <c r="L3034">
        <v>3</v>
      </c>
      <c r="M3034" t="b">
        <v>0</v>
      </c>
      <c r="N3034" t="s">
        <v>8270</v>
      </c>
      <c r="O3034" t="s">
        <v>8307</v>
      </c>
      <c r="P3034">
        <f>ROUND(E3034/D3034*100,0)</f>
        <v>3</v>
      </c>
      <c r="Q3034">
        <f t="shared" si="47"/>
        <v>48.33</v>
      </c>
    </row>
    <row r="3035" spans="1:17" ht="18.5" hidden="1" customHeight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 s="13">
        <v>42234.105462962965</v>
      </c>
      <c r="J3035" s="13">
        <v>42264.105462962965</v>
      </c>
      <c r="K3035" t="b">
        <v>0</v>
      </c>
      <c r="L3035">
        <v>2</v>
      </c>
      <c r="M3035" t="b">
        <v>0</v>
      </c>
      <c r="N3035" t="s">
        <v>8278</v>
      </c>
      <c r="O3035" t="s">
        <v>8304</v>
      </c>
      <c r="P3035">
        <f>ROUND(E3035/D3035*100,0)</f>
        <v>2</v>
      </c>
      <c r="Q3035">
        <f t="shared" si="47"/>
        <v>72.5</v>
      </c>
    </row>
    <row r="3036" spans="1:17" ht="18.5" hidden="1" customHeight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13">
        <v>41755.476724537039</v>
      </c>
      <c r="J3036" s="13">
        <v>41778.476724537039</v>
      </c>
      <c r="K3036" t="b">
        <v>0</v>
      </c>
      <c r="L3036">
        <v>7</v>
      </c>
      <c r="M3036" t="b">
        <v>0</v>
      </c>
      <c r="N3036" t="s">
        <v>8282</v>
      </c>
      <c r="O3036" t="s">
        <v>8285</v>
      </c>
      <c r="P3036">
        <f>ROUND(E3036/D3036*100,0)</f>
        <v>8</v>
      </c>
      <c r="Q3036">
        <f t="shared" si="47"/>
        <v>20.71</v>
      </c>
    </row>
    <row r="3037" spans="1:17" ht="18.5" hidden="1" customHeight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3">
        <v>42388.798252314817</v>
      </c>
      <c r="J3037" s="13">
        <v>42418.798252314817</v>
      </c>
      <c r="K3037" t="b">
        <v>0</v>
      </c>
      <c r="L3037">
        <v>1</v>
      </c>
      <c r="M3037" t="b">
        <v>0</v>
      </c>
      <c r="N3037" t="s">
        <v>8267</v>
      </c>
      <c r="O3037" t="s">
        <v>8301</v>
      </c>
      <c r="P3037">
        <f>ROUND(E3037/D3037*100,0)</f>
        <v>0</v>
      </c>
      <c r="Q3037">
        <f t="shared" si="47"/>
        <v>142</v>
      </c>
    </row>
    <row r="3038" spans="1:17" ht="18.5" hidden="1" customHeight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 s="13">
        <v>41844.922662037039</v>
      </c>
      <c r="J3038" s="13">
        <v>41874.922662037039</v>
      </c>
      <c r="K3038" t="b">
        <v>0</v>
      </c>
      <c r="L3038">
        <v>5</v>
      </c>
      <c r="M3038" t="b">
        <v>0</v>
      </c>
      <c r="N3038" t="s">
        <v>8280</v>
      </c>
      <c r="O3038" t="s">
        <v>8298</v>
      </c>
      <c r="P3038">
        <f>ROUND(E3038/D3038*100,0)</f>
        <v>18</v>
      </c>
      <c r="Q3038">
        <f t="shared" si="47"/>
        <v>28.2</v>
      </c>
    </row>
    <row r="3039" spans="1:17" ht="18.5" hidden="1" customHeight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 s="13">
        <v>41957.833726851852</v>
      </c>
      <c r="J3039" s="13">
        <v>41987.833726851852</v>
      </c>
      <c r="K3039" t="b">
        <v>0</v>
      </c>
      <c r="L3039">
        <v>7</v>
      </c>
      <c r="M3039" t="b">
        <v>0</v>
      </c>
      <c r="N3039" t="s">
        <v>8282</v>
      </c>
      <c r="O3039" t="s">
        <v>8283</v>
      </c>
      <c r="P3039">
        <f>ROUND(E3039/D3039*100,0)</f>
        <v>14</v>
      </c>
      <c r="Q3039">
        <f t="shared" si="47"/>
        <v>20.14</v>
      </c>
    </row>
    <row r="3040" spans="1:17" ht="18.5" hidden="1" customHeight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13">
        <v>42113.550821759258</v>
      </c>
      <c r="J3040" s="13">
        <v>42173.550821759258</v>
      </c>
      <c r="K3040" t="b">
        <v>0</v>
      </c>
      <c r="L3040">
        <v>5</v>
      </c>
      <c r="M3040" t="b">
        <v>0</v>
      </c>
      <c r="N3040" t="s">
        <v>8280</v>
      </c>
      <c r="O3040" t="s">
        <v>8296</v>
      </c>
      <c r="P3040">
        <f>ROUND(E3040/D3040*100,0)</f>
        <v>0</v>
      </c>
      <c r="Q3040">
        <f t="shared" si="47"/>
        <v>28</v>
      </c>
    </row>
    <row r="3041" spans="1:17" ht="18.5" hidden="1" customHeight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13">
        <v>41969.858090277776</v>
      </c>
      <c r="J3041" s="13">
        <v>41999.858090277776</v>
      </c>
      <c r="K3041" t="b">
        <v>0</v>
      </c>
      <c r="L3041">
        <v>6</v>
      </c>
      <c r="M3041" t="b">
        <v>0</v>
      </c>
      <c r="N3041" t="s">
        <v>8267</v>
      </c>
      <c r="O3041" t="s">
        <v>8301</v>
      </c>
      <c r="P3041">
        <f>ROUND(E3041/D3041*100,0)</f>
        <v>1</v>
      </c>
      <c r="Q3041">
        <f t="shared" si="47"/>
        <v>23.33</v>
      </c>
    </row>
    <row r="3042" spans="1:17" ht="18.5" hidden="1" customHeight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13">
        <v>42167.89335648148</v>
      </c>
      <c r="J3042" s="13">
        <v>42188.89335648148</v>
      </c>
      <c r="K3042" t="b">
        <v>0</v>
      </c>
      <c r="L3042">
        <v>3</v>
      </c>
      <c r="M3042" t="b">
        <v>0</v>
      </c>
      <c r="N3042" t="s">
        <v>8272</v>
      </c>
      <c r="O3042" t="s">
        <v>8312</v>
      </c>
      <c r="P3042">
        <f>ROUND(E3042/D3042*100,0)</f>
        <v>7</v>
      </c>
      <c r="Q3042">
        <f t="shared" si="47"/>
        <v>46.67</v>
      </c>
    </row>
    <row r="3043" spans="1:17" ht="18.5" hidden="1" customHeight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13">
        <v>41044.64811342593</v>
      </c>
      <c r="J3043" s="13">
        <v>41076.131944444445</v>
      </c>
      <c r="K3043" t="b">
        <v>0</v>
      </c>
      <c r="L3043">
        <v>4</v>
      </c>
      <c r="M3043" t="b">
        <v>0</v>
      </c>
      <c r="N3043" t="s">
        <v>8270</v>
      </c>
      <c r="O3043" t="s">
        <v>8315</v>
      </c>
      <c r="P3043">
        <f>ROUND(E3043/D3043*100,0)</f>
        <v>28</v>
      </c>
      <c r="Q3043">
        <f t="shared" si="47"/>
        <v>35</v>
      </c>
    </row>
    <row r="3044" spans="1:17" ht="18.5" hidden="1" customHeight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3">
        <v>41801.120069444441</v>
      </c>
      <c r="J3044" s="13">
        <v>41817.120069444441</v>
      </c>
      <c r="K3044" t="b">
        <v>0</v>
      </c>
      <c r="L3044">
        <v>8</v>
      </c>
      <c r="M3044" t="b">
        <v>0</v>
      </c>
      <c r="N3044" t="s">
        <v>8280</v>
      </c>
      <c r="O3044" t="s">
        <v>8298</v>
      </c>
      <c r="P3044">
        <f>ROUND(E3044/D3044*100,0)</f>
        <v>27</v>
      </c>
      <c r="Q3044">
        <f t="shared" si="47"/>
        <v>17.25</v>
      </c>
    </row>
    <row r="3045" spans="1:17" ht="18.5" hidden="1" customHeight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3">
        <v>42475.848067129627</v>
      </c>
      <c r="J3045" s="13">
        <v>42505.848067129627</v>
      </c>
      <c r="K3045" t="b">
        <v>0</v>
      </c>
      <c r="L3045">
        <v>6</v>
      </c>
      <c r="M3045" t="b">
        <v>0</v>
      </c>
      <c r="N3045" t="s">
        <v>8282</v>
      </c>
      <c r="O3045" t="s">
        <v>8285</v>
      </c>
      <c r="P3045">
        <f>ROUND(E3045/D3045*100,0)</f>
        <v>27</v>
      </c>
      <c r="Q3045">
        <f t="shared" si="47"/>
        <v>22.83</v>
      </c>
    </row>
    <row r="3046" spans="1:17" ht="18.5" hidden="1" customHeight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3">
        <v>41811.536180555559</v>
      </c>
      <c r="J3046" s="13">
        <v>41841.536180555559</v>
      </c>
      <c r="K3046" t="b">
        <v>0</v>
      </c>
      <c r="L3046">
        <v>6</v>
      </c>
      <c r="M3046" t="b">
        <v>0</v>
      </c>
      <c r="N3046" t="s">
        <v>8282</v>
      </c>
      <c r="O3046" t="s">
        <v>8285</v>
      </c>
      <c r="P3046">
        <f>ROUND(E3046/D3046*100,0)</f>
        <v>1</v>
      </c>
      <c r="Q3046">
        <f t="shared" si="47"/>
        <v>22.67</v>
      </c>
    </row>
    <row r="3047" spans="1:17" ht="18.5" hidden="1" customHeight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 s="13">
        <v>42136.092488425929</v>
      </c>
      <c r="J3047" s="13">
        <v>42166.092488425929</v>
      </c>
      <c r="K3047" t="b">
        <v>0</v>
      </c>
      <c r="L3047">
        <v>5</v>
      </c>
      <c r="M3047" t="b">
        <v>0</v>
      </c>
      <c r="N3047" t="s">
        <v>8282</v>
      </c>
      <c r="O3047" t="s">
        <v>8285</v>
      </c>
      <c r="P3047">
        <f>ROUND(E3047/D3047*100,0)</f>
        <v>5</v>
      </c>
      <c r="Q3047">
        <f t="shared" si="47"/>
        <v>27</v>
      </c>
    </row>
    <row r="3048" spans="1:17" ht="18.5" hidden="1" customHeight="1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 s="13">
        <v>41863.359282407408</v>
      </c>
      <c r="J3048" s="13">
        <v>41893.359282407408</v>
      </c>
      <c r="K3048" t="b">
        <v>0</v>
      </c>
      <c r="L3048">
        <v>4</v>
      </c>
      <c r="M3048" t="b">
        <v>0</v>
      </c>
      <c r="N3048" t="s">
        <v>8282</v>
      </c>
      <c r="O3048" t="s">
        <v>8285</v>
      </c>
      <c r="P3048">
        <f>ROUND(E3048/D3048*100,0)</f>
        <v>0</v>
      </c>
      <c r="Q3048">
        <f t="shared" si="47"/>
        <v>33.75</v>
      </c>
    </row>
    <row r="3049" spans="1:17" ht="18.5" hidden="1" customHeight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 s="13">
        <v>42657.38726851852</v>
      </c>
      <c r="J3049" s="13">
        <v>42687.428935185191</v>
      </c>
      <c r="K3049" t="b">
        <v>0</v>
      </c>
      <c r="L3049">
        <v>3</v>
      </c>
      <c r="M3049" t="b">
        <v>0</v>
      </c>
      <c r="N3049" t="s">
        <v>8282</v>
      </c>
      <c r="O3049" t="s">
        <v>8285</v>
      </c>
      <c r="P3049">
        <f>ROUND(E3049/D3049*100,0)</f>
        <v>5</v>
      </c>
      <c r="Q3049">
        <f t="shared" si="47"/>
        <v>45</v>
      </c>
    </row>
    <row r="3050" spans="1:17" ht="18.5" hidden="1" customHeight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 s="13">
        <v>41787.681527777779</v>
      </c>
      <c r="J3050" s="13">
        <v>41817.681527777779</v>
      </c>
      <c r="K3050" t="b">
        <v>0</v>
      </c>
      <c r="L3050">
        <v>9</v>
      </c>
      <c r="M3050" t="b">
        <v>0</v>
      </c>
      <c r="N3050" t="s">
        <v>8282</v>
      </c>
      <c r="O3050" t="s">
        <v>8285</v>
      </c>
      <c r="P3050">
        <f>ROUND(E3050/D3050*100,0)</f>
        <v>1</v>
      </c>
      <c r="Q3050">
        <f t="shared" si="47"/>
        <v>15</v>
      </c>
    </row>
    <row r="3051" spans="1:17" ht="18.5" hidden="1" customHeight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3">
        <v>42400.711967592593</v>
      </c>
      <c r="J3051" s="13">
        <v>42430.711967592593</v>
      </c>
      <c r="K3051" t="b">
        <v>0</v>
      </c>
      <c r="L3051">
        <v>8</v>
      </c>
      <c r="M3051" t="b">
        <v>0</v>
      </c>
      <c r="N3051" t="s">
        <v>8280</v>
      </c>
      <c r="O3051" t="s">
        <v>8298</v>
      </c>
      <c r="P3051">
        <f>ROUND(E3051/D3051*100,0)</f>
        <v>1</v>
      </c>
      <c r="Q3051">
        <f t="shared" si="47"/>
        <v>16.63</v>
      </c>
    </row>
    <row r="3052" spans="1:17" ht="18.5" hidden="1" customHeight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 s="13">
        <v>41509.905995370369</v>
      </c>
      <c r="J3052" s="13">
        <v>41569.905995370369</v>
      </c>
      <c r="K3052" t="b">
        <v>0</v>
      </c>
      <c r="L3052">
        <v>3</v>
      </c>
      <c r="M3052" t="b">
        <v>0</v>
      </c>
      <c r="N3052" t="s">
        <v>8286</v>
      </c>
      <c r="O3052" t="s">
        <v>8313</v>
      </c>
      <c r="P3052">
        <f>ROUND(E3052/D3052*100,0)</f>
        <v>4</v>
      </c>
      <c r="Q3052">
        <f t="shared" si="47"/>
        <v>44</v>
      </c>
    </row>
    <row r="3053" spans="1:17" ht="18.5" hidden="1" customHeight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 s="13">
        <v>42033.001087962963</v>
      </c>
      <c r="J3053" s="13">
        <v>42063.001087962963</v>
      </c>
      <c r="K3053" t="b">
        <v>0</v>
      </c>
      <c r="L3053">
        <v>3</v>
      </c>
      <c r="M3053" t="b">
        <v>0</v>
      </c>
      <c r="N3053" t="s">
        <v>8267</v>
      </c>
      <c r="O3053" t="s">
        <v>8299</v>
      </c>
      <c r="P3053">
        <f>ROUND(E3053/D3053*100,0)</f>
        <v>0</v>
      </c>
      <c r="Q3053">
        <f t="shared" si="47"/>
        <v>44</v>
      </c>
    </row>
    <row r="3054" spans="1:17" ht="18.5" hidden="1" customHeight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13">
        <v>42194.357731481476</v>
      </c>
      <c r="J3054" s="13">
        <v>42239.357731481476</v>
      </c>
      <c r="K3054" t="b">
        <v>0</v>
      </c>
      <c r="L3054">
        <v>8</v>
      </c>
      <c r="M3054" t="b">
        <v>0</v>
      </c>
      <c r="N3054" t="s">
        <v>8267</v>
      </c>
      <c r="O3054" t="s">
        <v>8301</v>
      </c>
      <c r="P3054">
        <f>ROUND(E3054/D3054*100,0)</f>
        <v>3</v>
      </c>
      <c r="Q3054">
        <f t="shared" si="47"/>
        <v>16.38</v>
      </c>
    </row>
    <row r="3055" spans="1:17" ht="18.5" hidden="1" customHeight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3">
        <v>41680.359976851854</v>
      </c>
      <c r="J3055" s="13">
        <v>41714.916666666664</v>
      </c>
      <c r="K3055" t="b">
        <v>0</v>
      </c>
      <c r="L3055">
        <v>7</v>
      </c>
      <c r="M3055" t="b">
        <v>0</v>
      </c>
      <c r="N3055" t="s">
        <v>8286</v>
      </c>
      <c r="O3055" t="s">
        <v>8309</v>
      </c>
      <c r="P3055">
        <f>ROUND(E3055/D3055*100,0)</f>
        <v>7</v>
      </c>
      <c r="Q3055">
        <f t="shared" si="47"/>
        <v>18.71</v>
      </c>
    </row>
    <row r="3056" spans="1:17" ht="18.5" hidden="1" customHeight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13">
        <v>41968.677465277782</v>
      </c>
      <c r="J3056" s="13">
        <v>42028.5</v>
      </c>
      <c r="K3056" t="b">
        <v>0</v>
      </c>
      <c r="L3056">
        <v>4</v>
      </c>
      <c r="M3056" t="b">
        <v>0</v>
      </c>
      <c r="N3056" t="s">
        <v>8282</v>
      </c>
      <c r="O3056" t="s">
        <v>8285</v>
      </c>
      <c r="P3056">
        <f>ROUND(E3056/D3056*100,0)</f>
        <v>15</v>
      </c>
      <c r="Q3056">
        <f t="shared" si="47"/>
        <v>32.75</v>
      </c>
    </row>
    <row r="3057" spans="1:17" ht="18.5" hidden="1" customHeight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 s="13">
        <v>42031.769884259258</v>
      </c>
      <c r="J3057" s="13">
        <v>42090.110416666663</v>
      </c>
      <c r="K3057" t="b">
        <v>0</v>
      </c>
      <c r="L3057">
        <v>2</v>
      </c>
      <c r="M3057" t="b">
        <v>0</v>
      </c>
      <c r="N3057" t="s">
        <v>8280</v>
      </c>
      <c r="O3057" t="s">
        <v>8284</v>
      </c>
      <c r="P3057">
        <f>ROUND(E3057/D3057*100,0)</f>
        <v>13</v>
      </c>
      <c r="Q3057">
        <f t="shared" si="47"/>
        <v>65</v>
      </c>
    </row>
    <row r="3058" spans="1:17" ht="18.5" hidden="1" customHeight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 s="13">
        <v>41599.855682870373</v>
      </c>
      <c r="J3058" s="13">
        <v>41629.855682870373</v>
      </c>
      <c r="K3058" t="b">
        <v>0</v>
      </c>
      <c r="L3058">
        <v>10</v>
      </c>
      <c r="M3058" t="b">
        <v>0</v>
      </c>
      <c r="N3058" t="s">
        <v>8275</v>
      </c>
      <c r="O3058" t="s">
        <v>8293</v>
      </c>
      <c r="P3058">
        <f>ROUND(E3058/D3058*100,0)</f>
        <v>26</v>
      </c>
      <c r="Q3058">
        <f t="shared" si="47"/>
        <v>13</v>
      </c>
    </row>
    <row r="3059" spans="1:17" ht="18.5" hidden="1" customHeight="1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 s="13">
        <v>42047.07640046296</v>
      </c>
      <c r="J3059" s="13">
        <v>42077.034733796296</v>
      </c>
      <c r="K3059" t="b">
        <v>0</v>
      </c>
      <c r="L3059">
        <v>5</v>
      </c>
      <c r="M3059" t="b">
        <v>0</v>
      </c>
      <c r="N3059" t="s">
        <v>8282</v>
      </c>
      <c r="O3059" t="s">
        <v>8285</v>
      </c>
      <c r="P3059">
        <f>ROUND(E3059/D3059*100,0)</f>
        <v>33</v>
      </c>
      <c r="Q3059">
        <f t="shared" si="47"/>
        <v>26</v>
      </c>
    </row>
    <row r="3060" spans="1:17" ht="18.5" customHeight="1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 s="13">
        <v>42144.415532407409</v>
      </c>
      <c r="J3060" s="13">
        <v>42165.415532407409</v>
      </c>
      <c r="K3060" t="b">
        <v>0</v>
      </c>
      <c r="L3060">
        <v>9</v>
      </c>
      <c r="M3060" t="b">
        <v>0</v>
      </c>
      <c r="N3060" t="s">
        <v>8282</v>
      </c>
      <c r="O3060" t="s">
        <v>8294</v>
      </c>
      <c r="P3060">
        <f>ROUND(E3060/D3060*100,0)</f>
        <v>65</v>
      </c>
      <c r="Q3060">
        <f t="shared" si="47"/>
        <v>14.44</v>
      </c>
    </row>
    <row r="3061" spans="1:17" ht="18.5" hidden="1" customHeight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 s="13">
        <v>42620.91097222222</v>
      </c>
      <c r="J3061" s="13">
        <v>42650.91097222222</v>
      </c>
      <c r="K3061" t="b">
        <v>0</v>
      </c>
      <c r="L3061">
        <v>4</v>
      </c>
      <c r="M3061" t="b">
        <v>0</v>
      </c>
      <c r="N3061" t="s">
        <v>8282</v>
      </c>
      <c r="O3061" t="s">
        <v>8285</v>
      </c>
      <c r="P3061">
        <f>ROUND(E3061/D3061*100,0)</f>
        <v>9</v>
      </c>
      <c r="Q3061">
        <f t="shared" si="47"/>
        <v>32.5</v>
      </c>
    </row>
    <row r="3062" spans="1:17" ht="18.5" hidden="1" customHeight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3">
        <v>41877.886620370373</v>
      </c>
      <c r="J3062" s="13">
        <v>41907.886620370373</v>
      </c>
      <c r="K3062" t="b">
        <v>0</v>
      </c>
      <c r="L3062">
        <v>3</v>
      </c>
      <c r="M3062" t="b">
        <v>1</v>
      </c>
      <c r="N3062" t="s">
        <v>8282</v>
      </c>
      <c r="O3062" t="s">
        <v>8294</v>
      </c>
      <c r="P3062">
        <f>ROUND(E3062/D3062*100,0)</f>
        <v>129</v>
      </c>
      <c r="Q3062">
        <f t="shared" si="47"/>
        <v>43</v>
      </c>
    </row>
    <row r="3063" spans="1:17" ht="18.5" hidden="1" customHeight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 s="13">
        <v>41557.013182870374</v>
      </c>
      <c r="J3063" s="13">
        <v>41587.054849537039</v>
      </c>
      <c r="K3063" t="b">
        <v>0</v>
      </c>
      <c r="L3063">
        <v>12</v>
      </c>
      <c r="M3063" t="b">
        <v>0</v>
      </c>
      <c r="N3063" t="s">
        <v>8275</v>
      </c>
      <c r="O3063" t="s">
        <v>8293</v>
      </c>
      <c r="P3063">
        <f>ROUND(E3063/D3063*100,0)</f>
        <v>13</v>
      </c>
      <c r="Q3063">
        <f t="shared" si="47"/>
        <v>10.67</v>
      </c>
    </row>
    <row r="3064" spans="1:17" ht="18.5" hidden="1" customHeight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 s="13">
        <v>42435.942083333335</v>
      </c>
      <c r="J3064" s="13">
        <v>42495.900416666671</v>
      </c>
      <c r="K3064" t="b">
        <v>0</v>
      </c>
      <c r="L3064">
        <v>10</v>
      </c>
      <c r="M3064" t="b">
        <v>0</v>
      </c>
      <c r="N3064" t="s">
        <v>8282</v>
      </c>
      <c r="O3064" t="s">
        <v>8283</v>
      </c>
      <c r="P3064">
        <f>ROUND(E3064/D3064*100,0)</f>
        <v>0</v>
      </c>
      <c r="Q3064">
        <f t="shared" si="47"/>
        <v>12.8</v>
      </c>
    </row>
    <row r="3065" spans="1:17" ht="18.5" hidden="1" customHeight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 s="13">
        <v>41999.164340277777</v>
      </c>
      <c r="J3065" s="13">
        <v>42029.164340277777</v>
      </c>
      <c r="K3065" t="b">
        <v>0</v>
      </c>
      <c r="L3065">
        <v>5</v>
      </c>
      <c r="M3065" t="b">
        <v>0</v>
      </c>
      <c r="N3065" t="s">
        <v>8267</v>
      </c>
      <c r="O3065" t="s">
        <v>8269</v>
      </c>
      <c r="P3065">
        <f>ROUND(E3065/D3065*100,0)</f>
        <v>1</v>
      </c>
      <c r="Q3065">
        <f t="shared" si="47"/>
        <v>25.2</v>
      </c>
    </row>
    <row r="3066" spans="1:17" ht="18.5" hidden="1" customHeight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 s="13">
        <v>41981.57230324074</v>
      </c>
      <c r="J3066" s="13">
        <v>42012.570138888885</v>
      </c>
      <c r="K3066" t="b">
        <v>0</v>
      </c>
      <c r="L3066">
        <v>3</v>
      </c>
      <c r="M3066" t="b">
        <v>0</v>
      </c>
      <c r="N3066" t="s">
        <v>8282</v>
      </c>
      <c r="O3066" t="s">
        <v>8283</v>
      </c>
      <c r="P3066">
        <f>ROUND(E3066/D3066*100,0)</f>
        <v>0</v>
      </c>
      <c r="Q3066">
        <f t="shared" si="47"/>
        <v>42</v>
      </c>
    </row>
    <row r="3067" spans="1:17" ht="18.5" hidden="1" customHeight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3">
        <v>42053.722060185188</v>
      </c>
      <c r="J3067" s="13">
        <v>42113.680393518516</v>
      </c>
      <c r="K3067" t="b">
        <v>0</v>
      </c>
      <c r="L3067">
        <v>3</v>
      </c>
      <c r="M3067" t="b">
        <v>0</v>
      </c>
      <c r="N3067" t="s">
        <v>8282</v>
      </c>
      <c r="O3067" t="s">
        <v>8285</v>
      </c>
      <c r="P3067">
        <f>ROUND(E3067/D3067*100,0)</f>
        <v>6</v>
      </c>
      <c r="Q3067">
        <f t="shared" si="47"/>
        <v>42</v>
      </c>
    </row>
    <row r="3068" spans="1:17" ht="18.5" hidden="1" customHeight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 s="13">
        <v>41576.834513888891</v>
      </c>
      <c r="J3068" s="13">
        <v>41609.876180555555</v>
      </c>
      <c r="K3068" t="b">
        <v>0</v>
      </c>
      <c r="L3068">
        <v>2</v>
      </c>
      <c r="M3068" t="b">
        <v>0</v>
      </c>
      <c r="N3068" t="s">
        <v>8280</v>
      </c>
      <c r="O3068" t="s">
        <v>8298</v>
      </c>
      <c r="P3068">
        <f>ROUND(E3068/D3068*100,0)</f>
        <v>5</v>
      </c>
      <c r="Q3068">
        <f t="shared" si="47"/>
        <v>62.5</v>
      </c>
    </row>
    <row r="3069" spans="1:17" ht="18.5" hidden="1" customHeight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 s="13">
        <v>41569.698831018519</v>
      </c>
      <c r="J3069" s="13">
        <v>41599.740497685183</v>
      </c>
      <c r="K3069" t="b">
        <v>0</v>
      </c>
      <c r="L3069">
        <v>4</v>
      </c>
      <c r="M3069" t="b">
        <v>0</v>
      </c>
      <c r="N3069" t="s">
        <v>8286</v>
      </c>
      <c r="O3069" t="s">
        <v>8287</v>
      </c>
      <c r="P3069">
        <f>ROUND(E3069/D3069*100,0)</f>
        <v>4</v>
      </c>
      <c r="Q3069">
        <f t="shared" si="47"/>
        <v>31.25</v>
      </c>
    </row>
    <row r="3070" spans="1:17" ht="18.5" hidden="1" customHeight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 s="13">
        <v>42736.9066087963</v>
      </c>
      <c r="J3070" s="13">
        <v>42756.9066087963</v>
      </c>
      <c r="K3070" t="b">
        <v>0</v>
      </c>
      <c r="L3070">
        <v>4</v>
      </c>
      <c r="M3070" t="b">
        <v>0</v>
      </c>
      <c r="N3070" t="s">
        <v>8275</v>
      </c>
      <c r="O3070" t="s">
        <v>8303</v>
      </c>
      <c r="P3070">
        <f>ROUND(E3070/D3070*100,0)</f>
        <v>0</v>
      </c>
      <c r="Q3070">
        <f t="shared" si="47"/>
        <v>31.25</v>
      </c>
    </row>
    <row r="3071" spans="1:17" ht="18.5" hidden="1" customHeight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 s="13">
        <v>42404.033090277779</v>
      </c>
      <c r="J3071" s="13">
        <v>42428.999305555553</v>
      </c>
      <c r="K3071" t="b">
        <v>0</v>
      </c>
      <c r="L3071">
        <v>3</v>
      </c>
      <c r="M3071" t="b">
        <v>0</v>
      </c>
      <c r="N3071" t="s">
        <v>8270</v>
      </c>
      <c r="O3071" t="s">
        <v>8308</v>
      </c>
      <c r="P3071">
        <f>ROUND(E3071/D3071*100,0)</f>
        <v>5</v>
      </c>
      <c r="Q3071">
        <f t="shared" si="47"/>
        <v>41.67</v>
      </c>
    </row>
    <row r="3072" spans="1:17" ht="18.5" hidden="1" customHeight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 s="13">
        <v>42742.246493055558</v>
      </c>
      <c r="J3072" s="13">
        <v>42795.166666666672</v>
      </c>
      <c r="K3072" t="b">
        <v>0</v>
      </c>
      <c r="L3072">
        <v>2</v>
      </c>
      <c r="M3072" t="b">
        <v>0</v>
      </c>
      <c r="N3072" t="s">
        <v>8275</v>
      </c>
      <c r="O3072" t="s">
        <v>8303</v>
      </c>
      <c r="P3072">
        <f>ROUND(E3072/D3072*100,0)</f>
        <v>1</v>
      </c>
      <c r="Q3072">
        <f t="shared" si="47"/>
        <v>62.5</v>
      </c>
    </row>
    <row r="3073" spans="1:17" ht="18.5" hidden="1" customHeight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 s="13">
        <v>42665.150347222225</v>
      </c>
      <c r="J3073" s="13">
        <v>42725.192013888889</v>
      </c>
      <c r="K3073" t="b">
        <v>0</v>
      </c>
      <c r="L3073">
        <v>2</v>
      </c>
      <c r="M3073" t="b">
        <v>0</v>
      </c>
      <c r="N3073" t="s">
        <v>8282</v>
      </c>
      <c r="O3073" t="s">
        <v>8283</v>
      </c>
      <c r="P3073">
        <f>ROUND(E3073/D3073*100,0)</f>
        <v>1</v>
      </c>
      <c r="Q3073">
        <f t="shared" si="47"/>
        <v>62.5</v>
      </c>
    </row>
    <row r="3074" spans="1:17" ht="18.5" hidden="1" customHeight="1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 s="13">
        <v>41843.775011574071</v>
      </c>
      <c r="J3074" s="13">
        <v>41863.775011574071</v>
      </c>
      <c r="K3074" t="b">
        <v>0</v>
      </c>
      <c r="L3074">
        <v>2</v>
      </c>
      <c r="M3074" t="b">
        <v>0</v>
      </c>
      <c r="N3074" t="s">
        <v>8282</v>
      </c>
      <c r="O3074" t="s">
        <v>8285</v>
      </c>
      <c r="P3074">
        <f>ROUND(E3074/D3074*100,0)</f>
        <v>1</v>
      </c>
      <c r="Q3074">
        <f t="shared" si="47"/>
        <v>62.5</v>
      </c>
    </row>
    <row r="3075" spans="1:17" ht="18.5" hidden="1" customHeight="1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 s="13">
        <v>41878.911550925928</v>
      </c>
      <c r="J3075" s="13">
        <v>41938.911550925928</v>
      </c>
      <c r="K3075" t="b">
        <v>0</v>
      </c>
      <c r="L3075">
        <v>2</v>
      </c>
      <c r="M3075" t="b">
        <v>0</v>
      </c>
      <c r="N3075" t="s">
        <v>8282</v>
      </c>
      <c r="O3075" t="s">
        <v>8285</v>
      </c>
      <c r="P3075">
        <f>ROUND(E3075/D3075*100,0)</f>
        <v>1</v>
      </c>
      <c r="Q3075">
        <f t="shared" ref="Q3075:Q3138" si="48">IFERROR(ROUND(E3075/L3075,2),0)</f>
        <v>62.5</v>
      </c>
    </row>
    <row r="3076" spans="1:17" ht="18.5" hidden="1" customHeight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13">
        <v>42341.99700231482</v>
      </c>
      <c r="J3076" s="13">
        <v>42401.99700231482</v>
      </c>
      <c r="K3076" t="b">
        <v>0</v>
      </c>
      <c r="L3076">
        <v>3</v>
      </c>
      <c r="M3076" t="b">
        <v>0</v>
      </c>
      <c r="N3076" t="s">
        <v>8267</v>
      </c>
      <c r="O3076" t="s">
        <v>8274</v>
      </c>
      <c r="P3076">
        <f>ROUND(E3076/D3076*100,0)</f>
        <v>0</v>
      </c>
      <c r="Q3076">
        <f t="shared" si="48"/>
        <v>41.33</v>
      </c>
    </row>
    <row r="3077" spans="1:17" ht="18.5" hidden="1" customHeight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13">
        <v>42067.011643518519</v>
      </c>
      <c r="J3077" s="13">
        <v>42094.957638888889</v>
      </c>
      <c r="K3077" t="b">
        <v>0</v>
      </c>
      <c r="L3077">
        <v>14</v>
      </c>
      <c r="M3077" t="b">
        <v>1</v>
      </c>
      <c r="N3077" t="s">
        <v>8282</v>
      </c>
      <c r="O3077" t="s">
        <v>8285</v>
      </c>
      <c r="P3077">
        <f>ROUND(E3077/D3077*100,0)</f>
        <v>124</v>
      </c>
      <c r="Q3077">
        <f t="shared" si="48"/>
        <v>8.86</v>
      </c>
    </row>
    <row r="3078" spans="1:17" ht="18.5" hidden="1" customHeight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3">
        <v>41927.71980324074</v>
      </c>
      <c r="J3078" s="13">
        <v>41957.761469907404</v>
      </c>
      <c r="K3078" t="b">
        <v>0</v>
      </c>
      <c r="L3078">
        <v>6</v>
      </c>
      <c r="M3078" t="b">
        <v>0</v>
      </c>
      <c r="N3078" t="s">
        <v>8267</v>
      </c>
      <c r="O3078" t="s">
        <v>8301</v>
      </c>
      <c r="P3078">
        <f>ROUND(E3078/D3078*100,0)</f>
        <v>0</v>
      </c>
      <c r="Q3078">
        <f t="shared" si="48"/>
        <v>20.5</v>
      </c>
    </row>
    <row r="3079" spans="1:17" ht="18.5" hidden="1" customHeight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13">
        <v>42737.545358796298</v>
      </c>
      <c r="J3079" s="13">
        <v>42797.545358796298</v>
      </c>
      <c r="K3079" t="b">
        <v>0</v>
      </c>
      <c r="L3079">
        <v>5</v>
      </c>
      <c r="M3079" t="b">
        <v>0</v>
      </c>
      <c r="N3079" t="s">
        <v>8286</v>
      </c>
      <c r="O3079" t="s">
        <v>8309</v>
      </c>
      <c r="P3079">
        <f>ROUND(E3079/D3079*100,0)</f>
        <v>22</v>
      </c>
      <c r="Q3079">
        <f t="shared" si="48"/>
        <v>24.6</v>
      </c>
    </row>
    <row r="3080" spans="1:17" ht="18.5" hidden="1" customHeight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 s="13">
        <v>41711.169085648151</v>
      </c>
      <c r="J3080" s="13">
        <v>41771.169085648151</v>
      </c>
      <c r="K3080" t="b">
        <v>0</v>
      </c>
      <c r="L3080">
        <v>2</v>
      </c>
      <c r="M3080" t="b">
        <v>0</v>
      </c>
      <c r="N3080" t="s">
        <v>8286</v>
      </c>
      <c r="O3080" t="s">
        <v>8309</v>
      </c>
      <c r="P3080">
        <f>ROUND(E3080/D3080*100,0)</f>
        <v>6</v>
      </c>
      <c r="Q3080">
        <f t="shared" si="48"/>
        <v>60</v>
      </c>
    </row>
    <row r="3081" spans="1:17" ht="18.5" hidden="1" customHeight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 s="13">
        <v>42807.755173611105</v>
      </c>
      <c r="J3081" s="13">
        <v>42814.755173611105</v>
      </c>
      <c r="K3081" t="b">
        <v>0</v>
      </c>
      <c r="L3081">
        <v>4</v>
      </c>
      <c r="M3081" t="b">
        <v>0</v>
      </c>
      <c r="N3081" t="s">
        <v>8278</v>
      </c>
      <c r="O3081" t="s">
        <v>8279</v>
      </c>
      <c r="P3081">
        <f>ROUND(E3081/D3081*100,0)</f>
        <v>48</v>
      </c>
      <c r="Q3081">
        <f t="shared" si="48"/>
        <v>30</v>
      </c>
    </row>
    <row r="3082" spans="1:17" ht="18.5" hidden="1" customHeight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 s="13">
        <v>41954.688310185185</v>
      </c>
      <c r="J3082" s="13">
        <v>41984.688310185185</v>
      </c>
      <c r="K3082" t="b">
        <v>0</v>
      </c>
      <c r="L3082">
        <v>2</v>
      </c>
      <c r="M3082" t="b">
        <v>0</v>
      </c>
      <c r="N3082" t="s">
        <v>8267</v>
      </c>
      <c r="O3082" t="s">
        <v>8301</v>
      </c>
      <c r="P3082">
        <f>ROUND(E3082/D3082*100,0)</f>
        <v>29</v>
      </c>
      <c r="Q3082">
        <f t="shared" si="48"/>
        <v>60</v>
      </c>
    </row>
    <row r="3083" spans="1:17" ht="18.5" hidden="1" customHeight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 s="13">
        <v>42087.878912037035</v>
      </c>
      <c r="J3083" s="13">
        <v>42117.878912037035</v>
      </c>
      <c r="K3083" t="b">
        <v>0</v>
      </c>
      <c r="L3083">
        <v>2</v>
      </c>
      <c r="M3083" t="b">
        <v>0</v>
      </c>
      <c r="N3083" t="s">
        <v>8278</v>
      </c>
      <c r="O3083" t="s">
        <v>8304</v>
      </c>
      <c r="P3083">
        <f>ROUND(E3083/D3083*100,0)</f>
        <v>0</v>
      </c>
      <c r="Q3083">
        <f t="shared" si="48"/>
        <v>60</v>
      </c>
    </row>
    <row r="3084" spans="1:17" ht="18.5" hidden="1" customHeight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 s="13">
        <v>42425.730671296296</v>
      </c>
      <c r="J3084" s="13">
        <v>42442.5</v>
      </c>
      <c r="K3084" t="b">
        <v>0</v>
      </c>
      <c r="L3084">
        <v>14</v>
      </c>
      <c r="M3084" t="b">
        <v>1</v>
      </c>
      <c r="N3084" t="s">
        <v>8282</v>
      </c>
      <c r="O3084" t="s">
        <v>8285</v>
      </c>
      <c r="P3084">
        <f>ROUND(E3084/D3084*100,0)</f>
        <v>171</v>
      </c>
      <c r="Q3084">
        <f t="shared" si="48"/>
        <v>8.57</v>
      </c>
    </row>
    <row r="3085" spans="1:17" ht="18.5" hidden="1" customHeight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 s="13">
        <v>41843.664618055554</v>
      </c>
      <c r="J3085" s="13">
        <v>41855.666666666664</v>
      </c>
      <c r="K3085" t="b">
        <v>0</v>
      </c>
      <c r="L3085">
        <v>3</v>
      </c>
      <c r="M3085" t="b">
        <v>0</v>
      </c>
      <c r="N3085" t="s">
        <v>8282</v>
      </c>
      <c r="O3085" t="s">
        <v>8285</v>
      </c>
      <c r="P3085">
        <f>ROUND(E3085/D3085*100,0)</f>
        <v>0</v>
      </c>
      <c r="Q3085">
        <f t="shared" si="48"/>
        <v>40</v>
      </c>
    </row>
    <row r="3086" spans="1:17" ht="18.5" hidden="1" customHeight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3">
        <v>42520.847384259265</v>
      </c>
      <c r="J3086" s="13">
        <v>42550.847384259265</v>
      </c>
      <c r="K3086" t="b">
        <v>0</v>
      </c>
      <c r="L3086">
        <v>6</v>
      </c>
      <c r="M3086" t="b">
        <v>0</v>
      </c>
      <c r="N3086" t="s">
        <v>8275</v>
      </c>
      <c r="O3086" t="s">
        <v>8293</v>
      </c>
      <c r="P3086">
        <f>ROUND(E3086/D3086*100,0)</f>
        <v>0</v>
      </c>
      <c r="Q3086">
        <f t="shared" si="48"/>
        <v>19.670000000000002</v>
      </c>
    </row>
    <row r="3087" spans="1:17" ht="18.5" hidden="1" customHeight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3">
        <v>41977.004976851851</v>
      </c>
      <c r="J3087" s="13">
        <v>42008.976388888885</v>
      </c>
      <c r="K3087" t="b">
        <v>0</v>
      </c>
      <c r="L3087">
        <v>9</v>
      </c>
      <c r="M3087" t="b">
        <v>0</v>
      </c>
      <c r="N3087" t="s">
        <v>8282</v>
      </c>
      <c r="O3087" t="s">
        <v>8285</v>
      </c>
      <c r="P3087">
        <f>ROUND(E3087/D3087*100,0)</f>
        <v>1</v>
      </c>
      <c r="Q3087">
        <f t="shared" si="48"/>
        <v>13.11</v>
      </c>
    </row>
    <row r="3088" spans="1:17" ht="18.5" hidden="1" customHeight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 s="13">
        <v>40939.948773148149</v>
      </c>
      <c r="J3088" s="13">
        <v>40960.948773148149</v>
      </c>
      <c r="K3088" t="b">
        <v>0</v>
      </c>
      <c r="L3088">
        <v>6</v>
      </c>
      <c r="M3088" t="b">
        <v>0</v>
      </c>
      <c r="N3088" t="s">
        <v>8286</v>
      </c>
      <c r="O3088" t="s">
        <v>8313</v>
      </c>
      <c r="P3088">
        <f>ROUND(E3088/D3088*100,0)</f>
        <v>12</v>
      </c>
      <c r="Q3088">
        <f t="shared" si="48"/>
        <v>19.329999999999998</v>
      </c>
    </row>
    <row r="3089" spans="1:17" ht="18.5" hidden="1" customHeight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 s="13">
        <v>42678.932083333333</v>
      </c>
      <c r="J3089" s="13">
        <v>42683.973750000005</v>
      </c>
      <c r="K3089" t="b">
        <v>0</v>
      </c>
      <c r="L3089">
        <v>2</v>
      </c>
      <c r="M3089" t="b">
        <v>0</v>
      </c>
      <c r="N3089" t="s">
        <v>8282</v>
      </c>
      <c r="O3089" t="s">
        <v>8283</v>
      </c>
      <c r="P3089">
        <f>ROUND(E3089/D3089*100,0)</f>
        <v>58</v>
      </c>
      <c r="Q3089">
        <f t="shared" si="48"/>
        <v>58</v>
      </c>
    </row>
    <row r="3090" spans="1:17" ht="18.5" customHeight="1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 s="13">
        <v>42138.798819444448</v>
      </c>
      <c r="J3090" s="13">
        <v>42170.798819444448</v>
      </c>
      <c r="K3090" t="b">
        <v>0</v>
      </c>
      <c r="L3090">
        <v>4</v>
      </c>
      <c r="M3090" t="b">
        <v>0</v>
      </c>
      <c r="N3090" t="s">
        <v>8282</v>
      </c>
      <c r="O3090" t="s">
        <v>8294</v>
      </c>
      <c r="P3090">
        <f>ROUND(E3090/D3090*100,0)</f>
        <v>3</v>
      </c>
      <c r="Q3090">
        <f t="shared" si="48"/>
        <v>29</v>
      </c>
    </row>
    <row r="3091" spans="1:17" ht="18.5" hidden="1" customHeight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13">
        <v>42693.016180555554</v>
      </c>
      <c r="J3091" s="13">
        <v>42753.016180555554</v>
      </c>
      <c r="K3091" t="b">
        <v>0</v>
      </c>
      <c r="L3091">
        <v>3</v>
      </c>
      <c r="M3091" t="b">
        <v>0</v>
      </c>
      <c r="N3091" t="s">
        <v>8280</v>
      </c>
      <c r="O3091" t="s">
        <v>8296</v>
      </c>
      <c r="P3091">
        <f>ROUND(E3091/D3091*100,0)</f>
        <v>1</v>
      </c>
      <c r="Q3091">
        <f t="shared" si="48"/>
        <v>38.33</v>
      </c>
    </row>
    <row r="3092" spans="1:17" ht="18.5" hidden="1" customHeight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 s="13">
        <v>42070.677604166667</v>
      </c>
      <c r="J3092" s="13">
        <v>42100.635937500003</v>
      </c>
      <c r="K3092" t="b">
        <v>0</v>
      </c>
      <c r="L3092">
        <v>7</v>
      </c>
      <c r="M3092" t="b">
        <v>0</v>
      </c>
      <c r="N3092" t="s">
        <v>8267</v>
      </c>
      <c r="O3092" t="s">
        <v>8301</v>
      </c>
      <c r="P3092">
        <f>ROUND(E3092/D3092*100,0)</f>
        <v>23</v>
      </c>
      <c r="Q3092">
        <f t="shared" si="48"/>
        <v>16.43</v>
      </c>
    </row>
    <row r="3093" spans="1:17" ht="18.5" hidden="1" customHeight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3">
        <v>40464.028182870366</v>
      </c>
      <c r="J3093" s="13">
        <v>40512.208333333336</v>
      </c>
      <c r="K3093" t="b">
        <v>0</v>
      </c>
      <c r="L3093">
        <v>5</v>
      </c>
      <c r="M3093" t="b">
        <v>0</v>
      </c>
      <c r="N3093" t="s">
        <v>8275</v>
      </c>
      <c r="O3093" t="s">
        <v>8293</v>
      </c>
      <c r="P3093">
        <f>ROUND(E3093/D3093*100,0)</f>
        <v>10</v>
      </c>
      <c r="Q3093">
        <f t="shared" si="48"/>
        <v>23</v>
      </c>
    </row>
    <row r="3094" spans="1:17" ht="18.5" hidden="1" customHeight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 s="13">
        <v>42430.747511574074</v>
      </c>
      <c r="J3094" s="13">
        <v>42460.70584490741</v>
      </c>
      <c r="K3094" t="b">
        <v>0</v>
      </c>
      <c r="L3094">
        <v>5</v>
      </c>
      <c r="M3094" t="b">
        <v>0</v>
      </c>
      <c r="N3094" t="s">
        <v>8275</v>
      </c>
      <c r="O3094" t="s">
        <v>8293</v>
      </c>
      <c r="P3094">
        <f>ROUND(E3094/D3094*100,0)</f>
        <v>2</v>
      </c>
      <c r="Q3094">
        <f t="shared" si="48"/>
        <v>23</v>
      </c>
    </row>
    <row r="3095" spans="1:17" ht="18.5" hidden="1" customHeight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3">
        <v>41991.526655092588</v>
      </c>
      <c r="J3095" s="13">
        <v>42021.526655092588</v>
      </c>
      <c r="K3095" t="b">
        <v>0</v>
      </c>
      <c r="L3095">
        <v>9</v>
      </c>
      <c r="M3095" t="b">
        <v>0</v>
      </c>
      <c r="N3095" t="s">
        <v>8280</v>
      </c>
      <c r="O3095" t="s">
        <v>8298</v>
      </c>
      <c r="P3095">
        <f>ROUND(E3095/D3095*100,0)</f>
        <v>2</v>
      </c>
      <c r="Q3095">
        <f t="shared" si="48"/>
        <v>12.67</v>
      </c>
    </row>
    <row r="3096" spans="1:17" ht="18.5" hidden="1" customHeight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3">
        <v>41179.32104166667</v>
      </c>
      <c r="J3096" s="13">
        <v>41212.32104166667</v>
      </c>
      <c r="K3096" t="b">
        <v>0</v>
      </c>
      <c r="L3096">
        <v>8</v>
      </c>
      <c r="M3096" t="b">
        <v>0</v>
      </c>
      <c r="N3096" t="s">
        <v>8286</v>
      </c>
      <c r="O3096" t="s">
        <v>8287</v>
      </c>
      <c r="P3096">
        <f>ROUND(E3096/D3096*100,0)</f>
        <v>3</v>
      </c>
      <c r="Q3096">
        <f t="shared" si="48"/>
        <v>14.13</v>
      </c>
    </row>
    <row r="3097" spans="1:17" ht="18.5" hidden="1" customHeight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 s="13">
        <v>42032.82576388889</v>
      </c>
      <c r="J3097" s="13">
        <v>42062.82576388889</v>
      </c>
      <c r="K3097" t="b">
        <v>0</v>
      </c>
      <c r="L3097">
        <v>7</v>
      </c>
      <c r="M3097" t="b">
        <v>0</v>
      </c>
      <c r="N3097" t="s">
        <v>8280</v>
      </c>
      <c r="O3097" t="s">
        <v>8284</v>
      </c>
      <c r="P3097">
        <f>ROUND(E3097/D3097*100,0)</f>
        <v>3</v>
      </c>
      <c r="Q3097">
        <f t="shared" si="48"/>
        <v>15.71</v>
      </c>
    </row>
    <row r="3098" spans="1:17" ht="18.5" hidden="1" customHeight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 s="13">
        <v>42559.814178240747</v>
      </c>
      <c r="J3098" s="13">
        <v>42589.814178240747</v>
      </c>
      <c r="K3098" t="b">
        <v>0</v>
      </c>
      <c r="L3098">
        <v>2</v>
      </c>
      <c r="M3098" t="b">
        <v>0</v>
      </c>
      <c r="N3098" t="s">
        <v>8286</v>
      </c>
      <c r="O3098" t="s">
        <v>8289</v>
      </c>
      <c r="P3098">
        <f>ROUND(E3098/D3098*100,0)</f>
        <v>11</v>
      </c>
      <c r="Q3098">
        <f t="shared" si="48"/>
        <v>55</v>
      </c>
    </row>
    <row r="3099" spans="1:17" ht="18.5" hidden="1" customHeight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 s="13">
        <v>42068.799039351856</v>
      </c>
      <c r="J3099" s="13">
        <v>42098.757372685184</v>
      </c>
      <c r="K3099" t="b">
        <v>0</v>
      </c>
      <c r="L3099">
        <v>2</v>
      </c>
      <c r="M3099" t="b">
        <v>0</v>
      </c>
      <c r="N3099" t="s">
        <v>8270</v>
      </c>
      <c r="O3099" t="s">
        <v>8315</v>
      </c>
      <c r="P3099">
        <f>ROUND(E3099/D3099*100,0)</f>
        <v>1</v>
      </c>
      <c r="Q3099">
        <f t="shared" si="48"/>
        <v>55</v>
      </c>
    </row>
    <row r="3100" spans="1:17" ht="18.5" hidden="1" customHeight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 s="13">
        <v>42013.424502314811</v>
      </c>
      <c r="J3100" s="13">
        <v>42051.424502314811</v>
      </c>
      <c r="K3100" t="b">
        <v>0</v>
      </c>
      <c r="L3100">
        <v>3</v>
      </c>
      <c r="M3100" t="b">
        <v>0</v>
      </c>
      <c r="N3100" t="s">
        <v>8282</v>
      </c>
      <c r="O3100" t="s">
        <v>8294</v>
      </c>
      <c r="P3100">
        <f>ROUND(E3100/D3100*100,0)</f>
        <v>0</v>
      </c>
      <c r="Q3100">
        <f t="shared" si="48"/>
        <v>36.67</v>
      </c>
    </row>
    <row r="3101" spans="1:17" ht="18.5" hidden="1" customHeight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 s="13">
        <v>42069.903437500005</v>
      </c>
      <c r="J3101" s="13">
        <v>42092.833333333328</v>
      </c>
      <c r="K3101" t="b">
        <v>0</v>
      </c>
      <c r="L3101">
        <v>6</v>
      </c>
      <c r="M3101" t="b">
        <v>0</v>
      </c>
      <c r="N3101" t="s">
        <v>8282</v>
      </c>
      <c r="O3101" t="s">
        <v>8285</v>
      </c>
      <c r="P3101">
        <f>ROUND(E3101/D3101*100,0)</f>
        <v>2</v>
      </c>
      <c r="Q3101">
        <f t="shared" si="48"/>
        <v>18.329999999999998</v>
      </c>
    </row>
    <row r="3102" spans="1:17" ht="18.5" hidden="1" customHeight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 s="13">
        <v>41991.022488425922</v>
      </c>
      <c r="J3102" s="13">
        <v>42015.041666666672</v>
      </c>
      <c r="K3102" t="b">
        <v>0</v>
      </c>
      <c r="L3102">
        <v>4</v>
      </c>
      <c r="M3102" t="b">
        <v>0</v>
      </c>
      <c r="N3102" t="s">
        <v>8282</v>
      </c>
      <c r="O3102" t="s">
        <v>8285</v>
      </c>
      <c r="P3102">
        <f>ROUND(E3102/D3102*100,0)</f>
        <v>2</v>
      </c>
      <c r="Q3102">
        <f t="shared" si="48"/>
        <v>27.5</v>
      </c>
    </row>
    <row r="3103" spans="1:17" ht="18.5" hidden="1" customHeight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13">
        <v>41928.690138888887</v>
      </c>
      <c r="J3103" s="13">
        <v>41958.833333333328</v>
      </c>
      <c r="K3103" t="b">
        <v>0</v>
      </c>
      <c r="L3103">
        <v>2</v>
      </c>
      <c r="M3103" t="b">
        <v>0</v>
      </c>
      <c r="N3103" t="s">
        <v>8282</v>
      </c>
      <c r="O3103" t="s">
        <v>8285</v>
      </c>
      <c r="P3103">
        <f>ROUND(E3103/D3103*100,0)</f>
        <v>22</v>
      </c>
      <c r="Q3103">
        <f t="shared" si="48"/>
        <v>55</v>
      </c>
    </row>
    <row r="3104" spans="1:17" ht="18.5" hidden="1" customHeight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3">
        <v>41704.16642361111</v>
      </c>
      <c r="J3104" s="13">
        <v>41734.124756944446</v>
      </c>
      <c r="K3104" t="b">
        <v>0</v>
      </c>
      <c r="L3104">
        <v>3</v>
      </c>
      <c r="M3104" t="b">
        <v>0</v>
      </c>
      <c r="N3104" t="s">
        <v>8275</v>
      </c>
      <c r="O3104" t="s">
        <v>8293</v>
      </c>
      <c r="P3104">
        <f>ROUND(E3104/D3104*100,0)</f>
        <v>2</v>
      </c>
      <c r="Q3104">
        <f t="shared" si="48"/>
        <v>36.33</v>
      </c>
    </row>
    <row r="3105" spans="1:17" ht="18.5" hidden="1" customHeight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 s="13">
        <v>42804.034120370372</v>
      </c>
      <c r="J3105" s="13">
        <v>42855.708333333328</v>
      </c>
      <c r="K3105" t="b">
        <v>0</v>
      </c>
      <c r="L3105">
        <v>1</v>
      </c>
      <c r="M3105" t="b">
        <v>0</v>
      </c>
      <c r="N3105" t="s">
        <v>8278</v>
      </c>
      <c r="O3105" t="s">
        <v>8279</v>
      </c>
      <c r="P3105">
        <f>ROUND(E3105/D3105*100,0)</f>
        <v>1</v>
      </c>
      <c r="Q3105">
        <f t="shared" si="48"/>
        <v>108</v>
      </c>
    </row>
    <row r="3106" spans="1:17" ht="18.5" hidden="1" customHeight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 s="13">
        <v>42094.101145833338</v>
      </c>
      <c r="J3106" s="13">
        <v>42124.101145833338</v>
      </c>
      <c r="K3106" t="b">
        <v>0</v>
      </c>
      <c r="L3106">
        <v>7</v>
      </c>
      <c r="M3106" t="b">
        <v>0</v>
      </c>
      <c r="N3106" t="s">
        <v>8267</v>
      </c>
      <c r="O3106" t="s">
        <v>8301</v>
      </c>
      <c r="P3106">
        <f>ROUND(E3106/D3106*100,0)</f>
        <v>1</v>
      </c>
      <c r="Q3106">
        <f t="shared" si="48"/>
        <v>15.43</v>
      </c>
    </row>
    <row r="3107" spans="1:17" ht="18.5" hidden="1" customHeight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3">
        <v>41973.740335648152</v>
      </c>
      <c r="J3107" s="13">
        <v>42033.740335648152</v>
      </c>
      <c r="K3107" t="b">
        <v>1</v>
      </c>
      <c r="L3107">
        <v>4</v>
      </c>
      <c r="M3107" t="b">
        <v>0</v>
      </c>
      <c r="N3107" t="s">
        <v>8272</v>
      </c>
      <c r="O3107" t="s">
        <v>8273</v>
      </c>
      <c r="P3107">
        <f>ROUND(E3107/D3107*100,0)</f>
        <v>4</v>
      </c>
      <c r="Q3107">
        <f t="shared" si="48"/>
        <v>26.75</v>
      </c>
    </row>
    <row r="3108" spans="1:17" ht="18.5" hidden="1" customHeight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 s="13">
        <v>42192.816238425927</v>
      </c>
      <c r="J3108" s="13">
        <v>42212.165972222225</v>
      </c>
      <c r="K3108" t="b">
        <v>0</v>
      </c>
      <c r="L3108">
        <v>2</v>
      </c>
      <c r="M3108" t="b">
        <v>0</v>
      </c>
      <c r="N3108" t="s">
        <v>8267</v>
      </c>
      <c r="O3108" t="s">
        <v>8301</v>
      </c>
      <c r="P3108">
        <f>ROUND(E3108/D3108*100,0)</f>
        <v>0</v>
      </c>
      <c r="Q3108">
        <f t="shared" si="48"/>
        <v>53</v>
      </c>
    </row>
    <row r="3109" spans="1:17" ht="18.5" hidden="1" customHeight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 s="13">
        <v>41836.847615740742</v>
      </c>
      <c r="J3109" s="13">
        <v>41866.847615740742</v>
      </c>
      <c r="K3109" t="b">
        <v>0</v>
      </c>
      <c r="L3109">
        <v>4</v>
      </c>
      <c r="M3109" t="b">
        <v>0</v>
      </c>
      <c r="N3109" t="s">
        <v>8267</v>
      </c>
      <c r="O3109" t="s">
        <v>8269</v>
      </c>
      <c r="P3109">
        <f>ROUND(E3109/D3109*100,0)</f>
        <v>1</v>
      </c>
      <c r="Q3109">
        <f t="shared" si="48"/>
        <v>26.5</v>
      </c>
    </row>
    <row r="3110" spans="1:17" ht="18.5" hidden="1" customHeight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 s="13">
        <v>42061.11583333333</v>
      </c>
      <c r="J3110" s="13">
        <v>42091.074166666673</v>
      </c>
      <c r="K3110" t="b">
        <v>0</v>
      </c>
      <c r="L3110">
        <v>3</v>
      </c>
      <c r="M3110" t="b">
        <v>0</v>
      </c>
      <c r="N3110" t="s">
        <v>8267</v>
      </c>
      <c r="O3110" t="s">
        <v>8269</v>
      </c>
      <c r="P3110">
        <f>ROUND(E3110/D3110*100,0)</f>
        <v>1</v>
      </c>
      <c r="Q3110">
        <f t="shared" si="48"/>
        <v>35.33</v>
      </c>
    </row>
    <row r="3111" spans="1:17" ht="18.5" hidden="1" customHeight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 s="13">
        <v>42115.656539351854</v>
      </c>
      <c r="J3111" s="13">
        <v>42145.656539351854</v>
      </c>
      <c r="K3111" t="b">
        <v>0</v>
      </c>
      <c r="L3111">
        <v>4</v>
      </c>
      <c r="M3111" t="b">
        <v>0</v>
      </c>
      <c r="N3111" t="s">
        <v>8267</v>
      </c>
      <c r="O3111" t="s">
        <v>8269</v>
      </c>
      <c r="P3111">
        <f>ROUND(E3111/D3111*100,0)</f>
        <v>0</v>
      </c>
      <c r="Q3111">
        <f t="shared" si="48"/>
        <v>26.5</v>
      </c>
    </row>
    <row r="3112" spans="1:17" ht="18.5" hidden="1" customHeight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 s="13">
        <v>42141.762800925921</v>
      </c>
      <c r="J3112" s="13">
        <v>42164.083333333328</v>
      </c>
      <c r="K3112" t="b">
        <v>0</v>
      </c>
      <c r="L3112">
        <v>5</v>
      </c>
      <c r="M3112" t="b">
        <v>1</v>
      </c>
      <c r="N3112" t="s">
        <v>8286</v>
      </c>
      <c r="O3112" t="s">
        <v>8290</v>
      </c>
      <c r="P3112">
        <f>ROUND(E3112/D3112*100,0)</f>
        <v>424</v>
      </c>
      <c r="Q3112">
        <f t="shared" si="48"/>
        <v>21.2</v>
      </c>
    </row>
    <row r="3113" spans="1:17" ht="18.5" hidden="1" customHeight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 s="13">
        <v>42408.714814814812</v>
      </c>
      <c r="J3113" s="13">
        <v>42438.714814814812</v>
      </c>
      <c r="K3113" t="b">
        <v>0</v>
      </c>
      <c r="L3113">
        <v>6</v>
      </c>
      <c r="M3113" t="b">
        <v>0</v>
      </c>
      <c r="N3113" t="s">
        <v>8267</v>
      </c>
      <c r="O3113" t="s">
        <v>8274</v>
      </c>
      <c r="P3113">
        <f>ROUND(E3113/D3113*100,0)</f>
        <v>1</v>
      </c>
      <c r="Q3113">
        <f t="shared" si="48"/>
        <v>17.670000000000002</v>
      </c>
    </row>
    <row r="3114" spans="1:17" ht="18.5" hidden="1" customHeight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3">
        <v>42384.680925925932</v>
      </c>
      <c r="J3114" s="13">
        <v>42414.680925925932</v>
      </c>
      <c r="K3114" t="b">
        <v>0</v>
      </c>
      <c r="L3114">
        <v>4</v>
      </c>
      <c r="M3114" t="b">
        <v>0</v>
      </c>
      <c r="N3114" t="s">
        <v>8267</v>
      </c>
      <c r="O3114" t="s">
        <v>8269</v>
      </c>
      <c r="P3114">
        <f>ROUND(E3114/D3114*100,0)</f>
        <v>0</v>
      </c>
      <c r="Q3114">
        <f t="shared" si="48"/>
        <v>26.25</v>
      </c>
    </row>
    <row r="3115" spans="1:17" ht="18.5" hidden="1" customHeight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3">
        <v>41941.680567129632</v>
      </c>
      <c r="J3115" s="13">
        <v>41971.722233796296</v>
      </c>
      <c r="K3115" t="b">
        <v>1</v>
      </c>
      <c r="L3115">
        <v>17</v>
      </c>
      <c r="M3115" t="b">
        <v>0</v>
      </c>
      <c r="N3115" t="s">
        <v>8270</v>
      </c>
      <c r="O3115" t="s">
        <v>8307</v>
      </c>
      <c r="P3115">
        <f>ROUND(E3115/D3115*100,0)</f>
        <v>0</v>
      </c>
      <c r="Q3115">
        <f t="shared" si="48"/>
        <v>6.18</v>
      </c>
    </row>
    <row r="3116" spans="1:17" ht="18.5" hidden="1" customHeight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 s="13">
        <v>41550.922974537039</v>
      </c>
      <c r="J3116" s="13">
        <v>41580.922974537039</v>
      </c>
      <c r="K3116" t="b">
        <v>0</v>
      </c>
      <c r="L3116">
        <v>6</v>
      </c>
      <c r="M3116" t="b">
        <v>0</v>
      </c>
      <c r="N3116" t="s">
        <v>8270</v>
      </c>
      <c r="O3116" t="s">
        <v>8311</v>
      </c>
      <c r="P3116">
        <f>ROUND(E3116/D3116*100,0)</f>
        <v>2</v>
      </c>
      <c r="Q3116">
        <f t="shared" si="48"/>
        <v>17.5</v>
      </c>
    </row>
    <row r="3117" spans="1:17" ht="18.5" hidden="1" customHeight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 s="13">
        <v>42524.36650462963</v>
      </c>
      <c r="J3117" s="13">
        <v>42567.36650462963</v>
      </c>
      <c r="K3117" t="b">
        <v>0</v>
      </c>
      <c r="L3117">
        <v>2</v>
      </c>
      <c r="M3117" t="b">
        <v>0</v>
      </c>
      <c r="N3117" t="s">
        <v>8270</v>
      </c>
      <c r="O3117" t="s">
        <v>8315</v>
      </c>
      <c r="P3117">
        <f>ROUND(E3117/D3117*100,0)</f>
        <v>11</v>
      </c>
      <c r="Q3117">
        <f t="shared" si="48"/>
        <v>52.5</v>
      </c>
    </row>
    <row r="3118" spans="1:17" ht="18.5" hidden="1" customHeight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 s="13">
        <v>42766.956921296296</v>
      </c>
      <c r="J3118" s="13">
        <v>42796.956921296296</v>
      </c>
      <c r="K3118" t="b">
        <v>0</v>
      </c>
      <c r="L3118">
        <v>2</v>
      </c>
      <c r="M3118" t="b">
        <v>0</v>
      </c>
      <c r="N3118" t="s">
        <v>8282</v>
      </c>
      <c r="O3118" t="s">
        <v>8283</v>
      </c>
      <c r="P3118">
        <f>ROUND(E3118/D3118*100,0)</f>
        <v>0</v>
      </c>
      <c r="Q3118">
        <f t="shared" si="48"/>
        <v>52.5</v>
      </c>
    </row>
    <row r="3119" spans="1:17" ht="18.5" hidden="1" customHeight="1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 s="13">
        <v>41856.672152777777</v>
      </c>
      <c r="J3119" s="13">
        <v>41886.672152777777</v>
      </c>
      <c r="K3119" t="b">
        <v>0</v>
      </c>
      <c r="L3119">
        <v>2</v>
      </c>
      <c r="M3119" t="b">
        <v>0</v>
      </c>
      <c r="N3119" t="s">
        <v>8282</v>
      </c>
      <c r="O3119" t="s">
        <v>8285</v>
      </c>
      <c r="P3119">
        <f>ROUND(E3119/D3119*100,0)</f>
        <v>1</v>
      </c>
      <c r="Q3119">
        <f t="shared" si="48"/>
        <v>52.5</v>
      </c>
    </row>
    <row r="3120" spans="1:17" ht="18.5" hidden="1" customHeight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3">
        <v>41361.886469907404</v>
      </c>
      <c r="J3120" s="13">
        <v>41391.886469907404</v>
      </c>
      <c r="K3120" t="b">
        <v>0</v>
      </c>
      <c r="L3120">
        <v>3</v>
      </c>
      <c r="M3120" t="b">
        <v>0</v>
      </c>
      <c r="N3120" t="s">
        <v>8275</v>
      </c>
      <c r="O3120" t="s">
        <v>8293</v>
      </c>
      <c r="P3120">
        <f>ROUND(E3120/D3120*100,0)</f>
        <v>2</v>
      </c>
      <c r="Q3120">
        <f t="shared" si="48"/>
        <v>34.67</v>
      </c>
    </row>
    <row r="3121" spans="1:17" ht="18.5" hidden="1" customHeight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3">
        <v>42656.717303240745</v>
      </c>
      <c r="J3121" s="13">
        <v>42681.758969907409</v>
      </c>
      <c r="K3121" t="b">
        <v>0</v>
      </c>
      <c r="L3121">
        <v>6</v>
      </c>
      <c r="M3121" t="b">
        <v>0</v>
      </c>
      <c r="N3121" t="s">
        <v>8267</v>
      </c>
      <c r="O3121" t="s">
        <v>8277</v>
      </c>
      <c r="P3121">
        <f>ROUND(E3121/D3121*100,0)</f>
        <v>1</v>
      </c>
      <c r="Q3121">
        <f t="shared" si="48"/>
        <v>17</v>
      </c>
    </row>
    <row r="3122" spans="1:17" ht="18.5" customHeight="1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3">
        <v>42018.94049768518</v>
      </c>
      <c r="J3122" s="13">
        <v>42063.916666666672</v>
      </c>
      <c r="K3122" t="b">
        <v>0</v>
      </c>
      <c r="L3122">
        <v>8</v>
      </c>
      <c r="M3122" t="b">
        <v>0</v>
      </c>
      <c r="N3122" t="s">
        <v>8282</v>
      </c>
      <c r="O3122" t="s">
        <v>8294</v>
      </c>
      <c r="P3122">
        <f>ROUND(E3122/D3122*100,0)</f>
        <v>1</v>
      </c>
      <c r="Q3122">
        <f t="shared" si="48"/>
        <v>12.75</v>
      </c>
    </row>
    <row r="3123" spans="1:17" ht="18.5" hidden="1" customHeight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 s="13">
        <v>42683.420312500006</v>
      </c>
      <c r="J3123" s="13">
        <v>42698.958333333328</v>
      </c>
      <c r="K3123" t="b">
        <v>0</v>
      </c>
      <c r="L3123">
        <v>2</v>
      </c>
      <c r="M3123" t="b">
        <v>1</v>
      </c>
      <c r="N3123" t="s">
        <v>8267</v>
      </c>
      <c r="O3123" t="s">
        <v>8269</v>
      </c>
      <c r="P3123">
        <f>ROUND(E3123/D3123*100,0)</f>
        <v>144</v>
      </c>
      <c r="Q3123">
        <f t="shared" si="48"/>
        <v>50.5</v>
      </c>
    </row>
    <row r="3124" spans="1:17" ht="18.5" hidden="1" customHeight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 s="13">
        <v>42599.965324074074</v>
      </c>
      <c r="J3124" s="13">
        <v>42629.965324074074</v>
      </c>
      <c r="K3124" t="b">
        <v>0</v>
      </c>
      <c r="L3124">
        <v>2</v>
      </c>
      <c r="M3124" t="b">
        <v>0</v>
      </c>
      <c r="N3124" t="s">
        <v>8286</v>
      </c>
      <c r="O3124" t="s">
        <v>8309</v>
      </c>
      <c r="P3124">
        <f>ROUND(E3124/D3124*100,0)</f>
        <v>2</v>
      </c>
      <c r="Q3124">
        <f t="shared" si="48"/>
        <v>50.5</v>
      </c>
    </row>
    <row r="3125" spans="1:17" ht="18.5" hidden="1" customHeight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13">
        <v>42472.449467592596</v>
      </c>
      <c r="J3125" s="13">
        <v>42502.449467592596</v>
      </c>
      <c r="K3125" t="b">
        <v>0</v>
      </c>
      <c r="L3125">
        <v>7</v>
      </c>
      <c r="M3125" t="b">
        <v>0</v>
      </c>
      <c r="N3125" t="s">
        <v>8272</v>
      </c>
      <c r="O3125" t="s">
        <v>8314</v>
      </c>
      <c r="P3125">
        <f>ROUND(E3125/D3125*100,0)</f>
        <v>13</v>
      </c>
      <c r="Q3125">
        <f t="shared" si="48"/>
        <v>14.43</v>
      </c>
    </row>
    <row r="3126" spans="1:17" ht="18.5" hidden="1" customHeight="1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 s="13">
        <v>42615.142870370371</v>
      </c>
      <c r="J3126" s="13">
        <v>42645.142870370371</v>
      </c>
      <c r="K3126" t="b">
        <v>0</v>
      </c>
      <c r="L3126">
        <v>2</v>
      </c>
      <c r="M3126" t="b">
        <v>0</v>
      </c>
      <c r="N3126" t="s">
        <v>8282</v>
      </c>
      <c r="O3126" t="s">
        <v>8285</v>
      </c>
      <c r="P3126">
        <f>ROUND(E3126/D3126*100,0)</f>
        <v>3</v>
      </c>
      <c r="Q3126">
        <f t="shared" si="48"/>
        <v>50.5</v>
      </c>
    </row>
    <row r="3127" spans="1:17" ht="18.5" hidden="1" customHeight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 s="13">
        <v>42079.628344907411</v>
      </c>
      <c r="J3127" s="13">
        <v>42139.628344907411</v>
      </c>
      <c r="K3127" t="b">
        <v>0</v>
      </c>
      <c r="L3127">
        <v>1</v>
      </c>
      <c r="M3127" t="b">
        <v>0</v>
      </c>
      <c r="N3127" t="s">
        <v>8280</v>
      </c>
      <c r="O3127" t="s">
        <v>8284</v>
      </c>
      <c r="P3127">
        <f>ROUND(E3127/D3127*100,0)</f>
        <v>2</v>
      </c>
      <c r="Q3127">
        <f t="shared" si="48"/>
        <v>100</v>
      </c>
    </row>
    <row r="3128" spans="1:17" ht="18.5" hidden="1" customHeight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 s="13">
        <v>42073.798171296294</v>
      </c>
      <c r="J3128" s="13">
        <v>42133.798171296294</v>
      </c>
      <c r="K3128" t="b">
        <v>0</v>
      </c>
      <c r="L3128">
        <v>1</v>
      </c>
      <c r="M3128" t="b">
        <v>0</v>
      </c>
      <c r="N3128" t="s">
        <v>8267</v>
      </c>
      <c r="O3128" t="s">
        <v>8301</v>
      </c>
      <c r="P3128">
        <f>ROUND(E3128/D3128*100,0)</f>
        <v>2</v>
      </c>
      <c r="Q3128">
        <f t="shared" si="48"/>
        <v>100</v>
      </c>
    </row>
    <row r="3129" spans="1:17" ht="18.5" hidden="1" customHeight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 s="13">
        <v>41227.641724537039</v>
      </c>
      <c r="J3129" s="13">
        <v>41262.641724537039</v>
      </c>
      <c r="K3129" t="b">
        <v>0</v>
      </c>
      <c r="L3129">
        <v>1</v>
      </c>
      <c r="M3129" t="b">
        <v>0</v>
      </c>
      <c r="N3129" t="s">
        <v>8286</v>
      </c>
      <c r="O3129" t="s">
        <v>8309</v>
      </c>
      <c r="P3129">
        <f>ROUND(E3129/D3129*100,0)</f>
        <v>1</v>
      </c>
      <c r="Q3129">
        <f t="shared" si="48"/>
        <v>100</v>
      </c>
    </row>
    <row r="3130" spans="1:17" ht="18.5" hidden="1" customHeight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 s="13">
        <v>42384.110775462963</v>
      </c>
      <c r="J3130" s="13">
        <v>42414.110775462963</v>
      </c>
      <c r="K3130" t="b">
        <v>0</v>
      </c>
      <c r="L3130">
        <v>10</v>
      </c>
      <c r="M3130" t="b">
        <v>0</v>
      </c>
      <c r="N3130" t="s">
        <v>8275</v>
      </c>
      <c r="O3130" t="s">
        <v>8293</v>
      </c>
      <c r="P3130">
        <f>ROUND(E3130/D3130*100,0)</f>
        <v>3</v>
      </c>
      <c r="Q3130">
        <f t="shared" si="48"/>
        <v>10</v>
      </c>
    </row>
    <row r="3131" spans="1:17" ht="18.5" hidden="1" customHeight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 s="13">
        <v>41854.747592592597</v>
      </c>
      <c r="J3131" s="13">
        <v>41914.747592592597</v>
      </c>
      <c r="K3131" t="b">
        <v>0</v>
      </c>
      <c r="L3131">
        <v>1</v>
      </c>
      <c r="M3131" t="b">
        <v>0</v>
      </c>
      <c r="N3131" t="s">
        <v>8278</v>
      </c>
      <c r="O3131" t="s">
        <v>8304</v>
      </c>
      <c r="P3131">
        <f>ROUND(E3131/D3131*100,0)</f>
        <v>0</v>
      </c>
      <c r="Q3131">
        <f t="shared" si="48"/>
        <v>100</v>
      </c>
    </row>
    <row r="3132" spans="1:17" ht="18.5" hidden="1" customHeight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 s="13">
        <v>42124.893182870372</v>
      </c>
      <c r="J3132" s="13">
        <v>42154.893182870372</v>
      </c>
      <c r="K3132" t="b">
        <v>0</v>
      </c>
      <c r="L3132">
        <v>2</v>
      </c>
      <c r="M3132" t="b">
        <v>0</v>
      </c>
      <c r="N3132" t="s">
        <v>8278</v>
      </c>
      <c r="O3132" t="s">
        <v>8304</v>
      </c>
      <c r="P3132">
        <f>ROUND(E3132/D3132*100,0)</f>
        <v>0</v>
      </c>
      <c r="Q3132">
        <f t="shared" si="48"/>
        <v>50</v>
      </c>
    </row>
    <row r="3133" spans="1:17" ht="18.5" hidden="1" customHeight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 s="13">
        <v>42656.86137731481</v>
      </c>
      <c r="J3133" s="13">
        <v>42676.165972222225</v>
      </c>
      <c r="K3133" t="b">
        <v>0</v>
      </c>
      <c r="L3133">
        <v>3</v>
      </c>
      <c r="M3133" t="b">
        <v>0</v>
      </c>
      <c r="N3133" t="s">
        <v>8278</v>
      </c>
      <c r="O3133" t="s">
        <v>8304</v>
      </c>
      <c r="P3133">
        <f>ROUND(E3133/D3133*100,0)</f>
        <v>4</v>
      </c>
      <c r="Q3133">
        <f t="shared" si="48"/>
        <v>33.33</v>
      </c>
    </row>
    <row r="3134" spans="1:17" ht="18.5" hidden="1" customHeight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 s="13">
        <v>42172.816423611104</v>
      </c>
      <c r="J3134" s="13">
        <v>42202.816423611104</v>
      </c>
      <c r="K3134" t="b">
        <v>0</v>
      </c>
      <c r="L3134">
        <v>1</v>
      </c>
      <c r="M3134" t="b">
        <v>0</v>
      </c>
      <c r="N3134" t="s">
        <v>8267</v>
      </c>
      <c r="O3134" t="s">
        <v>8269</v>
      </c>
      <c r="P3134">
        <f>ROUND(E3134/D3134*100,0)</f>
        <v>0</v>
      </c>
      <c r="Q3134">
        <f t="shared" si="48"/>
        <v>100</v>
      </c>
    </row>
    <row r="3135" spans="1:17" ht="18.5" hidden="1" customHeight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 s="13">
        <v>42360.437152777777</v>
      </c>
      <c r="J3135" s="13">
        <v>42420.437152777777</v>
      </c>
      <c r="K3135" t="b">
        <v>0</v>
      </c>
      <c r="L3135">
        <v>1</v>
      </c>
      <c r="M3135" t="b">
        <v>0</v>
      </c>
      <c r="N3135" t="s">
        <v>8270</v>
      </c>
      <c r="O3135" t="s">
        <v>8307</v>
      </c>
      <c r="P3135">
        <f>ROUND(E3135/D3135*100,0)</f>
        <v>5</v>
      </c>
      <c r="Q3135">
        <f t="shared" si="48"/>
        <v>100</v>
      </c>
    </row>
    <row r="3136" spans="1:17" ht="18.5" hidden="1" customHeight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 s="13">
        <v>42340.360312500001</v>
      </c>
      <c r="J3136" s="13">
        <v>42370.360312500001</v>
      </c>
      <c r="K3136" t="b">
        <v>0</v>
      </c>
      <c r="L3136">
        <v>1</v>
      </c>
      <c r="M3136" t="b">
        <v>0</v>
      </c>
      <c r="N3136" t="s">
        <v>8270</v>
      </c>
      <c r="O3136" t="s">
        <v>8307</v>
      </c>
      <c r="P3136">
        <f>ROUND(E3136/D3136*100,0)</f>
        <v>0</v>
      </c>
      <c r="Q3136">
        <f t="shared" si="48"/>
        <v>100</v>
      </c>
    </row>
    <row r="3137" spans="1:17" ht="18.5" hidden="1" customHeight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 s="13">
        <v>41991.713460648149</v>
      </c>
      <c r="J3137" s="13">
        <v>42050.651388888888</v>
      </c>
      <c r="K3137" t="b">
        <v>0</v>
      </c>
      <c r="L3137">
        <v>1</v>
      </c>
      <c r="M3137" t="b">
        <v>0</v>
      </c>
      <c r="N3137" t="s">
        <v>8270</v>
      </c>
      <c r="O3137" t="s">
        <v>8311</v>
      </c>
      <c r="P3137">
        <f>ROUND(E3137/D3137*100,0)</f>
        <v>8</v>
      </c>
      <c r="Q3137">
        <f t="shared" si="48"/>
        <v>100</v>
      </c>
    </row>
    <row r="3138" spans="1:17" ht="18.5" hidden="1" customHeight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 s="13">
        <v>41871.65315972222</v>
      </c>
      <c r="J3138" s="13">
        <v>41902.65315972222</v>
      </c>
      <c r="K3138" t="b">
        <v>0</v>
      </c>
      <c r="L3138">
        <v>1</v>
      </c>
      <c r="M3138" t="b">
        <v>0</v>
      </c>
      <c r="N3138" t="s">
        <v>8272</v>
      </c>
      <c r="O3138" t="s">
        <v>8314</v>
      </c>
      <c r="P3138">
        <f>ROUND(E3138/D3138*100,0)</f>
        <v>4</v>
      </c>
      <c r="Q3138">
        <f t="shared" si="48"/>
        <v>100</v>
      </c>
    </row>
    <row r="3139" spans="1:17" ht="18.5" hidden="1" customHeight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 s="13">
        <v>40672.729872685188</v>
      </c>
      <c r="J3139" s="13">
        <v>40702.729872685188</v>
      </c>
      <c r="K3139" t="b">
        <v>0</v>
      </c>
      <c r="L3139">
        <v>1</v>
      </c>
      <c r="M3139" t="b">
        <v>0</v>
      </c>
      <c r="N3139" t="s">
        <v>8270</v>
      </c>
      <c r="O3139" t="s">
        <v>8308</v>
      </c>
      <c r="P3139">
        <f>ROUND(E3139/D3139*100,0)</f>
        <v>3</v>
      </c>
      <c r="Q3139">
        <f t="shared" ref="Q3139:Q3202" si="49">IFERROR(ROUND(E3139/L3139,2),0)</f>
        <v>100</v>
      </c>
    </row>
    <row r="3140" spans="1:17" ht="18.5" hidden="1" customHeight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 s="13">
        <v>42063.721817129626</v>
      </c>
      <c r="J3140" s="13">
        <v>42108.680150462969</v>
      </c>
      <c r="K3140" t="b">
        <v>0</v>
      </c>
      <c r="L3140">
        <v>2</v>
      </c>
      <c r="M3140" t="b">
        <v>0</v>
      </c>
      <c r="N3140" t="s">
        <v>8267</v>
      </c>
      <c r="O3140" t="s">
        <v>8301</v>
      </c>
      <c r="P3140">
        <f>ROUND(E3140/D3140*100,0)</f>
        <v>0</v>
      </c>
      <c r="Q3140">
        <f t="shared" si="49"/>
        <v>50</v>
      </c>
    </row>
    <row r="3141" spans="1:17" ht="18.5" hidden="1" customHeight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 s="13">
        <v>42440.650335648148</v>
      </c>
      <c r="J3141" s="13">
        <v>42499.868055555555</v>
      </c>
      <c r="K3141" t="b">
        <v>0</v>
      </c>
      <c r="L3141">
        <v>1</v>
      </c>
      <c r="M3141" t="b">
        <v>0</v>
      </c>
      <c r="N3141" t="s">
        <v>8278</v>
      </c>
      <c r="O3141" t="s">
        <v>8304</v>
      </c>
      <c r="P3141">
        <f>ROUND(E3141/D3141*100,0)</f>
        <v>1</v>
      </c>
      <c r="Q3141">
        <f t="shared" si="49"/>
        <v>100</v>
      </c>
    </row>
    <row r="3142" spans="1:17" ht="18.5" hidden="1" customHeight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 s="13">
        <v>40736.668032407404</v>
      </c>
      <c r="J3142" s="13">
        <v>40766.668032407404</v>
      </c>
      <c r="K3142" t="b">
        <v>0</v>
      </c>
      <c r="L3142">
        <v>4</v>
      </c>
      <c r="M3142" t="b">
        <v>0</v>
      </c>
      <c r="N3142" t="s">
        <v>8270</v>
      </c>
      <c r="O3142" t="s">
        <v>8315</v>
      </c>
      <c r="P3142">
        <f>ROUND(E3142/D3142*100,0)</f>
        <v>2</v>
      </c>
      <c r="Q3142">
        <f t="shared" si="49"/>
        <v>25</v>
      </c>
    </row>
    <row r="3143" spans="1:17" ht="18.5" hidden="1" customHeight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 s="13">
        <v>42132.9143287037</v>
      </c>
      <c r="J3143" s="13">
        <v>42162.9143287037</v>
      </c>
      <c r="K3143" t="b">
        <v>0</v>
      </c>
      <c r="L3143">
        <v>1</v>
      </c>
      <c r="M3143" t="b">
        <v>0</v>
      </c>
      <c r="N3143" t="s">
        <v>8282</v>
      </c>
      <c r="O3143" t="s">
        <v>8283</v>
      </c>
      <c r="P3143">
        <f>ROUND(E3143/D3143*100,0)</f>
        <v>1</v>
      </c>
      <c r="Q3143">
        <f t="shared" si="49"/>
        <v>100</v>
      </c>
    </row>
    <row r="3144" spans="1:17" ht="18.5" hidden="1" customHeight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 s="13">
        <v>42649.54923611111</v>
      </c>
      <c r="J3144" s="13">
        <v>42709.590902777782</v>
      </c>
      <c r="K3144" t="b">
        <v>0</v>
      </c>
      <c r="L3144">
        <v>5</v>
      </c>
      <c r="M3144" t="b">
        <v>1</v>
      </c>
      <c r="N3144" t="s">
        <v>8282</v>
      </c>
      <c r="O3144" t="s">
        <v>8285</v>
      </c>
      <c r="P3144">
        <f>ROUND(E3144/D3144*100,0)</f>
        <v>100</v>
      </c>
      <c r="Q3144">
        <f t="shared" si="49"/>
        <v>20</v>
      </c>
    </row>
    <row r="3145" spans="1:17" ht="18.5" customHeight="1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 s="13">
        <v>41946.936909722222</v>
      </c>
      <c r="J3145" s="13">
        <v>41966.936909722222</v>
      </c>
      <c r="K3145" t="b">
        <v>0</v>
      </c>
      <c r="L3145">
        <v>1</v>
      </c>
      <c r="M3145" t="b">
        <v>0</v>
      </c>
      <c r="N3145" t="s">
        <v>8282</v>
      </c>
      <c r="O3145" t="s">
        <v>8294</v>
      </c>
      <c r="P3145">
        <f>ROUND(E3145/D3145*100,0)</f>
        <v>20</v>
      </c>
      <c r="Q3145">
        <f t="shared" si="49"/>
        <v>100</v>
      </c>
    </row>
    <row r="3146" spans="1:17" ht="18.5" hidden="1" customHeight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 s="13">
        <v>42203.677766203706</v>
      </c>
      <c r="J3146" s="13">
        <v>42233.677766203706</v>
      </c>
      <c r="K3146" t="b">
        <v>0</v>
      </c>
      <c r="L3146">
        <v>1</v>
      </c>
      <c r="M3146" t="b">
        <v>0</v>
      </c>
      <c r="N3146" t="s">
        <v>8282</v>
      </c>
      <c r="O3146" t="s">
        <v>8285</v>
      </c>
      <c r="P3146">
        <f>ROUND(E3146/D3146*100,0)</f>
        <v>10</v>
      </c>
      <c r="Q3146">
        <f t="shared" si="49"/>
        <v>100</v>
      </c>
    </row>
    <row r="3147" spans="1:17" ht="18.5" hidden="1" customHeight="1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 s="13">
        <v>41858.214629629627</v>
      </c>
      <c r="J3147" s="13">
        <v>41888.214629629627</v>
      </c>
      <c r="K3147" t="b">
        <v>0</v>
      </c>
      <c r="L3147">
        <v>4</v>
      </c>
      <c r="M3147" t="b">
        <v>0</v>
      </c>
      <c r="N3147" t="s">
        <v>8282</v>
      </c>
      <c r="O3147" t="s">
        <v>8285</v>
      </c>
      <c r="P3147">
        <f>ROUND(E3147/D3147*100,0)</f>
        <v>2</v>
      </c>
      <c r="Q3147">
        <f t="shared" si="49"/>
        <v>25</v>
      </c>
    </row>
    <row r="3148" spans="1:17" ht="18.5" hidden="1" customHeight="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 s="13">
        <v>41914.590011574073</v>
      </c>
      <c r="J3148" s="13">
        <v>41955.907638888893</v>
      </c>
      <c r="K3148" t="b">
        <v>0</v>
      </c>
      <c r="L3148">
        <v>1</v>
      </c>
      <c r="M3148" t="b">
        <v>0</v>
      </c>
      <c r="N3148" t="s">
        <v>8282</v>
      </c>
      <c r="O3148" t="s">
        <v>8285</v>
      </c>
      <c r="P3148">
        <f>ROUND(E3148/D3148*100,0)</f>
        <v>5</v>
      </c>
      <c r="Q3148">
        <f t="shared" si="49"/>
        <v>100</v>
      </c>
    </row>
    <row r="3149" spans="1:17" ht="18.5" hidden="1" customHeight="1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 s="13">
        <v>42125.644467592589</v>
      </c>
      <c r="J3149" s="13">
        <v>42155.644467592589</v>
      </c>
      <c r="K3149" t="b">
        <v>0</v>
      </c>
      <c r="L3149">
        <v>1</v>
      </c>
      <c r="M3149" t="b">
        <v>0</v>
      </c>
      <c r="N3149" t="s">
        <v>8282</v>
      </c>
      <c r="O3149" t="s">
        <v>8285</v>
      </c>
      <c r="P3149">
        <f>ROUND(E3149/D3149*100,0)</f>
        <v>20</v>
      </c>
      <c r="Q3149">
        <f t="shared" si="49"/>
        <v>100</v>
      </c>
    </row>
    <row r="3150" spans="1:17" ht="18.5" hidden="1" customHeight="1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 s="13">
        <v>42057.190960648149</v>
      </c>
      <c r="J3150" s="13">
        <v>42087.149293981478</v>
      </c>
      <c r="K3150" t="b">
        <v>0</v>
      </c>
      <c r="L3150">
        <v>3</v>
      </c>
      <c r="M3150" t="b">
        <v>0</v>
      </c>
      <c r="N3150" t="s">
        <v>8282</v>
      </c>
      <c r="O3150" t="s">
        <v>8285</v>
      </c>
      <c r="P3150">
        <f>ROUND(E3150/D3150*100,0)</f>
        <v>17</v>
      </c>
      <c r="Q3150">
        <f t="shared" si="49"/>
        <v>33.33</v>
      </c>
    </row>
    <row r="3151" spans="1:17" ht="18.5" hidden="1" customHeight="1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 s="13">
        <v>42188.83293981482</v>
      </c>
      <c r="J3151" s="13">
        <v>42242.772222222222</v>
      </c>
      <c r="K3151" t="b">
        <v>0</v>
      </c>
      <c r="L3151">
        <v>6</v>
      </c>
      <c r="M3151" t="b">
        <v>0</v>
      </c>
      <c r="N3151" t="s">
        <v>8282</v>
      </c>
      <c r="O3151" t="s">
        <v>8285</v>
      </c>
      <c r="P3151">
        <f>ROUND(E3151/D3151*100,0)</f>
        <v>10</v>
      </c>
      <c r="Q3151">
        <f t="shared" si="49"/>
        <v>16.670000000000002</v>
      </c>
    </row>
    <row r="3152" spans="1:17" ht="18.5" hidden="1" customHeight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3">
        <v>42802.718784722223</v>
      </c>
      <c r="J3152" s="13">
        <v>42832.677118055552</v>
      </c>
      <c r="K3152" t="b">
        <v>0</v>
      </c>
      <c r="L3152">
        <v>4</v>
      </c>
      <c r="M3152" t="b">
        <v>0</v>
      </c>
      <c r="N3152" t="s">
        <v>8282</v>
      </c>
      <c r="O3152" t="s">
        <v>8285</v>
      </c>
      <c r="P3152">
        <f>ROUND(E3152/D3152*100,0)</f>
        <v>1</v>
      </c>
      <c r="Q3152">
        <f t="shared" si="49"/>
        <v>24</v>
      </c>
    </row>
    <row r="3153" spans="1:17" ht="18.5" hidden="1" customHeight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13">
        <v>42636.645358796297</v>
      </c>
      <c r="J3153" s="13">
        <v>42666.645358796297</v>
      </c>
      <c r="K3153" t="b">
        <v>0</v>
      </c>
      <c r="L3153">
        <v>9</v>
      </c>
      <c r="M3153" t="b">
        <v>0</v>
      </c>
      <c r="N3153" t="s">
        <v>8267</v>
      </c>
      <c r="O3153" t="s">
        <v>8269</v>
      </c>
      <c r="P3153">
        <f>ROUND(E3153/D3153*100,0)</f>
        <v>1</v>
      </c>
      <c r="Q3153">
        <f t="shared" si="49"/>
        <v>10.56</v>
      </c>
    </row>
    <row r="3154" spans="1:17" ht="18.5" hidden="1" customHeight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13">
        <v>41781.045173611114</v>
      </c>
      <c r="J3154" s="13">
        <v>41811.045173611114</v>
      </c>
      <c r="K3154" t="b">
        <v>0</v>
      </c>
      <c r="L3154">
        <v>6</v>
      </c>
      <c r="M3154" t="b">
        <v>0</v>
      </c>
      <c r="N3154" t="s">
        <v>8282</v>
      </c>
      <c r="O3154" t="s">
        <v>8285</v>
      </c>
      <c r="P3154">
        <f>ROUND(E3154/D3154*100,0)</f>
        <v>2</v>
      </c>
      <c r="Q3154">
        <f t="shared" si="49"/>
        <v>15.83</v>
      </c>
    </row>
    <row r="3155" spans="1:17" ht="18.5" hidden="1" customHeight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 s="13">
        <v>41920.963472222218</v>
      </c>
      <c r="J3155" s="13">
        <v>41951</v>
      </c>
      <c r="K3155" t="b">
        <v>0</v>
      </c>
      <c r="L3155">
        <v>10</v>
      </c>
      <c r="M3155" t="b">
        <v>0</v>
      </c>
      <c r="N3155" t="s">
        <v>8282</v>
      </c>
      <c r="O3155" t="s">
        <v>8285</v>
      </c>
      <c r="P3155">
        <f>ROUND(E3155/D3155*100,0)</f>
        <v>6</v>
      </c>
      <c r="Q3155">
        <f t="shared" si="49"/>
        <v>9.5</v>
      </c>
    </row>
    <row r="3156" spans="1:17" ht="18.5" hidden="1" customHeight="1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 s="13">
        <v>42446.060694444444</v>
      </c>
      <c r="J3156" s="13">
        <v>42461.165972222225</v>
      </c>
      <c r="K3156" t="b">
        <v>0</v>
      </c>
      <c r="L3156">
        <v>4</v>
      </c>
      <c r="M3156" t="b">
        <v>0</v>
      </c>
      <c r="N3156" t="s">
        <v>8282</v>
      </c>
      <c r="O3156" t="s">
        <v>8285</v>
      </c>
      <c r="P3156">
        <f>ROUND(E3156/D3156*100,0)</f>
        <v>3</v>
      </c>
      <c r="Q3156">
        <f t="shared" si="49"/>
        <v>23.75</v>
      </c>
    </row>
    <row r="3157" spans="1:17" ht="18.5" hidden="1" customHeight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 s="13">
        <v>41936.020752314813</v>
      </c>
      <c r="J3157" s="13">
        <v>41956.062418981484</v>
      </c>
      <c r="K3157" t="b">
        <v>0</v>
      </c>
      <c r="L3157">
        <v>4</v>
      </c>
      <c r="M3157" t="b">
        <v>0</v>
      </c>
      <c r="N3157" t="s">
        <v>8272</v>
      </c>
      <c r="O3157" t="s">
        <v>8314</v>
      </c>
      <c r="P3157">
        <f>ROUND(E3157/D3157*100,0)</f>
        <v>4</v>
      </c>
      <c r="Q3157">
        <f t="shared" si="49"/>
        <v>23.5</v>
      </c>
    </row>
    <row r="3158" spans="1:17" ht="18.5" hidden="1" customHeight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 s="13">
        <v>42029.135879629626</v>
      </c>
      <c r="J3158" s="13">
        <v>42059.135879629626</v>
      </c>
      <c r="K3158" t="b">
        <v>0</v>
      </c>
      <c r="L3158">
        <v>6</v>
      </c>
      <c r="M3158" t="b">
        <v>0</v>
      </c>
      <c r="N3158" t="s">
        <v>8282</v>
      </c>
      <c r="O3158" t="s">
        <v>8285</v>
      </c>
      <c r="P3158">
        <f>ROUND(E3158/D3158*100,0)</f>
        <v>3</v>
      </c>
      <c r="Q3158">
        <f t="shared" si="49"/>
        <v>15.67</v>
      </c>
    </row>
    <row r="3159" spans="1:17" ht="18.5" hidden="1" customHeight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3">
        <v>42246.789965277778</v>
      </c>
      <c r="J3159" s="13">
        <v>42303.888888888891</v>
      </c>
      <c r="K3159" t="b">
        <v>0</v>
      </c>
      <c r="L3159">
        <v>3</v>
      </c>
      <c r="M3159" t="b">
        <v>0</v>
      </c>
      <c r="N3159" t="s">
        <v>8272</v>
      </c>
      <c r="O3159" t="s">
        <v>8310</v>
      </c>
      <c r="P3159">
        <f>ROUND(E3159/D3159*100,0)</f>
        <v>9</v>
      </c>
      <c r="Q3159">
        <f t="shared" si="49"/>
        <v>31</v>
      </c>
    </row>
    <row r="3160" spans="1:17" ht="18.5" hidden="1" customHeight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3">
        <v>41968.172106481477</v>
      </c>
      <c r="J3160" s="13">
        <v>41998.333333333328</v>
      </c>
      <c r="K3160" t="b">
        <v>0</v>
      </c>
      <c r="L3160">
        <v>6</v>
      </c>
      <c r="M3160" t="b">
        <v>0</v>
      </c>
      <c r="N3160" t="s">
        <v>8280</v>
      </c>
      <c r="O3160" t="s">
        <v>8296</v>
      </c>
      <c r="P3160">
        <f>ROUND(E3160/D3160*100,0)</f>
        <v>1</v>
      </c>
      <c r="Q3160">
        <f t="shared" si="49"/>
        <v>15.33</v>
      </c>
    </row>
    <row r="3161" spans="1:17" ht="18.5" hidden="1" customHeight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3">
        <v>42551.884189814817</v>
      </c>
      <c r="J3161" s="13">
        <v>42581.884189814817</v>
      </c>
      <c r="K3161" t="b">
        <v>0</v>
      </c>
      <c r="L3161">
        <v>4</v>
      </c>
      <c r="M3161" t="b">
        <v>0</v>
      </c>
      <c r="N3161" t="s">
        <v>8267</v>
      </c>
      <c r="O3161" t="s">
        <v>8274</v>
      </c>
      <c r="P3161">
        <f>ROUND(E3161/D3161*100,0)</f>
        <v>0</v>
      </c>
      <c r="Q3161">
        <f t="shared" si="49"/>
        <v>22.75</v>
      </c>
    </row>
    <row r="3162" spans="1:17" ht="18.5" hidden="1" customHeight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13">
        <v>42384.306840277779</v>
      </c>
      <c r="J3162" s="13">
        <v>42443.958333333328</v>
      </c>
      <c r="K3162" t="b">
        <v>0</v>
      </c>
      <c r="L3162">
        <v>1</v>
      </c>
      <c r="M3162" t="b">
        <v>0</v>
      </c>
      <c r="N3162" t="s">
        <v>8267</v>
      </c>
      <c r="O3162" t="s">
        <v>8301</v>
      </c>
      <c r="P3162">
        <f>ROUND(E3162/D3162*100,0)</f>
        <v>0</v>
      </c>
      <c r="Q3162">
        <f t="shared" si="49"/>
        <v>90</v>
      </c>
    </row>
    <row r="3163" spans="1:17" ht="18.5" hidden="1" customHeight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 s="13">
        <v>42752.845451388886</v>
      </c>
      <c r="J3163" s="13">
        <v>42784.249305555553</v>
      </c>
      <c r="K3163" t="b">
        <v>0</v>
      </c>
      <c r="L3163">
        <v>4</v>
      </c>
      <c r="M3163" t="b">
        <v>0</v>
      </c>
      <c r="N3163" t="s">
        <v>8267</v>
      </c>
      <c r="O3163" t="s">
        <v>8269</v>
      </c>
      <c r="P3163">
        <f>ROUND(E3163/D3163*100,0)</f>
        <v>1</v>
      </c>
      <c r="Q3163">
        <f t="shared" si="49"/>
        <v>22.5</v>
      </c>
    </row>
    <row r="3164" spans="1:17" ht="18.5" hidden="1" customHeight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 s="13">
        <v>40921.117662037039</v>
      </c>
      <c r="J3164" s="13">
        <v>40951.117662037039</v>
      </c>
      <c r="K3164" t="b">
        <v>0</v>
      </c>
      <c r="L3164">
        <v>5</v>
      </c>
      <c r="M3164" t="b">
        <v>0</v>
      </c>
      <c r="N3164" t="s">
        <v>8286</v>
      </c>
      <c r="O3164" t="s">
        <v>8309</v>
      </c>
      <c r="P3164">
        <f>ROUND(E3164/D3164*100,0)</f>
        <v>5</v>
      </c>
      <c r="Q3164">
        <f t="shared" si="49"/>
        <v>18</v>
      </c>
    </row>
    <row r="3165" spans="1:17" ht="18.5" hidden="1" customHeight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 s="13">
        <v>41829.965532407405</v>
      </c>
      <c r="J3165" s="13">
        <v>41881.645833333336</v>
      </c>
      <c r="K3165" t="b">
        <v>0</v>
      </c>
      <c r="L3165">
        <v>3</v>
      </c>
      <c r="M3165" t="b">
        <v>0</v>
      </c>
      <c r="N3165" t="s">
        <v>8286</v>
      </c>
      <c r="O3165" t="s">
        <v>8309</v>
      </c>
      <c r="P3165">
        <f>ROUND(E3165/D3165*100,0)</f>
        <v>0</v>
      </c>
      <c r="Q3165">
        <f t="shared" si="49"/>
        <v>30</v>
      </c>
    </row>
    <row r="3166" spans="1:17" ht="18.5" hidden="1" customHeight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13">
        <v>41809.754016203704</v>
      </c>
      <c r="J3166" s="13">
        <v>41854.754016203704</v>
      </c>
      <c r="K3166" t="b">
        <v>0</v>
      </c>
      <c r="L3166">
        <v>5</v>
      </c>
      <c r="M3166" t="b">
        <v>0</v>
      </c>
      <c r="N3166" t="s">
        <v>8278</v>
      </c>
      <c r="O3166" t="s">
        <v>8304</v>
      </c>
      <c r="P3166">
        <f>ROUND(E3166/D3166*100,0)</f>
        <v>1</v>
      </c>
      <c r="Q3166">
        <f t="shared" si="49"/>
        <v>18</v>
      </c>
    </row>
    <row r="3167" spans="1:17" ht="18.5" hidden="1" customHeight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 s="13">
        <v>41373.579675925925</v>
      </c>
      <c r="J3167" s="13">
        <v>41418.579675925925</v>
      </c>
      <c r="K3167" t="b">
        <v>0</v>
      </c>
      <c r="L3167">
        <v>3</v>
      </c>
      <c r="M3167" t="b">
        <v>0</v>
      </c>
      <c r="N3167" t="s">
        <v>8270</v>
      </c>
      <c r="O3167" t="s">
        <v>8315</v>
      </c>
      <c r="P3167">
        <f>ROUND(E3167/D3167*100,0)</f>
        <v>0</v>
      </c>
      <c r="Q3167">
        <f t="shared" si="49"/>
        <v>30</v>
      </c>
    </row>
    <row r="3168" spans="1:17" ht="18.5" hidden="1" customHeight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 s="13">
        <v>42358.684872685189</v>
      </c>
      <c r="J3168" s="13">
        <v>42387</v>
      </c>
      <c r="K3168" t="b">
        <v>0</v>
      </c>
      <c r="L3168">
        <v>3</v>
      </c>
      <c r="M3168" t="b">
        <v>0</v>
      </c>
      <c r="N3168" t="s">
        <v>8282</v>
      </c>
      <c r="O3168" t="s">
        <v>8285</v>
      </c>
      <c r="P3168">
        <f>ROUND(E3168/D3168*100,0)</f>
        <v>2</v>
      </c>
      <c r="Q3168">
        <f t="shared" si="49"/>
        <v>30</v>
      </c>
    </row>
    <row r="3169" spans="1:17" ht="18.5" hidden="1" customHeight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13">
        <v>41858.825439814813</v>
      </c>
      <c r="J3169" s="13">
        <v>41903.825439814813</v>
      </c>
      <c r="K3169" t="b">
        <v>0</v>
      </c>
      <c r="L3169">
        <v>5</v>
      </c>
      <c r="M3169" t="b">
        <v>0</v>
      </c>
      <c r="N3169" t="s">
        <v>8278</v>
      </c>
      <c r="O3169" t="s">
        <v>8316</v>
      </c>
      <c r="P3169">
        <f>ROUND(E3169/D3169*100,0)</f>
        <v>0</v>
      </c>
      <c r="Q3169">
        <f t="shared" si="49"/>
        <v>17.2</v>
      </c>
    </row>
    <row r="3170" spans="1:17" ht="18.5" hidden="1" customHeight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13">
        <v>42512.626747685179</v>
      </c>
      <c r="J3170" s="13">
        <v>42572.626747685179</v>
      </c>
      <c r="K3170" t="b">
        <v>0</v>
      </c>
      <c r="L3170">
        <v>6</v>
      </c>
      <c r="M3170" t="b">
        <v>0</v>
      </c>
      <c r="N3170" t="s">
        <v>8282</v>
      </c>
      <c r="O3170" t="s">
        <v>8285</v>
      </c>
      <c r="P3170">
        <f>ROUND(E3170/D3170*100,0)</f>
        <v>29</v>
      </c>
      <c r="Q3170">
        <f t="shared" si="49"/>
        <v>14.33</v>
      </c>
    </row>
    <row r="3171" spans="1:17" ht="18.5" hidden="1" customHeight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 s="13">
        <v>41652.742488425924</v>
      </c>
      <c r="J3171" s="13">
        <v>41712.700821759259</v>
      </c>
      <c r="K3171" t="b">
        <v>0</v>
      </c>
      <c r="L3171">
        <v>2</v>
      </c>
      <c r="M3171" t="b">
        <v>0</v>
      </c>
      <c r="N3171" t="s">
        <v>8270</v>
      </c>
      <c r="O3171" t="s">
        <v>8308</v>
      </c>
      <c r="P3171">
        <f>ROUND(E3171/D3171*100,0)</f>
        <v>1</v>
      </c>
      <c r="Q3171">
        <f t="shared" si="49"/>
        <v>42.5</v>
      </c>
    </row>
    <row r="3172" spans="1:17" ht="18.5" hidden="1" customHeight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 s="13">
        <v>41841.56381944444</v>
      </c>
      <c r="J3172" s="13">
        <v>41882.818749999999</v>
      </c>
      <c r="K3172" t="b">
        <v>0</v>
      </c>
      <c r="L3172">
        <v>4</v>
      </c>
      <c r="M3172" t="b">
        <v>0</v>
      </c>
      <c r="N3172" t="s">
        <v>8286</v>
      </c>
      <c r="O3172" t="s">
        <v>8289</v>
      </c>
      <c r="P3172">
        <f>ROUND(E3172/D3172*100,0)</f>
        <v>5</v>
      </c>
      <c r="Q3172">
        <f t="shared" si="49"/>
        <v>21.25</v>
      </c>
    </row>
    <row r="3173" spans="1:17" ht="18.5" hidden="1" customHeight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 s="13">
        <v>41767.587094907409</v>
      </c>
      <c r="J3173" s="13">
        <v>41782.587094907409</v>
      </c>
      <c r="K3173" t="b">
        <v>0</v>
      </c>
      <c r="L3173">
        <v>4</v>
      </c>
      <c r="M3173" t="b">
        <v>0</v>
      </c>
      <c r="N3173" t="s">
        <v>8267</v>
      </c>
      <c r="O3173" t="s">
        <v>8277</v>
      </c>
      <c r="P3173">
        <f>ROUND(E3173/D3173*100,0)</f>
        <v>0</v>
      </c>
      <c r="Q3173">
        <f t="shared" si="49"/>
        <v>21.25</v>
      </c>
    </row>
    <row r="3174" spans="1:17" ht="18.5" hidden="1" customHeight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 s="13">
        <v>41832.086377314816</v>
      </c>
      <c r="J3174" s="13">
        <v>41867.086377314816</v>
      </c>
      <c r="K3174" t="b">
        <v>0</v>
      </c>
      <c r="L3174">
        <v>4</v>
      </c>
      <c r="M3174" t="b">
        <v>0</v>
      </c>
      <c r="N3174" t="s">
        <v>8275</v>
      </c>
      <c r="O3174" t="s">
        <v>8293</v>
      </c>
      <c r="P3174">
        <f>ROUND(E3174/D3174*100,0)</f>
        <v>0</v>
      </c>
      <c r="Q3174">
        <f t="shared" si="49"/>
        <v>21.25</v>
      </c>
    </row>
    <row r="3175" spans="1:17" ht="18.5" hidden="1" customHeight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 s="13">
        <v>41018.711863425924</v>
      </c>
      <c r="J3175" s="13">
        <v>41048.711863425924</v>
      </c>
      <c r="K3175" t="b">
        <v>0</v>
      </c>
      <c r="L3175">
        <v>16</v>
      </c>
      <c r="M3175" t="b">
        <v>0</v>
      </c>
      <c r="N3175" t="s">
        <v>8275</v>
      </c>
      <c r="O3175" t="s">
        <v>8293</v>
      </c>
      <c r="P3175">
        <f>ROUND(E3175/D3175*100,0)</f>
        <v>1</v>
      </c>
      <c r="Q3175">
        <f t="shared" si="49"/>
        <v>5.31</v>
      </c>
    </row>
    <row r="3176" spans="1:17" ht="18.5" hidden="1" customHeight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 s="13">
        <v>42804.895474537043</v>
      </c>
      <c r="J3176" s="13">
        <v>42834.853807870371</v>
      </c>
      <c r="K3176" t="b">
        <v>0</v>
      </c>
      <c r="L3176">
        <v>4</v>
      </c>
      <c r="M3176" t="b">
        <v>0</v>
      </c>
      <c r="N3176" t="s">
        <v>8278</v>
      </c>
      <c r="O3176" t="s">
        <v>8279</v>
      </c>
      <c r="P3176">
        <f>ROUND(E3176/D3176*100,0)</f>
        <v>3</v>
      </c>
      <c r="Q3176">
        <f t="shared" si="49"/>
        <v>21.25</v>
      </c>
    </row>
    <row r="3177" spans="1:17" ht="18.5" hidden="1" customHeight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13">
        <v>42510.341631944444</v>
      </c>
      <c r="J3177" s="13">
        <v>42540.341631944444</v>
      </c>
      <c r="K3177" t="b">
        <v>0</v>
      </c>
      <c r="L3177">
        <v>7</v>
      </c>
      <c r="M3177" t="b">
        <v>0</v>
      </c>
      <c r="N3177" t="s">
        <v>8278</v>
      </c>
      <c r="O3177" t="s">
        <v>8304</v>
      </c>
      <c r="P3177">
        <f>ROUND(E3177/D3177*100,0)</f>
        <v>6</v>
      </c>
      <c r="Q3177">
        <f t="shared" si="49"/>
        <v>12.14</v>
      </c>
    </row>
    <row r="3178" spans="1:17" ht="18.5" hidden="1" customHeight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3">
        <v>42333.598530092597</v>
      </c>
      <c r="J3178" s="13">
        <v>42363.598530092597</v>
      </c>
      <c r="K3178" t="b">
        <v>0</v>
      </c>
      <c r="L3178">
        <v>8</v>
      </c>
      <c r="M3178" t="b">
        <v>0</v>
      </c>
      <c r="N3178" t="s">
        <v>8275</v>
      </c>
      <c r="O3178" t="s">
        <v>8293</v>
      </c>
      <c r="P3178">
        <f>ROUND(E3178/D3178*100,0)</f>
        <v>8</v>
      </c>
      <c r="Q3178">
        <f t="shared" si="49"/>
        <v>10.38</v>
      </c>
    </row>
    <row r="3179" spans="1:17" ht="18.5" hidden="1" customHeight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3">
        <v>41753.758043981477</v>
      </c>
      <c r="J3179" s="13">
        <v>41773.758043981477</v>
      </c>
      <c r="K3179" t="b">
        <v>0</v>
      </c>
      <c r="L3179">
        <v>4</v>
      </c>
      <c r="M3179" t="b">
        <v>0</v>
      </c>
      <c r="N3179" t="s">
        <v>8280</v>
      </c>
      <c r="O3179" t="s">
        <v>8298</v>
      </c>
      <c r="P3179">
        <f>ROUND(E3179/D3179*100,0)</f>
        <v>3</v>
      </c>
      <c r="Q3179">
        <f t="shared" si="49"/>
        <v>20.5</v>
      </c>
    </row>
    <row r="3180" spans="1:17" ht="18.5" hidden="1" customHeight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 s="13">
        <v>41938.717256944445</v>
      </c>
      <c r="J3180" s="13">
        <v>41969.551388888889</v>
      </c>
      <c r="K3180" t="b">
        <v>0</v>
      </c>
      <c r="L3180">
        <v>5</v>
      </c>
      <c r="M3180" t="b">
        <v>0</v>
      </c>
      <c r="N3180" t="s">
        <v>8280</v>
      </c>
      <c r="O3180" t="s">
        <v>8298</v>
      </c>
      <c r="P3180">
        <f>ROUND(E3180/D3180*100,0)</f>
        <v>1</v>
      </c>
      <c r="Q3180">
        <f t="shared" si="49"/>
        <v>16.399999999999999</v>
      </c>
    </row>
    <row r="3181" spans="1:17" ht="18.5" hidden="1" customHeight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 s="13">
        <v>41961.18913194444</v>
      </c>
      <c r="J3181" s="13">
        <v>41991.18913194444</v>
      </c>
      <c r="K3181" t="b">
        <v>0</v>
      </c>
      <c r="L3181">
        <v>4</v>
      </c>
      <c r="M3181" t="b">
        <v>0</v>
      </c>
      <c r="N3181" t="s">
        <v>8267</v>
      </c>
      <c r="O3181" t="s">
        <v>8301</v>
      </c>
      <c r="P3181">
        <f>ROUND(E3181/D3181*100,0)</f>
        <v>0</v>
      </c>
      <c r="Q3181">
        <f t="shared" si="49"/>
        <v>20.5</v>
      </c>
    </row>
    <row r="3182" spans="1:17" ht="18.5" hidden="1" customHeight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13">
        <v>42168.559432870374</v>
      </c>
      <c r="J3182" s="13">
        <v>42208.559432870374</v>
      </c>
      <c r="K3182" t="b">
        <v>0</v>
      </c>
      <c r="L3182">
        <v>4</v>
      </c>
      <c r="M3182" t="b">
        <v>0</v>
      </c>
      <c r="N3182" t="s">
        <v>8280</v>
      </c>
      <c r="O3182" t="s">
        <v>8296</v>
      </c>
      <c r="P3182">
        <f>ROUND(E3182/D3182*100,0)</f>
        <v>0</v>
      </c>
      <c r="Q3182">
        <f t="shared" si="49"/>
        <v>20.25</v>
      </c>
    </row>
    <row r="3183" spans="1:17" ht="18.5" hidden="1" customHeight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13">
        <v>41661.381041666667</v>
      </c>
      <c r="J3183" s="13">
        <v>41689.381041666667</v>
      </c>
      <c r="K3183" t="b">
        <v>0</v>
      </c>
      <c r="L3183">
        <v>5</v>
      </c>
      <c r="M3183" t="b">
        <v>0</v>
      </c>
      <c r="N3183" t="s">
        <v>8275</v>
      </c>
      <c r="O3183" t="s">
        <v>8293</v>
      </c>
      <c r="P3183">
        <f>ROUND(E3183/D3183*100,0)</f>
        <v>3</v>
      </c>
      <c r="Q3183">
        <f t="shared" si="49"/>
        <v>16.2</v>
      </c>
    </row>
    <row r="3184" spans="1:17" ht="18.5" hidden="1" customHeight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 s="13">
        <v>42632.443368055552</v>
      </c>
      <c r="J3184" s="13">
        <v>42662.443368055552</v>
      </c>
      <c r="K3184" t="b">
        <v>0</v>
      </c>
      <c r="L3184">
        <v>4</v>
      </c>
      <c r="M3184" t="b">
        <v>0</v>
      </c>
      <c r="N3184" t="s">
        <v>8267</v>
      </c>
      <c r="O3184" t="s">
        <v>8301</v>
      </c>
      <c r="P3184">
        <f>ROUND(E3184/D3184*100,0)</f>
        <v>1</v>
      </c>
      <c r="Q3184">
        <f t="shared" si="49"/>
        <v>20</v>
      </c>
    </row>
    <row r="3185" spans="1:17" ht="18.5" hidden="1" customHeight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 s="13">
        <v>42144.769479166673</v>
      </c>
      <c r="J3185" s="13">
        <v>42174.769479166673</v>
      </c>
      <c r="K3185" t="b">
        <v>0</v>
      </c>
      <c r="L3185">
        <v>4</v>
      </c>
      <c r="M3185" t="b">
        <v>0</v>
      </c>
      <c r="N3185" t="s">
        <v>8270</v>
      </c>
      <c r="O3185" t="s">
        <v>8308</v>
      </c>
      <c r="P3185">
        <f>ROUND(E3185/D3185*100,0)</f>
        <v>1</v>
      </c>
      <c r="Q3185">
        <f t="shared" si="49"/>
        <v>20</v>
      </c>
    </row>
    <row r="3186" spans="1:17" ht="18.5" hidden="1" customHeight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3">
        <v>42794.022349537037</v>
      </c>
      <c r="J3186" s="13">
        <v>42823.980682870373</v>
      </c>
      <c r="K3186" t="b">
        <v>0</v>
      </c>
      <c r="L3186">
        <v>7</v>
      </c>
      <c r="M3186" t="b">
        <v>0</v>
      </c>
      <c r="N3186" t="s">
        <v>8278</v>
      </c>
      <c r="O3186" t="s">
        <v>8279</v>
      </c>
      <c r="P3186">
        <f>ROUND(E3186/D3186*100,0)</f>
        <v>8</v>
      </c>
      <c r="Q3186">
        <f t="shared" si="49"/>
        <v>11.43</v>
      </c>
    </row>
    <row r="3187" spans="1:17" ht="18.5" hidden="1" customHeight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 s="13">
        <v>42257.590833333335</v>
      </c>
      <c r="J3187" s="13">
        <v>42271.590833333335</v>
      </c>
      <c r="K3187" t="b">
        <v>0</v>
      </c>
      <c r="L3187">
        <v>3</v>
      </c>
      <c r="M3187" t="b">
        <v>0</v>
      </c>
      <c r="N3187" t="s">
        <v>8282</v>
      </c>
      <c r="O3187" t="s">
        <v>8285</v>
      </c>
      <c r="P3187">
        <f>ROUND(E3187/D3187*100,0)</f>
        <v>32</v>
      </c>
      <c r="Q3187">
        <f t="shared" si="49"/>
        <v>26.67</v>
      </c>
    </row>
    <row r="3188" spans="1:17" ht="18.5" hidden="1" customHeight="1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 s="13">
        <v>42497.070775462969</v>
      </c>
      <c r="J3188" s="13">
        <v>42514.600694444445</v>
      </c>
      <c r="K3188" t="b">
        <v>0</v>
      </c>
      <c r="L3188">
        <v>2</v>
      </c>
      <c r="M3188" t="b">
        <v>0</v>
      </c>
      <c r="N3188" t="s">
        <v>8282</v>
      </c>
      <c r="O3188" t="s">
        <v>8285</v>
      </c>
      <c r="P3188">
        <f>ROUND(E3188/D3188*100,0)</f>
        <v>11</v>
      </c>
      <c r="Q3188">
        <f t="shared" si="49"/>
        <v>40</v>
      </c>
    </row>
    <row r="3189" spans="1:17" ht="18.5" hidden="1" customHeight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3">
        <v>42181.902037037042</v>
      </c>
      <c r="J3189" s="13">
        <v>42201.902037037042</v>
      </c>
      <c r="K3189" t="b">
        <v>0</v>
      </c>
      <c r="L3189">
        <v>3</v>
      </c>
      <c r="M3189" t="b">
        <v>0</v>
      </c>
      <c r="N3189" t="s">
        <v>8272</v>
      </c>
      <c r="O3189" t="s">
        <v>8312</v>
      </c>
      <c r="P3189">
        <f>ROUND(E3189/D3189*100,0)</f>
        <v>8</v>
      </c>
      <c r="Q3189">
        <f t="shared" si="49"/>
        <v>26</v>
      </c>
    </row>
    <row r="3190" spans="1:17" ht="18.5" hidden="1" customHeight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3">
        <v>42391.35019675926</v>
      </c>
      <c r="J3190" s="13">
        <v>42421.35019675926</v>
      </c>
      <c r="K3190" t="b">
        <v>0</v>
      </c>
      <c r="L3190">
        <v>2</v>
      </c>
      <c r="M3190" t="b">
        <v>0</v>
      </c>
      <c r="N3190" t="s">
        <v>8270</v>
      </c>
      <c r="O3190" t="s">
        <v>8307</v>
      </c>
      <c r="P3190">
        <f>ROUND(E3190/D3190*100,0)</f>
        <v>1</v>
      </c>
      <c r="Q3190">
        <f t="shared" si="49"/>
        <v>38.5</v>
      </c>
    </row>
    <row r="3191" spans="1:17" ht="18.5" hidden="1" customHeight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3">
        <v>41129.942870370374</v>
      </c>
      <c r="J3191" s="13">
        <v>41159.942870370374</v>
      </c>
      <c r="K3191" t="b">
        <v>0</v>
      </c>
      <c r="L3191">
        <v>5</v>
      </c>
      <c r="M3191" t="b">
        <v>0</v>
      </c>
      <c r="N3191" t="s">
        <v>8280</v>
      </c>
      <c r="O3191" t="s">
        <v>8298</v>
      </c>
      <c r="P3191">
        <f>ROUND(E3191/D3191*100,0)</f>
        <v>1</v>
      </c>
      <c r="Q3191">
        <f t="shared" si="49"/>
        <v>15.2</v>
      </c>
    </row>
    <row r="3192" spans="1:17" ht="18.5" hidden="1" customHeight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3">
        <v>41913.94840277778</v>
      </c>
      <c r="J3192" s="13">
        <v>41943.94840277778</v>
      </c>
      <c r="K3192" t="b">
        <v>1</v>
      </c>
      <c r="L3192">
        <v>4</v>
      </c>
      <c r="M3192" t="b">
        <v>0</v>
      </c>
      <c r="N3192" t="s">
        <v>8272</v>
      </c>
      <c r="O3192" t="s">
        <v>8273</v>
      </c>
      <c r="P3192">
        <f>ROUND(E3192/D3192*100,0)</f>
        <v>1</v>
      </c>
      <c r="Q3192">
        <f t="shared" si="49"/>
        <v>19</v>
      </c>
    </row>
    <row r="3193" spans="1:17" ht="18.5" hidden="1" customHeight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 s="13">
        <v>41946.898090277777</v>
      </c>
      <c r="J3193" s="13">
        <v>41991.898090277777</v>
      </c>
      <c r="K3193" t="b">
        <v>0</v>
      </c>
      <c r="L3193">
        <v>1</v>
      </c>
      <c r="M3193" t="b">
        <v>0</v>
      </c>
      <c r="N3193" t="s">
        <v>8267</v>
      </c>
      <c r="O3193" t="s">
        <v>8269</v>
      </c>
      <c r="P3193">
        <f>ROUND(E3193/D3193*100,0)</f>
        <v>0</v>
      </c>
      <c r="Q3193">
        <f t="shared" si="49"/>
        <v>75</v>
      </c>
    </row>
    <row r="3194" spans="1:17" ht="18.5" hidden="1" customHeight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13">
        <v>42507.71025462963</v>
      </c>
      <c r="J3194" s="13">
        <v>42537.71025462963</v>
      </c>
      <c r="K3194" t="b">
        <v>0</v>
      </c>
      <c r="L3194">
        <v>2</v>
      </c>
      <c r="M3194" t="b">
        <v>0</v>
      </c>
      <c r="N3194" t="s">
        <v>8278</v>
      </c>
      <c r="O3194" t="s">
        <v>8304</v>
      </c>
      <c r="P3194">
        <f>ROUND(E3194/D3194*100,0)</f>
        <v>0</v>
      </c>
      <c r="Q3194">
        <f t="shared" si="49"/>
        <v>37.5</v>
      </c>
    </row>
    <row r="3195" spans="1:17" ht="18.5" hidden="1" customHeight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 s="13">
        <v>42529.730717592596</v>
      </c>
      <c r="J3195" s="13">
        <v>42559.730717592596</v>
      </c>
      <c r="K3195" t="b">
        <v>0</v>
      </c>
      <c r="L3195">
        <v>3</v>
      </c>
      <c r="M3195" t="b">
        <v>0</v>
      </c>
      <c r="N3195" t="s">
        <v>8270</v>
      </c>
      <c r="O3195" t="s">
        <v>8307</v>
      </c>
      <c r="P3195">
        <f>ROUND(E3195/D3195*100,0)</f>
        <v>0</v>
      </c>
      <c r="Q3195">
        <f t="shared" si="49"/>
        <v>25</v>
      </c>
    </row>
    <row r="3196" spans="1:17" ht="18.5" hidden="1" customHeight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 s="13">
        <v>41941.430196759262</v>
      </c>
      <c r="J3196" s="13">
        <v>41986.471863425926</v>
      </c>
      <c r="K3196" t="b">
        <v>0</v>
      </c>
      <c r="L3196">
        <v>3</v>
      </c>
      <c r="M3196" t="b">
        <v>0</v>
      </c>
      <c r="N3196" t="s">
        <v>8272</v>
      </c>
      <c r="O3196" t="s">
        <v>8310</v>
      </c>
      <c r="P3196">
        <f>ROUND(E3196/D3196*100,0)</f>
        <v>2</v>
      </c>
      <c r="Q3196">
        <f t="shared" si="49"/>
        <v>25</v>
      </c>
    </row>
    <row r="3197" spans="1:17" ht="18.5" hidden="1" customHeight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3">
        <v>42460.610520833332</v>
      </c>
      <c r="J3197" s="13">
        <v>42504.207638888889</v>
      </c>
      <c r="K3197" t="b">
        <v>0</v>
      </c>
      <c r="L3197">
        <v>2</v>
      </c>
      <c r="M3197" t="b">
        <v>0</v>
      </c>
      <c r="N3197" t="s">
        <v>8286</v>
      </c>
      <c r="O3197" t="s">
        <v>8289</v>
      </c>
      <c r="P3197">
        <f>ROUND(E3197/D3197*100,0)</f>
        <v>0</v>
      </c>
      <c r="Q3197">
        <f t="shared" si="49"/>
        <v>37.5</v>
      </c>
    </row>
    <row r="3198" spans="1:17" ht="18.5" hidden="1" customHeight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 s="13">
        <v>42195.187534722223</v>
      </c>
      <c r="J3198" s="13">
        <v>42220.187534722223</v>
      </c>
      <c r="K3198" t="b">
        <v>0</v>
      </c>
      <c r="L3198">
        <v>2</v>
      </c>
      <c r="M3198" t="b">
        <v>0</v>
      </c>
      <c r="N3198" t="s">
        <v>8267</v>
      </c>
      <c r="O3198" t="s">
        <v>8301</v>
      </c>
      <c r="P3198">
        <f>ROUND(E3198/D3198*100,0)</f>
        <v>3</v>
      </c>
      <c r="Q3198">
        <f t="shared" si="49"/>
        <v>37.5</v>
      </c>
    </row>
    <row r="3199" spans="1:17" ht="18.5" hidden="1" customHeight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 s="13">
        <v>42078.997361111105</v>
      </c>
      <c r="J3199" s="13">
        <v>42138.997361111105</v>
      </c>
      <c r="K3199" t="b">
        <v>0</v>
      </c>
      <c r="L3199">
        <v>2</v>
      </c>
      <c r="M3199" t="b">
        <v>0</v>
      </c>
      <c r="N3199" t="s">
        <v>8278</v>
      </c>
      <c r="O3199" t="s">
        <v>8316</v>
      </c>
      <c r="P3199">
        <f>ROUND(E3199/D3199*100,0)</f>
        <v>0</v>
      </c>
      <c r="Q3199">
        <f t="shared" si="49"/>
        <v>37.5</v>
      </c>
    </row>
    <row r="3200" spans="1:17" ht="18.5" hidden="1" customHeight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 s="13">
        <v>42594.524756944447</v>
      </c>
      <c r="J3200" s="13">
        <v>42654.524756944447</v>
      </c>
      <c r="K3200" t="b">
        <v>0</v>
      </c>
      <c r="L3200">
        <v>3</v>
      </c>
      <c r="M3200" t="b">
        <v>0</v>
      </c>
      <c r="N3200" t="s">
        <v>8278</v>
      </c>
      <c r="O3200" t="s">
        <v>8304</v>
      </c>
      <c r="P3200">
        <f>ROUND(E3200/D3200*100,0)</f>
        <v>1</v>
      </c>
      <c r="Q3200">
        <f t="shared" si="49"/>
        <v>25</v>
      </c>
    </row>
    <row r="3201" spans="1:17" ht="18.5" hidden="1" customHeight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 s="13">
        <v>42416.691655092596</v>
      </c>
      <c r="J3201" s="13">
        <v>42432.791666666672</v>
      </c>
      <c r="K3201" t="b">
        <v>0</v>
      </c>
      <c r="L3201">
        <v>3</v>
      </c>
      <c r="M3201" t="b">
        <v>1</v>
      </c>
      <c r="N3201" t="s">
        <v>8282</v>
      </c>
      <c r="O3201" t="s">
        <v>8285</v>
      </c>
      <c r="P3201">
        <f>ROUND(E3201/D3201*100,0)</f>
        <v>150</v>
      </c>
      <c r="Q3201">
        <f t="shared" si="49"/>
        <v>25</v>
      </c>
    </row>
    <row r="3202" spans="1:17" ht="18.5" hidden="1" customHeight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 s="13">
        <v>41940.967951388891</v>
      </c>
      <c r="J3202" s="13">
        <v>41952.5</v>
      </c>
      <c r="K3202" t="b">
        <v>0</v>
      </c>
      <c r="L3202">
        <v>4</v>
      </c>
      <c r="M3202" t="b">
        <v>0</v>
      </c>
      <c r="N3202" t="s">
        <v>8282</v>
      </c>
      <c r="O3202" t="s">
        <v>8285</v>
      </c>
      <c r="P3202">
        <f>ROUND(E3202/D3202*100,0)</f>
        <v>5</v>
      </c>
      <c r="Q3202">
        <f t="shared" si="49"/>
        <v>18.75</v>
      </c>
    </row>
    <row r="3203" spans="1:17" ht="18.5" hidden="1" customHeight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 s="13">
        <v>42122.670069444444</v>
      </c>
      <c r="J3203" s="13">
        <v>42152.665972222225</v>
      </c>
      <c r="K3203" t="b">
        <v>0</v>
      </c>
      <c r="L3203">
        <v>2</v>
      </c>
      <c r="M3203" t="b">
        <v>0</v>
      </c>
      <c r="N3203" t="s">
        <v>8282</v>
      </c>
      <c r="O3203" t="s">
        <v>8283</v>
      </c>
      <c r="P3203">
        <f>ROUND(E3203/D3203*100,0)</f>
        <v>0</v>
      </c>
      <c r="Q3203">
        <f t="shared" ref="Q3203:Q3266" si="50">IFERROR(ROUND(E3203/L3203,2),0)</f>
        <v>37.5</v>
      </c>
    </row>
    <row r="3204" spans="1:17" ht="18.5" hidden="1" customHeight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 s="13">
        <v>41851.700925925928</v>
      </c>
      <c r="J3204" s="13">
        <v>41891.700925925928</v>
      </c>
      <c r="K3204" t="b">
        <v>0</v>
      </c>
      <c r="L3204">
        <v>3</v>
      </c>
      <c r="M3204" t="b">
        <v>0</v>
      </c>
      <c r="N3204" t="s">
        <v>8282</v>
      </c>
      <c r="O3204" t="s">
        <v>8285</v>
      </c>
      <c r="P3204">
        <f>ROUND(E3204/D3204*100,0)</f>
        <v>4</v>
      </c>
      <c r="Q3204">
        <f t="shared" si="50"/>
        <v>25</v>
      </c>
    </row>
    <row r="3205" spans="1:17" ht="18.5" hidden="1" customHeight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3">
        <v>42028.118865740747</v>
      </c>
      <c r="J3205" s="13">
        <v>42059.125</v>
      </c>
      <c r="K3205" t="b">
        <v>0</v>
      </c>
      <c r="L3205">
        <v>14</v>
      </c>
      <c r="M3205" t="b">
        <v>0</v>
      </c>
      <c r="N3205" t="s">
        <v>8278</v>
      </c>
      <c r="O3205" t="s">
        <v>8304</v>
      </c>
      <c r="P3205">
        <f>ROUND(E3205/D3205*100,0)</f>
        <v>0</v>
      </c>
      <c r="Q3205">
        <f t="shared" si="50"/>
        <v>5.29</v>
      </c>
    </row>
    <row r="3206" spans="1:17" ht="18.5" hidden="1" customHeight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3">
        <v>42675.171076388884</v>
      </c>
      <c r="J3206" s="13">
        <v>42705.212743055556</v>
      </c>
      <c r="K3206" t="b">
        <v>0</v>
      </c>
      <c r="L3206">
        <v>3</v>
      </c>
      <c r="M3206" t="b">
        <v>0</v>
      </c>
      <c r="N3206" t="s">
        <v>8278</v>
      </c>
      <c r="O3206" t="s">
        <v>8304</v>
      </c>
      <c r="P3206">
        <f>ROUND(E3206/D3206*100,0)</f>
        <v>0</v>
      </c>
      <c r="Q3206">
        <f t="shared" si="50"/>
        <v>24.33</v>
      </c>
    </row>
    <row r="3207" spans="1:17" ht="18.5" hidden="1" customHeight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3">
        <v>40751.753298611111</v>
      </c>
      <c r="J3207" s="13">
        <v>40787.25</v>
      </c>
      <c r="K3207" t="b">
        <v>0</v>
      </c>
      <c r="L3207">
        <v>4</v>
      </c>
      <c r="M3207" t="b">
        <v>0</v>
      </c>
      <c r="N3207" t="s">
        <v>8286</v>
      </c>
      <c r="O3207" t="s">
        <v>8287</v>
      </c>
      <c r="P3207">
        <f>ROUND(E3207/D3207*100,0)</f>
        <v>7</v>
      </c>
      <c r="Q3207">
        <f t="shared" si="50"/>
        <v>18</v>
      </c>
    </row>
    <row r="3208" spans="1:17" ht="18.5" hidden="1" customHeight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3">
        <v>42291.872175925921</v>
      </c>
      <c r="J3208" s="13">
        <v>42321.913842592592</v>
      </c>
      <c r="K3208" t="b">
        <v>0</v>
      </c>
      <c r="L3208">
        <v>6</v>
      </c>
      <c r="M3208" t="b">
        <v>0</v>
      </c>
      <c r="N3208" t="s">
        <v>8270</v>
      </c>
      <c r="O3208" t="s">
        <v>8307</v>
      </c>
      <c r="P3208">
        <f>ROUND(E3208/D3208*100,0)</f>
        <v>7</v>
      </c>
      <c r="Q3208">
        <f t="shared" si="50"/>
        <v>12</v>
      </c>
    </row>
    <row r="3209" spans="1:17" ht="18.5" hidden="1" customHeight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 s="13">
        <v>42048.181921296295</v>
      </c>
      <c r="J3209" s="13">
        <v>42108.14025462963</v>
      </c>
      <c r="K3209" t="b">
        <v>0</v>
      </c>
      <c r="L3209">
        <v>3</v>
      </c>
      <c r="M3209" t="b">
        <v>0</v>
      </c>
      <c r="N3209" t="s">
        <v>8278</v>
      </c>
      <c r="O3209" t="s">
        <v>8304</v>
      </c>
      <c r="P3209">
        <f>ROUND(E3209/D3209*100,0)</f>
        <v>0</v>
      </c>
      <c r="Q3209">
        <f t="shared" si="50"/>
        <v>23.67</v>
      </c>
    </row>
    <row r="3210" spans="1:17" ht="18.5" hidden="1" customHeight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 s="13">
        <v>42031.138831018514</v>
      </c>
      <c r="J3210" s="13">
        <v>42061.138831018514</v>
      </c>
      <c r="K3210" t="b">
        <v>0</v>
      </c>
      <c r="L3210">
        <v>3</v>
      </c>
      <c r="M3210" t="b">
        <v>0</v>
      </c>
      <c r="N3210" t="s">
        <v>8282</v>
      </c>
      <c r="O3210" t="s">
        <v>8283</v>
      </c>
      <c r="P3210">
        <f>ROUND(E3210/D3210*100,0)</f>
        <v>0</v>
      </c>
      <c r="Q3210">
        <f t="shared" si="50"/>
        <v>23.67</v>
      </c>
    </row>
    <row r="3211" spans="1:17" ht="18.5" hidden="1" customHeight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 s="13">
        <v>42709.993981481486</v>
      </c>
      <c r="J3211" s="13">
        <v>42769.993981481486</v>
      </c>
      <c r="K3211" t="b">
        <v>0</v>
      </c>
      <c r="L3211">
        <v>6</v>
      </c>
      <c r="M3211" t="b">
        <v>0</v>
      </c>
      <c r="N3211" t="s">
        <v>8280</v>
      </c>
      <c r="O3211" t="s">
        <v>8296</v>
      </c>
      <c r="P3211">
        <f>ROUND(E3211/D3211*100,0)</f>
        <v>14</v>
      </c>
      <c r="Q3211">
        <f t="shared" si="50"/>
        <v>11.67</v>
      </c>
    </row>
    <row r="3212" spans="1:17" ht="18.5" hidden="1" customHeight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13">
        <v>41914.092152777775</v>
      </c>
      <c r="J3212" s="13">
        <v>41944.092152777775</v>
      </c>
      <c r="K3212" t="b">
        <v>0</v>
      </c>
      <c r="L3212">
        <v>2</v>
      </c>
      <c r="M3212" t="b">
        <v>0</v>
      </c>
      <c r="N3212" t="s">
        <v>8267</v>
      </c>
      <c r="O3212" t="s">
        <v>8301</v>
      </c>
      <c r="P3212">
        <f>ROUND(E3212/D3212*100,0)</f>
        <v>0</v>
      </c>
      <c r="Q3212">
        <f t="shared" si="50"/>
        <v>35</v>
      </c>
    </row>
    <row r="3213" spans="1:17" ht="18.5" hidden="1" customHeight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 s="13">
        <v>40878.758217592593</v>
      </c>
      <c r="J3213" s="13">
        <v>40923.758217592593</v>
      </c>
      <c r="K3213" t="b">
        <v>0</v>
      </c>
      <c r="L3213">
        <v>2</v>
      </c>
      <c r="M3213" t="b">
        <v>0</v>
      </c>
      <c r="N3213" t="s">
        <v>8286</v>
      </c>
      <c r="O3213" t="s">
        <v>8287</v>
      </c>
      <c r="P3213">
        <f>ROUND(E3213/D3213*100,0)</f>
        <v>3</v>
      </c>
      <c r="Q3213">
        <f t="shared" si="50"/>
        <v>35</v>
      </c>
    </row>
    <row r="3214" spans="1:17" ht="18.5" hidden="1" customHeight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 s="13">
        <v>41163.011828703704</v>
      </c>
      <c r="J3214" s="13">
        <v>41183.011828703704</v>
      </c>
      <c r="K3214" t="b">
        <v>0</v>
      </c>
      <c r="L3214">
        <v>2</v>
      </c>
      <c r="M3214" t="b">
        <v>0</v>
      </c>
      <c r="N3214" t="s">
        <v>8275</v>
      </c>
      <c r="O3214" t="s">
        <v>8293</v>
      </c>
      <c r="P3214">
        <f>ROUND(E3214/D3214*100,0)</f>
        <v>1</v>
      </c>
      <c r="Q3214">
        <f t="shared" si="50"/>
        <v>35</v>
      </c>
    </row>
    <row r="3215" spans="1:17" ht="18.5" hidden="1" customHeight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 s="13">
        <v>41870.87467592593</v>
      </c>
      <c r="J3215" s="13">
        <v>41900.87467592593</v>
      </c>
      <c r="K3215" t="b">
        <v>0</v>
      </c>
      <c r="L3215">
        <v>4</v>
      </c>
      <c r="M3215" t="b">
        <v>0</v>
      </c>
      <c r="N3215" t="s">
        <v>8278</v>
      </c>
      <c r="O3215" t="s">
        <v>8304</v>
      </c>
      <c r="P3215">
        <f>ROUND(E3215/D3215*100,0)</f>
        <v>1</v>
      </c>
      <c r="Q3215">
        <f t="shared" si="50"/>
        <v>17.5</v>
      </c>
    </row>
    <row r="3216" spans="1:17" ht="18.5" hidden="1" customHeight="1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 s="13">
        <v>42123.648831018523</v>
      </c>
      <c r="J3216" s="13">
        <v>42153.648831018523</v>
      </c>
      <c r="K3216" t="b">
        <v>0</v>
      </c>
      <c r="L3216">
        <v>3</v>
      </c>
      <c r="M3216" t="b">
        <v>0</v>
      </c>
      <c r="N3216" t="s">
        <v>8282</v>
      </c>
      <c r="O3216" t="s">
        <v>8285</v>
      </c>
      <c r="P3216">
        <f>ROUND(E3216/D3216*100,0)</f>
        <v>0</v>
      </c>
      <c r="Q3216">
        <f t="shared" si="50"/>
        <v>23.33</v>
      </c>
    </row>
    <row r="3217" spans="1:17" ht="18.5" hidden="1" customHeight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 s="13">
        <v>42493.597013888888</v>
      </c>
      <c r="J3217" s="13">
        <v>42505.958333333328</v>
      </c>
      <c r="K3217" t="b">
        <v>0</v>
      </c>
      <c r="L3217">
        <v>3</v>
      </c>
      <c r="M3217" t="b">
        <v>1</v>
      </c>
      <c r="N3217" t="s">
        <v>8282</v>
      </c>
      <c r="O3217" t="s">
        <v>8285</v>
      </c>
      <c r="P3217">
        <f>ROUND(E3217/D3217*100,0)</f>
        <v>140</v>
      </c>
      <c r="Q3217">
        <f t="shared" si="50"/>
        <v>23.33</v>
      </c>
    </row>
    <row r="3218" spans="1:17" ht="18.5" hidden="1" customHeight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13">
        <v>42019.683761574073</v>
      </c>
      <c r="J3218" s="13">
        <v>42049.477083333331</v>
      </c>
      <c r="K3218" t="b">
        <v>0</v>
      </c>
      <c r="L3218">
        <v>4</v>
      </c>
      <c r="M3218" t="b">
        <v>0</v>
      </c>
      <c r="N3218" t="s">
        <v>8282</v>
      </c>
      <c r="O3218" t="s">
        <v>8285</v>
      </c>
      <c r="P3218">
        <f>ROUND(E3218/D3218*100,0)</f>
        <v>35</v>
      </c>
      <c r="Q3218">
        <f t="shared" si="50"/>
        <v>17.5</v>
      </c>
    </row>
    <row r="3219" spans="1:17" ht="18.5" hidden="1" customHeight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 s="13">
        <v>41869.872685185182</v>
      </c>
      <c r="J3219" s="13">
        <v>41899.872685185182</v>
      </c>
      <c r="K3219" t="b">
        <v>0</v>
      </c>
      <c r="L3219">
        <v>7</v>
      </c>
      <c r="M3219" t="b">
        <v>0</v>
      </c>
      <c r="N3219" t="s">
        <v>8282</v>
      </c>
      <c r="O3219" t="s">
        <v>8285</v>
      </c>
      <c r="P3219">
        <f>ROUND(E3219/D3219*100,0)</f>
        <v>14</v>
      </c>
      <c r="Q3219">
        <f t="shared" si="50"/>
        <v>10</v>
      </c>
    </row>
    <row r="3220" spans="1:17" ht="18.5" hidden="1" customHeight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3">
        <v>41934.842685185184</v>
      </c>
      <c r="J3220" s="13">
        <v>41954.884351851855</v>
      </c>
      <c r="K3220" t="b">
        <v>1</v>
      </c>
      <c r="L3220">
        <v>6</v>
      </c>
      <c r="M3220" t="b">
        <v>0</v>
      </c>
      <c r="N3220" t="s">
        <v>8272</v>
      </c>
      <c r="O3220" t="s">
        <v>8273</v>
      </c>
      <c r="P3220">
        <f>ROUND(E3220/D3220*100,0)</f>
        <v>2</v>
      </c>
      <c r="Q3220">
        <f t="shared" si="50"/>
        <v>11.64</v>
      </c>
    </row>
    <row r="3221" spans="1:17" ht="18.5" hidden="1" customHeight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3">
        <v>42401.672372685185</v>
      </c>
      <c r="J3221" s="13">
        <v>42431.672372685185</v>
      </c>
      <c r="K3221" t="b">
        <v>0</v>
      </c>
      <c r="L3221">
        <v>3</v>
      </c>
      <c r="M3221" t="b">
        <v>0</v>
      </c>
      <c r="N3221" t="s">
        <v>8282</v>
      </c>
      <c r="O3221" t="s">
        <v>8285</v>
      </c>
      <c r="P3221">
        <f>ROUND(E3221/D3221*100,0)</f>
        <v>4</v>
      </c>
      <c r="Q3221">
        <f t="shared" si="50"/>
        <v>23</v>
      </c>
    </row>
    <row r="3222" spans="1:17" ht="18.5" hidden="1" customHeight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 s="13">
        <v>42163.636828703704</v>
      </c>
      <c r="J3222" s="13">
        <v>42193.636828703704</v>
      </c>
      <c r="K3222" t="b">
        <v>0</v>
      </c>
      <c r="L3222">
        <v>8</v>
      </c>
      <c r="M3222" t="b">
        <v>0</v>
      </c>
      <c r="N3222" t="s">
        <v>8267</v>
      </c>
      <c r="O3222" t="s">
        <v>8301</v>
      </c>
      <c r="P3222">
        <f>ROUND(E3222/D3222*100,0)</f>
        <v>3</v>
      </c>
      <c r="Q3222">
        <f t="shared" si="50"/>
        <v>8.5</v>
      </c>
    </row>
    <row r="3223" spans="1:17" ht="18.5" hidden="1" customHeight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 s="13">
        <v>42022.069988425923</v>
      </c>
      <c r="J3223" s="13">
        <v>42052.069988425923</v>
      </c>
      <c r="K3223" t="b">
        <v>0</v>
      </c>
      <c r="L3223">
        <v>2</v>
      </c>
      <c r="M3223" t="b">
        <v>0</v>
      </c>
      <c r="N3223" t="s">
        <v>8267</v>
      </c>
      <c r="O3223" t="s">
        <v>8301</v>
      </c>
      <c r="P3223">
        <f>ROUND(E3223/D3223*100,0)</f>
        <v>0</v>
      </c>
      <c r="Q3223">
        <f t="shared" si="50"/>
        <v>34</v>
      </c>
    </row>
    <row r="3224" spans="1:17" ht="18.5" hidden="1" customHeight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3">
        <v>41555.041701388887</v>
      </c>
      <c r="J3224" s="13">
        <v>41585.083368055559</v>
      </c>
      <c r="K3224" t="b">
        <v>0</v>
      </c>
      <c r="L3224">
        <v>1</v>
      </c>
      <c r="M3224" t="b">
        <v>0</v>
      </c>
      <c r="N3224" t="s">
        <v>8270</v>
      </c>
      <c r="O3224" t="s">
        <v>8308</v>
      </c>
      <c r="P3224">
        <f>ROUND(E3224/D3224*100,0)</f>
        <v>1</v>
      </c>
      <c r="Q3224">
        <f t="shared" si="50"/>
        <v>67</v>
      </c>
    </row>
    <row r="3225" spans="1:17" ht="18.5" hidden="1" customHeight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 s="13">
        <v>40567.825543981482</v>
      </c>
      <c r="J3225" s="13">
        <v>40612.825543981482</v>
      </c>
      <c r="K3225" t="b">
        <v>0</v>
      </c>
      <c r="L3225">
        <v>2</v>
      </c>
      <c r="M3225" t="b">
        <v>0</v>
      </c>
      <c r="N3225" t="s">
        <v>8286</v>
      </c>
      <c r="O3225" t="s">
        <v>8309</v>
      </c>
      <c r="P3225">
        <f>ROUND(E3225/D3225*100,0)</f>
        <v>1</v>
      </c>
      <c r="Q3225">
        <f t="shared" si="50"/>
        <v>32.5</v>
      </c>
    </row>
    <row r="3226" spans="1:17" ht="18.5" hidden="1" customHeight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 s="13">
        <v>40505.232916666668</v>
      </c>
      <c r="J3226" s="13">
        <v>40535.232916666668</v>
      </c>
      <c r="K3226" t="b">
        <v>0</v>
      </c>
      <c r="L3226">
        <v>2</v>
      </c>
      <c r="M3226" t="b">
        <v>0</v>
      </c>
      <c r="N3226" t="s">
        <v>8286</v>
      </c>
      <c r="O3226" t="s">
        <v>8309</v>
      </c>
      <c r="P3226">
        <f>ROUND(E3226/D3226*100,0)</f>
        <v>1</v>
      </c>
      <c r="Q3226">
        <f t="shared" si="50"/>
        <v>32.5</v>
      </c>
    </row>
    <row r="3227" spans="1:17" ht="18.5" hidden="1" customHeight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 s="13">
        <v>41817.866435185184</v>
      </c>
      <c r="J3227" s="13">
        <v>41847.643750000003</v>
      </c>
      <c r="K3227" t="b">
        <v>0</v>
      </c>
      <c r="L3227">
        <v>5</v>
      </c>
      <c r="M3227" t="b">
        <v>0</v>
      </c>
      <c r="N3227" t="s">
        <v>8267</v>
      </c>
      <c r="O3227" t="s">
        <v>8269</v>
      </c>
      <c r="P3227">
        <f>ROUND(E3227/D3227*100,0)</f>
        <v>2</v>
      </c>
      <c r="Q3227">
        <f t="shared" si="50"/>
        <v>13</v>
      </c>
    </row>
    <row r="3228" spans="1:17" ht="18.5" hidden="1" customHeight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13">
        <v>41941.10297453704</v>
      </c>
      <c r="J3228" s="13">
        <v>41971.144641203704</v>
      </c>
      <c r="K3228" t="b">
        <v>0</v>
      </c>
      <c r="L3228">
        <v>8</v>
      </c>
      <c r="M3228" t="b">
        <v>0</v>
      </c>
      <c r="N3228" t="s">
        <v>8267</v>
      </c>
      <c r="O3228" t="s">
        <v>8269</v>
      </c>
      <c r="P3228">
        <f>ROUND(E3228/D3228*100,0)</f>
        <v>1</v>
      </c>
      <c r="Q3228">
        <f t="shared" si="50"/>
        <v>8.1300000000000008</v>
      </c>
    </row>
    <row r="3229" spans="1:17" ht="18.5" hidden="1" customHeight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 s="13">
        <v>41809.155138888891</v>
      </c>
      <c r="J3229" s="13">
        <v>41839.155138888891</v>
      </c>
      <c r="K3229" t="b">
        <v>0</v>
      </c>
      <c r="L3229">
        <v>4</v>
      </c>
      <c r="M3229" t="b">
        <v>0</v>
      </c>
      <c r="N3229" t="s">
        <v>8278</v>
      </c>
      <c r="O3229" t="s">
        <v>8316</v>
      </c>
      <c r="P3229">
        <f>ROUND(E3229/D3229*100,0)</f>
        <v>0</v>
      </c>
      <c r="Q3229">
        <f t="shared" si="50"/>
        <v>16.25</v>
      </c>
    </row>
    <row r="3230" spans="1:17" ht="18.5" hidden="1" customHeight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 s="13">
        <v>42432.701724537037</v>
      </c>
      <c r="J3230" s="13">
        <v>42457.660057870366</v>
      </c>
      <c r="K3230" t="b">
        <v>0</v>
      </c>
      <c r="L3230">
        <v>3</v>
      </c>
      <c r="M3230" t="b">
        <v>1</v>
      </c>
      <c r="N3230" t="s">
        <v>8282</v>
      </c>
      <c r="O3230" t="s">
        <v>8285</v>
      </c>
      <c r="P3230">
        <f>ROUND(E3230/D3230*100,0)</f>
        <v>6500</v>
      </c>
      <c r="Q3230">
        <f t="shared" si="50"/>
        <v>21.67</v>
      </c>
    </row>
    <row r="3231" spans="1:17" ht="18.5" hidden="1" customHeight="1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 s="13">
        <v>41834.135370370372</v>
      </c>
      <c r="J3231" s="13">
        <v>41849.135370370372</v>
      </c>
      <c r="K3231" t="b">
        <v>0</v>
      </c>
      <c r="L3231">
        <v>4</v>
      </c>
      <c r="M3231" t="b">
        <v>0</v>
      </c>
      <c r="N3231" t="s">
        <v>8282</v>
      </c>
      <c r="O3231" t="s">
        <v>8285</v>
      </c>
      <c r="P3231">
        <f>ROUND(E3231/D3231*100,0)</f>
        <v>9</v>
      </c>
      <c r="Q3231">
        <f t="shared" si="50"/>
        <v>16.25</v>
      </c>
    </row>
    <row r="3232" spans="1:17" ht="18.5" hidden="1" customHeight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3">
        <v>41486.424317129626</v>
      </c>
      <c r="J3232" s="13">
        <v>41546.424317129626</v>
      </c>
      <c r="K3232" t="b">
        <v>0</v>
      </c>
      <c r="L3232">
        <v>13</v>
      </c>
      <c r="M3232" t="b">
        <v>1</v>
      </c>
      <c r="N3232" t="s">
        <v>8270</v>
      </c>
      <c r="O3232" t="s">
        <v>8292</v>
      </c>
      <c r="P3232">
        <f>ROUND(E3232/D3232*100,0)</f>
        <v>160</v>
      </c>
      <c r="Q3232">
        <f t="shared" si="50"/>
        <v>4.92</v>
      </c>
    </row>
    <row r="3233" spans="1:17" ht="18.5" hidden="1" customHeight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3">
        <v>42128.615682870368</v>
      </c>
      <c r="J3233" s="13">
        <v>42188.615682870368</v>
      </c>
      <c r="K3233" t="b">
        <v>0</v>
      </c>
      <c r="L3233">
        <v>4</v>
      </c>
      <c r="M3233" t="b">
        <v>0</v>
      </c>
      <c r="N3233" t="s">
        <v>8282</v>
      </c>
      <c r="O3233" t="s">
        <v>8285</v>
      </c>
      <c r="P3233">
        <f>ROUND(E3233/D3233*100,0)</f>
        <v>2</v>
      </c>
      <c r="Q3233">
        <f t="shared" si="50"/>
        <v>15.75</v>
      </c>
    </row>
    <row r="3234" spans="1:17" ht="18.5" hidden="1" customHeight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3">
        <v>41488.022256944445</v>
      </c>
      <c r="J3234" s="13">
        <v>41518.022256944445</v>
      </c>
      <c r="K3234" t="b">
        <v>0</v>
      </c>
      <c r="L3234">
        <v>5</v>
      </c>
      <c r="M3234" t="b">
        <v>0</v>
      </c>
      <c r="N3234" t="s">
        <v>8286</v>
      </c>
      <c r="O3234" t="s">
        <v>8309</v>
      </c>
      <c r="P3234">
        <f>ROUND(E3234/D3234*100,0)</f>
        <v>0</v>
      </c>
      <c r="Q3234">
        <f t="shared" si="50"/>
        <v>12.4</v>
      </c>
    </row>
    <row r="3235" spans="1:17" ht="18.5" hidden="1" customHeight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 s="13">
        <v>41547.694456018515</v>
      </c>
      <c r="J3235" s="13">
        <v>41569.165972222225</v>
      </c>
      <c r="K3235" t="b">
        <v>0</v>
      </c>
      <c r="L3235">
        <v>3</v>
      </c>
      <c r="M3235" t="b">
        <v>0</v>
      </c>
      <c r="N3235" t="s">
        <v>8280</v>
      </c>
      <c r="O3235" t="s">
        <v>8298</v>
      </c>
      <c r="P3235">
        <f>ROUND(E3235/D3235*100,0)</f>
        <v>1</v>
      </c>
      <c r="Q3235">
        <f t="shared" si="50"/>
        <v>20.329999999999998</v>
      </c>
    </row>
    <row r="3236" spans="1:17" ht="18.5" hidden="1" customHeight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 s="13">
        <v>42177.543171296296</v>
      </c>
      <c r="J3236" s="13">
        <v>42207.543171296296</v>
      </c>
      <c r="K3236" t="b">
        <v>0</v>
      </c>
      <c r="L3236">
        <v>2</v>
      </c>
      <c r="M3236" t="b">
        <v>0</v>
      </c>
      <c r="N3236" t="s">
        <v>8267</v>
      </c>
      <c r="O3236" t="s">
        <v>8301</v>
      </c>
      <c r="P3236">
        <f>ROUND(E3236/D3236*100,0)</f>
        <v>0</v>
      </c>
      <c r="Q3236">
        <f t="shared" si="50"/>
        <v>30.5</v>
      </c>
    </row>
    <row r="3237" spans="1:17" ht="18.5" hidden="1" customHeight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 s="13">
        <v>41948.041192129633</v>
      </c>
      <c r="J3237" s="13">
        <v>41978.041192129633</v>
      </c>
      <c r="K3237" t="b">
        <v>0</v>
      </c>
      <c r="L3237">
        <v>2</v>
      </c>
      <c r="M3237" t="b">
        <v>0</v>
      </c>
      <c r="N3237" t="s">
        <v>8267</v>
      </c>
      <c r="O3237" t="s">
        <v>8269</v>
      </c>
      <c r="P3237">
        <f>ROUND(E3237/D3237*100,0)</f>
        <v>0</v>
      </c>
      <c r="Q3237">
        <f t="shared" si="50"/>
        <v>30.5</v>
      </c>
    </row>
    <row r="3238" spans="1:17" ht="18.5" hidden="1" customHeight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13">
        <v>42020.768634259264</v>
      </c>
      <c r="J3238" s="13">
        <v>42065.958333333328</v>
      </c>
      <c r="K3238" t="b">
        <v>0</v>
      </c>
      <c r="L3238">
        <v>6</v>
      </c>
      <c r="M3238" t="b">
        <v>0</v>
      </c>
      <c r="N3238" t="s">
        <v>8282</v>
      </c>
      <c r="O3238" t="s">
        <v>8285</v>
      </c>
      <c r="P3238">
        <f>ROUND(E3238/D3238*100,0)</f>
        <v>8</v>
      </c>
      <c r="Q3238">
        <f t="shared" si="50"/>
        <v>10.17</v>
      </c>
    </row>
    <row r="3239" spans="1:17" ht="18.5" hidden="1" customHeight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13">
        <v>42129.777210648142</v>
      </c>
      <c r="J3239" s="13">
        <v>42159.777210648142</v>
      </c>
      <c r="K3239" t="b">
        <v>0</v>
      </c>
      <c r="L3239">
        <v>2</v>
      </c>
      <c r="M3239" t="b">
        <v>0</v>
      </c>
      <c r="N3239" t="s">
        <v>8280</v>
      </c>
      <c r="O3239" t="s">
        <v>8284</v>
      </c>
      <c r="P3239">
        <f>ROUND(E3239/D3239*100,0)</f>
        <v>0</v>
      </c>
      <c r="Q3239">
        <f t="shared" si="50"/>
        <v>30</v>
      </c>
    </row>
    <row r="3240" spans="1:17" ht="18.5" hidden="1" customHeight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 s="13">
        <v>42087.343090277776</v>
      </c>
      <c r="J3240" s="13">
        <v>42132.343090277776</v>
      </c>
      <c r="K3240" t="b">
        <v>0</v>
      </c>
      <c r="L3240">
        <v>3</v>
      </c>
      <c r="M3240" t="b">
        <v>0</v>
      </c>
      <c r="N3240" t="s">
        <v>8267</v>
      </c>
      <c r="O3240" t="s">
        <v>8301</v>
      </c>
      <c r="P3240">
        <f>ROUND(E3240/D3240*100,0)</f>
        <v>3</v>
      </c>
      <c r="Q3240">
        <f t="shared" si="50"/>
        <v>20</v>
      </c>
    </row>
    <row r="3241" spans="1:17" ht="18.5" hidden="1" customHeight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 s="13">
        <v>42286.88217592593</v>
      </c>
      <c r="J3241" s="13">
        <v>42316.923842592587</v>
      </c>
      <c r="K3241" t="b">
        <v>0</v>
      </c>
      <c r="L3241">
        <v>1</v>
      </c>
      <c r="M3241" t="b">
        <v>0</v>
      </c>
      <c r="N3241" t="s">
        <v>8272</v>
      </c>
      <c r="O3241" t="s">
        <v>8314</v>
      </c>
      <c r="P3241">
        <f>ROUND(E3241/D3241*100,0)</f>
        <v>9</v>
      </c>
      <c r="Q3241">
        <f t="shared" si="50"/>
        <v>60</v>
      </c>
    </row>
    <row r="3242" spans="1:17" ht="18.5" hidden="1" customHeight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 s="13">
        <v>41929.174456018518</v>
      </c>
      <c r="J3242" s="13">
        <v>41944.165972222225</v>
      </c>
      <c r="K3242" t="b">
        <v>0</v>
      </c>
      <c r="L3242">
        <v>2</v>
      </c>
      <c r="M3242" t="b">
        <v>0</v>
      </c>
      <c r="N3242" t="s">
        <v>8267</v>
      </c>
      <c r="O3242" t="s">
        <v>8277</v>
      </c>
      <c r="P3242">
        <f>ROUND(E3242/D3242*100,0)</f>
        <v>9</v>
      </c>
      <c r="Q3242">
        <f t="shared" si="50"/>
        <v>30</v>
      </c>
    </row>
    <row r="3243" spans="1:17" ht="18.5" hidden="1" customHeight="1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 s="13">
        <v>42295.891828703709</v>
      </c>
      <c r="J3243" s="13">
        <v>42325.933495370366</v>
      </c>
      <c r="K3243" t="b">
        <v>0</v>
      </c>
      <c r="L3243">
        <v>3</v>
      </c>
      <c r="M3243" t="b">
        <v>0</v>
      </c>
      <c r="N3243" t="s">
        <v>8282</v>
      </c>
      <c r="O3243" t="s">
        <v>8285</v>
      </c>
      <c r="P3243">
        <f>ROUND(E3243/D3243*100,0)</f>
        <v>1</v>
      </c>
      <c r="Q3243">
        <f t="shared" si="50"/>
        <v>20</v>
      </c>
    </row>
    <row r="3244" spans="1:17" ht="18.5" hidden="1" customHeight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 s="13">
        <v>42177.964201388888</v>
      </c>
      <c r="J3244" s="13">
        <v>42207.964201388888</v>
      </c>
      <c r="K3244" t="b">
        <v>0</v>
      </c>
      <c r="L3244">
        <v>4</v>
      </c>
      <c r="M3244" t="b">
        <v>0</v>
      </c>
      <c r="N3244" t="s">
        <v>8282</v>
      </c>
      <c r="O3244" t="s">
        <v>8285</v>
      </c>
      <c r="P3244">
        <f>ROUND(E3244/D3244*100,0)</f>
        <v>6</v>
      </c>
      <c r="Q3244">
        <f t="shared" si="50"/>
        <v>15</v>
      </c>
    </row>
    <row r="3245" spans="1:17" ht="18.5" hidden="1" customHeight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 s="13">
        <v>42178.815891203703</v>
      </c>
      <c r="J3245" s="13">
        <v>42238.815891203703</v>
      </c>
      <c r="K3245" t="b">
        <v>0</v>
      </c>
      <c r="L3245">
        <v>4</v>
      </c>
      <c r="M3245" t="b">
        <v>0</v>
      </c>
      <c r="N3245" t="s">
        <v>8282</v>
      </c>
      <c r="O3245" t="s">
        <v>8285</v>
      </c>
      <c r="P3245">
        <f>ROUND(E3245/D3245*100,0)</f>
        <v>2</v>
      </c>
      <c r="Q3245">
        <f t="shared" si="50"/>
        <v>15</v>
      </c>
    </row>
    <row r="3246" spans="1:17" ht="18.5" hidden="1" customHeight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13">
        <v>42744.903182870374</v>
      </c>
      <c r="J3246" s="13">
        <v>42774.903182870374</v>
      </c>
      <c r="K3246" t="b">
        <v>0</v>
      </c>
      <c r="L3246">
        <v>2</v>
      </c>
      <c r="M3246" t="b">
        <v>0</v>
      </c>
      <c r="N3246" t="s">
        <v>8278</v>
      </c>
      <c r="O3246" t="s">
        <v>8304</v>
      </c>
      <c r="P3246">
        <f>ROUND(E3246/D3246*100,0)</f>
        <v>1</v>
      </c>
      <c r="Q3246">
        <f t="shared" si="50"/>
        <v>29.5</v>
      </c>
    </row>
    <row r="3247" spans="1:17" ht="18.5" hidden="1" customHeight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13">
        <v>42767.031678240746</v>
      </c>
      <c r="J3247" s="13">
        <v>42797.208333333328</v>
      </c>
      <c r="K3247" t="b">
        <v>0</v>
      </c>
      <c r="L3247">
        <v>1</v>
      </c>
      <c r="M3247" t="b">
        <v>0</v>
      </c>
      <c r="N3247" t="s">
        <v>8282</v>
      </c>
      <c r="O3247" t="s">
        <v>8285</v>
      </c>
      <c r="P3247">
        <f>ROUND(E3247/D3247*100,0)</f>
        <v>2</v>
      </c>
      <c r="Q3247">
        <f t="shared" si="50"/>
        <v>59</v>
      </c>
    </row>
    <row r="3248" spans="1:17" ht="18.5" hidden="1" customHeight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3">
        <v>41840.983541666668</v>
      </c>
      <c r="J3248" s="13">
        <v>41885.983541666668</v>
      </c>
      <c r="K3248" t="b">
        <v>0</v>
      </c>
      <c r="L3248">
        <v>3</v>
      </c>
      <c r="M3248" t="b">
        <v>0</v>
      </c>
      <c r="N3248" t="s">
        <v>8270</v>
      </c>
      <c r="O3248" t="s">
        <v>8311</v>
      </c>
      <c r="P3248">
        <f>ROUND(E3248/D3248*100,0)</f>
        <v>2</v>
      </c>
      <c r="Q3248">
        <f t="shared" si="50"/>
        <v>19</v>
      </c>
    </row>
    <row r="3249" spans="1:17" ht="18.5" hidden="1" customHeight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 s="13">
        <v>42020.854247685187</v>
      </c>
      <c r="J3249" s="13">
        <v>42050.854247685187</v>
      </c>
      <c r="K3249" t="b">
        <v>0</v>
      </c>
      <c r="L3249">
        <v>4</v>
      </c>
      <c r="M3249" t="b">
        <v>0</v>
      </c>
      <c r="N3249" t="s">
        <v>8267</v>
      </c>
      <c r="O3249" t="s">
        <v>8301</v>
      </c>
      <c r="P3249">
        <f>ROUND(E3249/D3249*100,0)</f>
        <v>1</v>
      </c>
      <c r="Q3249">
        <f t="shared" si="50"/>
        <v>14</v>
      </c>
    </row>
    <row r="3250" spans="1:17" ht="18.5" hidden="1" customHeight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3">
        <v>41101.906111111115</v>
      </c>
      <c r="J3250" s="13">
        <v>41131.906111111115</v>
      </c>
      <c r="K3250" t="b">
        <v>0</v>
      </c>
      <c r="L3250">
        <v>3</v>
      </c>
      <c r="M3250" t="b">
        <v>0</v>
      </c>
      <c r="N3250" t="s">
        <v>8275</v>
      </c>
      <c r="O3250" t="s">
        <v>8293</v>
      </c>
      <c r="P3250">
        <f>ROUND(E3250/D3250*100,0)</f>
        <v>1</v>
      </c>
      <c r="Q3250">
        <f t="shared" si="50"/>
        <v>18.670000000000002</v>
      </c>
    </row>
    <row r="3251" spans="1:17" ht="18.5" hidden="1" customHeight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 s="13">
        <v>41853.563402777778</v>
      </c>
      <c r="J3251" s="13">
        <v>41883.208333333336</v>
      </c>
      <c r="K3251" t="b">
        <v>0</v>
      </c>
      <c r="L3251">
        <v>3</v>
      </c>
      <c r="M3251" t="b">
        <v>0</v>
      </c>
      <c r="N3251" t="s">
        <v>8282</v>
      </c>
      <c r="O3251" t="s">
        <v>8283</v>
      </c>
      <c r="P3251">
        <f>ROUND(E3251/D3251*100,0)</f>
        <v>0</v>
      </c>
      <c r="Q3251">
        <f t="shared" si="50"/>
        <v>18.670000000000002</v>
      </c>
    </row>
    <row r="3252" spans="1:17" ht="18.5" hidden="1" customHeight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13">
        <v>42268.658715277779</v>
      </c>
      <c r="J3252" s="13">
        <v>42303.658715277779</v>
      </c>
      <c r="K3252" t="b">
        <v>0</v>
      </c>
      <c r="L3252">
        <v>2</v>
      </c>
      <c r="M3252" t="b">
        <v>0</v>
      </c>
      <c r="N3252" t="s">
        <v>8267</v>
      </c>
      <c r="O3252" t="s">
        <v>8301</v>
      </c>
      <c r="P3252">
        <f>ROUND(E3252/D3252*100,0)</f>
        <v>0</v>
      </c>
      <c r="Q3252">
        <f t="shared" si="50"/>
        <v>27.5</v>
      </c>
    </row>
    <row r="3253" spans="1:17" ht="18.5" hidden="1" customHeight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 s="13">
        <v>42232.15016203704</v>
      </c>
      <c r="J3253" s="13">
        <v>42262.465972222228</v>
      </c>
      <c r="K3253" t="b">
        <v>0</v>
      </c>
      <c r="L3253">
        <v>2</v>
      </c>
      <c r="M3253" t="b">
        <v>0</v>
      </c>
      <c r="N3253" t="s">
        <v>8270</v>
      </c>
      <c r="O3253" t="s">
        <v>8307</v>
      </c>
      <c r="P3253">
        <f>ROUND(E3253/D3253*100,0)</f>
        <v>1</v>
      </c>
      <c r="Q3253">
        <f t="shared" si="50"/>
        <v>27.5</v>
      </c>
    </row>
    <row r="3254" spans="1:17" ht="18.5" hidden="1" customHeight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 s="13">
        <v>41054.847777777781</v>
      </c>
      <c r="J3254" s="13">
        <v>41114.847777777781</v>
      </c>
      <c r="K3254" t="b">
        <v>0</v>
      </c>
      <c r="L3254">
        <v>2</v>
      </c>
      <c r="M3254" t="b">
        <v>0</v>
      </c>
      <c r="N3254" t="s">
        <v>8270</v>
      </c>
      <c r="O3254" t="s">
        <v>8308</v>
      </c>
      <c r="P3254">
        <f>ROUND(E3254/D3254*100,0)</f>
        <v>1</v>
      </c>
      <c r="Q3254">
        <f t="shared" si="50"/>
        <v>27.5</v>
      </c>
    </row>
    <row r="3255" spans="1:17" ht="18.5" hidden="1" customHeight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 s="13">
        <v>42096.918240740735</v>
      </c>
      <c r="J3255" s="13">
        <v>42126.918240740735</v>
      </c>
      <c r="K3255" t="b">
        <v>0</v>
      </c>
      <c r="L3255">
        <v>2</v>
      </c>
      <c r="M3255" t="b">
        <v>0</v>
      </c>
      <c r="N3255" t="s">
        <v>8267</v>
      </c>
      <c r="O3255" t="s">
        <v>8301</v>
      </c>
      <c r="P3255">
        <f>ROUND(E3255/D3255*100,0)</f>
        <v>1</v>
      </c>
      <c r="Q3255">
        <f t="shared" si="50"/>
        <v>27.5</v>
      </c>
    </row>
    <row r="3256" spans="1:17" ht="18.5" hidden="1" customHeight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 s="13">
        <v>42248.793310185181</v>
      </c>
      <c r="J3256" s="13">
        <v>42278.793310185181</v>
      </c>
      <c r="K3256" t="b">
        <v>0</v>
      </c>
      <c r="L3256">
        <v>3</v>
      </c>
      <c r="M3256" t="b">
        <v>0</v>
      </c>
      <c r="N3256" t="s">
        <v>8267</v>
      </c>
      <c r="O3256" t="s">
        <v>8301</v>
      </c>
      <c r="P3256">
        <f>ROUND(E3256/D3256*100,0)</f>
        <v>0</v>
      </c>
      <c r="Q3256">
        <f t="shared" si="50"/>
        <v>18.329999999999998</v>
      </c>
    </row>
    <row r="3257" spans="1:17" ht="18.5" hidden="1" customHeight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13">
        <v>41805.895254629628</v>
      </c>
      <c r="J3257" s="13">
        <v>41830.895254629628</v>
      </c>
      <c r="K3257" t="b">
        <v>0</v>
      </c>
      <c r="L3257">
        <v>2</v>
      </c>
      <c r="M3257" t="b">
        <v>0</v>
      </c>
      <c r="N3257" t="s">
        <v>8278</v>
      </c>
      <c r="O3257" t="s">
        <v>8304</v>
      </c>
      <c r="P3257">
        <f>ROUND(E3257/D3257*100,0)</f>
        <v>1</v>
      </c>
      <c r="Q3257">
        <f t="shared" si="50"/>
        <v>27.5</v>
      </c>
    </row>
    <row r="3258" spans="1:17" ht="18.5" hidden="1" customHeight="1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 s="13">
        <v>41784.789687500001</v>
      </c>
      <c r="J3258" s="13">
        <v>41814.789687500001</v>
      </c>
      <c r="K3258" t="b">
        <v>0</v>
      </c>
      <c r="L3258">
        <v>3</v>
      </c>
      <c r="M3258" t="b">
        <v>0</v>
      </c>
      <c r="N3258" t="s">
        <v>8282</v>
      </c>
      <c r="O3258" t="s">
        <v>8285</v>
      </c>
      <c r="P3258">
        <f>ROUND(E3258/D3258*100,0)</f>
        <v>0</v>
      </c>
      <c r="Q3258">
        <f t="shared" si="50"/>
        <v>18.329999999999998</v>
      </c>
    </row>
    <row r="3259" spans="1:17" ht="18.5" hidden="1" customHeight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13">
        <v>42104.781597222223</v>
      </c>
      <c r="J3259" s="13">
        <v>42134.781597222223</v>
      </c>
      <c r="K3259" t="b">
        <v>0</v>
      </c>
      <c r="L3259">
        <v>3</v>
      </c>
      <c r="M3259" t="b">
        <v>0</v>
      </c>
      <c r="N3259" t="s">
        <v>8282</v>
      </c>
      <c r="O3259" t="s">
        <v>8294</v>
      </c>
      <c r="P3259">
        <f>ROUND(E3259/D3259*100,0)</f>
        <v>6</v>
      </c>
      <c r="Q3259">
        <f t="shared" si="50"/>
        <v>18.329999999999998</v>
      </c>
    </row>
    <row r="3260" spans="1:17" ht="18.5" hidden="1" customHeight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13">
        <v>42778.765300925923</v>
      </c>
      <c r="J3260" s="13">
        <v>42808.723634259266</v>
      </c>
      <c r="K3260" t="b">
        <v>0</v>
      </c>
      <c r="L3260">
        <v>4</v>
      </c>
      <c r="M3260" t="b">
        <v>0</v>
      </c>
      <c r="N3260" t="s">
        <v>8267</v>
      </c>
      <c r="O3260" t="s">
        <v>8269</v>
      </c>
      <c r="P3260">
        <f>ROUND(E3260/D3260*100,0)</f>
        <v>0</v>
      </c>
      <c r="Q3260">
        <f t="shared" si="50"/>
        <v>13.25</v>
      </c>
    </row>
    <row r="3261" spans="1:17" ht="18.5" hidden="1" customHeight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13">
        <v>42429.695543981477</v>
      </c>
      <c r="J3261" s="13">
        <v>42459.653877314813</v>
      </c>
      <c r="K3261" t="b">
        <v>0</v>
      </c>
      <c r="L3261">
        <v>4</v>
      </c>
      <c r="M3261" t="b">
        <v>0</v>
      </c>
      <c r="N3261" t="s">
        <v>8275</v>
      </c>
      <c r="O3261" t="s">
        <v>8293</v>
      </c>
      <c r="P3261">
        <f>ROUND(E3261/D3261*100,0)</f>
        <v>0</v>
      </c>
      <c r="Q3261">
        <f t="shared" si="50"/>
        <v>13.25</v>
      </c>
    </row>
    <row r="3262" spans="1:17" ht="18.5" hidden="1" customHeight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13">
        <v>42585.7106712963</v>
      </c>
      <c r="J3262" s="13">
        <v>42615.7106712963</v>
      </c>
      <c r="K3262" t="b">
        <v>0</v>
      </c>
      <c r="L3262">
        <v>4</v>
      </c>
      <c r="M3262" t="b">
        <v>0</v>
      </c>
      <c r="N3262" t="s">
        <v>8270</v>
      </c>
      <c r="O3262" t="s">
        <v>8315</v>
      </c>
      <c r="P3262">
        <f>ROUND(E3262/D3262*100,0)</f>
        <v>1</v>
      </c>
      <c r="Q3262">
        <f t="shared" si="50"/>
        <v>13.25</v>
      </c>
    </row>
    <row r="3263" spans="1:17" ht="18.5" hidden="1" customHeight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13">
        <v>42300.585891203707</v>
      </c>
      <c r="J3263" s="13">
        <v>42330.627557870372</v>
      </c>
      <c r="K3263" t="b">
        <v>0</v>
      </c>
      <c r="L3263">
        <v>1</v>
      </c>
      <c r="M3263" t="b">
        <v>0</v>
      </c>
      <c r="N3263" t="s">
        <v>8270</v>
      </c>
      <c r="O3263" t="s">
        <v>8315</v>
      </c>
      <c r="P3263">
        <f>ROUND(E3263/D3263*100,0)</f>
        <v>2</v>
      </c>
      <c r="Q3263">
        <f t="shared" si="50"/>
        <v>53</v>
      </c>
    </row>
    <row r="3264" spans="1:17" ht="18.5" hidden="1" customHeight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 s="13">
        <v>42318.098217592589</v>
      </c>
      <c r="J3264" s="13">
        <v>42363.098217592589</v>
      </c>
      <c r="K3264" t="b">
        <v>0</v>
      </c>
      <c r="L3264">
        <v>14</v>
      </c>
      <c r="M3264" t="b">
        <v>0</v>
      </c>
      <c r="N3264" t="s">
        <v>8280</v>
      </c>
      <c r="O3264" t="s">
        <v>8298</v>
      </c>
      <c r="P3264">
        <f>ROUND(E3264/D3264*100,0)</f>
        <v>0</v>
      </c>
      <c r="Q3264">
        <f t="shared" si="50"/>
        <v>3.71</v>
      </c>
    </row>
    <row r="3265" spans="1:17" ht="18.5" hidden="1" customHeight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 s="13">
        <v>42249.667997685188</v>
      </c>
      <c r="J3265" s="13">
        <v>42294.667997685188</v>
      </c>
      <c r="K3265" t="b">
        <v>0</v>
      </c>
      <c r="L3265">
        <v>2</v>
      </c>
      <c r="M3265" t="b">
        <v>0</v>
      </c>
      <c r="N3265" t="s">
        <v>8267</v>
      </c>
      <c r="O3265" t="s">
        <v>8301</v>
      </c>
      <c r="P3265">
        <f>ROUND(E3265/D3265*100,0)</f>
        <v>0</v>
      </c>
      <c r="Q3265">
        <f t="shared" si="50"/>
        <v>26</v>
      </c>
    </row>
    <row r="3266" spans="1:17" ht="18.5" hidden="1" customHeight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3">
        <v>42107.679756944446</v>
      </c>
      <c r="J3266" s="13">
        <v>42137.679756944446</v>
      </c>
      <c r="K3266" t="b">
        <v>0</v>
      </c>
      <c r="L3266">
        <v>1</v>
      </c>
      <c r="M3266" t="b">
        <v>0</v>
      </c>
      <c r="N3266" t="s">
        <v>8278</v>
      </c>
      <c r="O3266" t="s">
        <v>8304</v>
      </c>
      <c r="P3266">
        <f>ROUND(E3266/D3266*100,0)</f>
        <v>0</v>
      </c>
      <c r="Q3266">
        <f t="shared" si="50"/>
        <v>52</v>
      </c>
    </row>
    <row r="3267" spans="1:17" ht="18.5" hidden="1" customHeight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 s="13">
        <v>41825.791226851856</v>
      </c>
      <c r="J3267" s="13">
        <v>41883.165972222225</v>
      </c>
      <c r="K3267" t="b">
        <v>0</v>
      </c>
      <c r="L3267">
        <v>2</v>
      </c>
      <c r="M3267" t="b">
        <v>0</v>
      </c>
      <c r="N3267" t="s">
        <v>8280</v>
      </c>
      <c r="O3267" t="s">
        <v>8284</v>
      </c>
      <c r="P3267">
        <f>ROUND(E3267/D3267*100,0)</f>
        <v>3</v>
      </c>
      <c r="Q3267">
        <f t="shared" ref="Q3267:Q3330" si="51">IFERROR(ROUND(E3267/L3267,2),0)</f>
        <v>25.5</v>
      </c>
    </row>
    <row r="3268" spans="1:17" ht="18.5" hidden="1" customHeight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 s="13">
        <v>41605.167696759258</v>
      </c>
      <c r="J3268" s="13">
        <v>41655.166666666664</v>
      </c>
      <c r="K3268" t="b">
        <v>0</v>
      </c>
      <c r="L3268">
        <v>2</v>
      </c>
      <c r="M3268" t="b">
        <v>0</v>
      </c>
      <c r="N3268" t="s">
        <v>8280</v>
      </c>
      <c r="O3268" t="s">
        <v>8298</v>
      </c>
      <c r="P3268">
        <f>ROUND(E3268/D3268*100,0)</f>
        <v>1</v>
      </c>
      <c r="Q3268">
        <f t="shared" si="51"/>
        <v>25.5</v>
      </c>
    </row>
    <row r="3269" spans="1:17" ht="18.5" hidden="1" customHeight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 s="13">
        <v>41645.832141203704</v>
      </c>
      <c r="J3269" s="13">
        <v>41675.832141203704</v>
      </c>
      <c r="K3269" t="b">
        <v>0</v>
      </c>
      <c r="L3269">
        <v>4</v>
      </c>
      <c r="M3269" t="b">
        <v>0</v>
      </c>
      <c r="N3269" t="s">
        <v>8275</v>
      </c>
      <c r="O3269" t="s">
        <v>8293</v>
      </c>
      <c r="P3269">
        <f>ROUND(E3269/D3269*100,0)</f>
        <v>0</v>
      </c>
      <c r="Q3269">
        <f t="shared" si="51"/>
        <v>12.75</v>
      </c>
    </row>
    <row r="3270" spans="1:17" ht="18.5" hidden="1" customHeight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 s="13">
        <v>42187.281678240746</v>
      </c>
      <c r="J3270" s="13">
        <v>42247.281678240746</v>
      </c>
      <c r="K3270" t="b">
        <v>0</v>
      </c>
      <c r="L3270">
        <v>2</v>
      </c>
      <c r="M3270" t="b">
        <v>0</v>
      </c>
      <c r="N3270" t="s">
        <v>8286</v>
      </c>
      <c r="O3270" t="s">
        <v>8289</v>
      </c>
      <c r="P3270">
        <f>ROUND(E3270/D3270*100,0)</f>
        <v>1</v>
      </c>
      <c r="Q3270">
        <f t="shared" si="51"/>
        <v>25.5</v>
      </c>
    </row>
    <row r="3271" spans="1:17" ht="18.5" hidden="1" customHeight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 s="13">
        <v>42528.899398148147</v>
      </c>
      <c r="J3271" s="13">
        <v>42588.899398148147</v>
      </c>
      <c r="K3271" t="b">
        <v>0</v>
      </c>
      <c r="L3271">
        <v>3</v>
      </c>
      <c r="M3271" t="b">
        <v>0</v>
      </c>
      <c r="N3271" t="s">
        <v>8275</v>
      </c>
      <c r="O3271" t="s">
        <v>8303</v>
      </c>
      <c r="P3271">
        <f>ROUND(E3271/D3271*100,0)</f>
        <v>1</v>
      </c>
      <c r="Q3271">
        <f t="shared" si="51"/>
        <v>17</v>
      </c>
    </row>
    <row r="3272" spans="1:17" ht="18.5" hidden="1" customHeight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 s="13">
        <v>42555.698738425926</v>
      </c>
      <c r="J3272" s="13">
        <v>42584.958333333328</v>
      </c>
      <c r="K3272" t="b">
        <v>0</v>
      </c>
      <c r="L3272">
        <v>4</v>
      </c>
      <c r="M3272" t="b">
        <v>0</v>
      </c>
      <c r="N3272" t="s">
        <v>8272</v>
      </c>
      <c r="O3272" t="s">
        <v>8312</v>
      </c>
      <c r="P3272">
        <f>ROUND(E3272/D3272*100,0)</f>
        <v>3</v>
      </c>
      <c r="Q3272">
        <f t="shared" si="51"/>
        <v>12.75</v>
      </c>
    </row>
    <row r="3273" spans="1:17" ht="18.5" hidden="1" customHeight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 s="13">
        <v>42110.326423611114</v>
      </c>
      <c r="J3273" s="13">
        <v>42140.125</v>
      </c>
      <c r="K3273" t="b">
        <v>0</v>
      </c>
      <c r="L3273">
        <v>2</v>
      </c>
      <c r="M3273" t="b">
        <v>0</v>
      </c>
      <c r="N3273" t="s">
        <v>8278</v>
      </c>
      <c r="O3273" t="s">
        <v>8304</v>
      </c>
      <c r="P3273">
        <f>ROUND(E3273/D3273*100,0)</f>
        <v>1</v>
      </c>
      <c r="Q3273">
        <f t="shared" si="51"/>
        <v>25.5</v>
      </c>
    </row>
    <row r="3274" spans="1:17" ht="18.5" hidden="1" customHeight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 s="13">
        <v>42055.600995370376</v>
      </c>
      <c r="J3274" s="13">
        <v>42115.559328703705</v>
      </c>
      <c r="K3274" t="b">
        <v>0</v>
      </c>
      <c r="L3274">
        <v>6</v>
      </c>
      <c r="M3274" t="b">
        <v>0</v>
      </c>
      <c r="N3274" t="s">
        <v>8267</v>
      </c>
      <c r="O3274" t="s">
        <v>8274</v>
      </c>
      <c r="P3274">
        <f>ROUND(E3274/D3274*100,0)</f>
        <v>0</v>
      </c>
      <c r="Q3274">
        <f t="shared" si="51"/>
        <v>8.5</v>
      </c>
    </row>
    <row r="3275" spans="1:17" ht="18.5" hidden="1" customHeight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13">
        <v>41826.61954861111</v>
      </c>
      <c r="J3275" s="13">
        <v>41856.61954861111</v>
      </c>
      <c r="K3275" t="b">
        <v>0</v>
      </c>
      <c r="L3275">
        <v>6</v>
      </c>
      <c r="M3275" t="b">
        <v>0</v>
      </c>
      <c r="N3275" t="s">
        <v>8282</v>
      </c>
      <c r="O3275" t="s">
        <v>8285</v>
      </c>
      <c r="P3275">
        <f>ROUND(E3275/D3275*100,0)</f>
        <v>9</v>
      </c>
      <c r="Q3275">
        <f t="shared" si="51"/>
        <v>8.5</v>
      </c>
    </row>
    <row r="3276" spans="1:17" ht="18.5" hidden="1" customHeight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 s="13">
        <v>42527.650995370372</v>
      </c>
      <c r="J3276" s="13">
        <v>42537.650995370372</v>
      </c>
      <c r="K3276" t="b">
        <v>0</v>
      </c>
      <c r="L3276">
        <v>1</v>
      </c>
      <c r="M3276" t="b">
        <v>0</v>
      </c>
      <c r="N3276" t="s">
        <v>8280</v>
      </c>
      <c r="O3276" t="s">
        <v>8284</v>
      </c>
      <c r="P3276">
        <f>ROUND(E3276/D3276*100,0)</f>
        <v>0</v>
      </c>
      <c r="Q3276">
        <f t="shared" si="51"/>
        <v>50</v>
      </c>
    </row>
    <row r="3277" spans="1:17" ht="18.5" hidden="1" customHeight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 s="13">
        <v>42377.577187499999</v>
      </c>
      <c r="J3277" s="13">
        <v>42437.577187499999</v>
      </c>
      <c r="K3277" t="b">
        <v>0</v>
      </c>
      <c r="L3277">
        <v>1</v>
      </c>
      <c r="M3277" t="b">
        <v>0</v>
      </c>
      <c r="N3277" t="s">
        <v>8280</v>
      </c>
      <c r="O3277" t="s">
        <v>8284</v>
      </c>
      <c r="P3277">
        <f>ROUND(E3277/D3277*100,0)</f>
        <v>0</v>
      </c>
      <c r="Q3277">
        <f t="shared" si="51"/>
        <v>50</v>
      </c>
    </row>
    <row r="3278" spans="1:17" ht="18.5" hidden="1" customHeight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 s="13">
        <v>40894.906956018516</v>
      </c>
      <c r="J3278" s="13">
        <v>40954.906956018516</v>
      </c>
      <c r="K3278" t="b">
        <v>0</v>
      </c>
      <c r="L3278">
        <v>1</v>
      </c>
      <c r="M3278" t="b">
        <v>0</v>
      </c>
      <c r="N3278" t="s">
        <v>8280</v>
      </c>
      <c r="O3278" t="s">
        <v>8298</v>
      </c>
      <c r="P3278">
        <f>ROUND(E3278/D3278*100,0)</f>
        <v>5</v>
      </c>
      <c r="Q3278">
        <f t="shared" si="51"/>
        <v>50</v>
      </c>
    </row>
    <row r="3279" spans="1:17" ht="18.5" hidden="1" customHeight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 s="13">
        <v>41761.94258101852</v>
      </c>
      <c r="J3279" s="13">
        <v>41791.94258101852</v>
      </c>
      <c r="K3279" t="b">
        <v>0</v>
      </c>
      <c r="L3279">
        <v>1</v>
      </c>
      <c r="M3279" t="b">
        <v>0</v>
      </c>
      <c r="N3279" t="s">
        <v>8280</v>
      </c>
      <c r="O3279" t="s">
        <v>8298</v>
      </c>
      <c r="P3279">
        <f>ROUND(E3279/D3279*100,0)</f>
        <v>0</v>
      </c>
      <c r="Q3279">
        <f t="shared" si="51"/>
        <v>50</v>
      </c>
    </row>
    <row r="3280" spans="1:17" ht="18.5" hidden="1" customHeight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 s="13">
        <v>41830.613969907405</v>
      </c>
      <c r="J3280" s="13">
        <v>41860.613969907405</v>
      </c>
      <c r="K3280" t="b">
        <v>0</v>
      </c>
      <c r="L3280">
        <v>3</v>
      </c>
      <c r="M3280" t="b">
        <v>0</v>
      </c>
      <c r="N3280" t="s">
        <v>8280</v>
      </c>
      <c r="O3280" t="s">
        <v>8298</v>
      </c>
      <c r="P3280">
        <f>ROUND(E3280/D3280*100,0)</f>
        <v>3</v>
      </c>
      <c r="Q3280">
        <f t="shared" si="51"/>
        <v>16.670000000000002</v>
      </c>
    </row>
    <row r="3281" spans="1:17" ht="18.5" hidden="1" customHeight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 s="13">
        <v>42321.283101851848</v>
      </c>
      <c r="J3281" s="13">
        <v>42351.283101851848</v>
      </c>
      <c r="K3281" t="b">
        <v>0</v>
      </c>
      <c r="L3281">
        <v>1</v>
      </c>
      <c r="M3281" t="b">
        <v>0</v>
      </c>
      <c r="N3281" t="s">
        <v>8267</v>
      </c>
      <c r="O3281" t="s">
        <v>8301</v>
      </c>
      <c r="P3281">
        <f>ROUND(E3281/D3281*100,0)</f>
        <v>0</v>
      </c>
      <c r="Q3281">
        <f t="shared" si="51"/>
        <v>50</v>
      </c>
    </row>
    <row r="3282" spans="1:17" ht="18.5" hidden="1" customHeight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 s="13">
        <v>40068.056932870371</v>
      </c>
      <c r="J3282" s="13">
        <v>40118.165972222225</v>
      </c>
      <c r="K3282" t="b">
        <v>0</v>
      </c>
      <c r="L3282">
        <v>1</v>
      </c>
      <c r="M3282" t="b">
        <v>0</v>
      </c>
      <c r="N3282" t="s">
        <v>8270</v>
      </c>
      <c r="O3282" t="s">
        <v>8311</v>
      </c>
      <c r="P3282">
        <f>ROUND(E3282/D3282*100,0)</f>
        <v>3</v>
      </c>
      <c r="Q3282">
        <f t="shared" si="51"/>
        <v>50</v>
      </c>
    </row>
    <row r="3283" spans="1:17" ht="18.5" hidden="1" customHeight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 s="13">
        <v>41616.027754629627</v>
      </c>
      <c r="J3283" s="13">
        <v>41646.027754629627</v>
      </c>
      <c r="K3283" t="b">
        <v>0</v>
      </c>
      <c r="L3283">
        <v>1</v>
      </c>
      <c r="M3283" t="b">
        <v>0</v>
      </c>
      <c r="N3283" t="s">
        <v>8286</v>
      </c>
      <c r="O3283" t="s">
        <v>8309</v>
      </c>
      <c r="P3283">
        <f>ROUND(E3283/D3283*100,0)</f>
        <v>0</v>
      </c>
      <c r="Q3283">
        <f t="shared" si="51"/>
        <v>50</v>
      </c>
    </row>
    <row r="3284" spans="1:17" ht="18.5" hidden="1" customHeight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 s="13">
        <v>42368.333668981482</v>
      </c>
      <c r="J3284" s="13">
        <v>42398.333668981482</v>
      </c>
      <c r="K3284" t="b">
        <v>0</v>
      </c>
      <c r="L3284">
        <v>2</v>
      </c>
      <c r="M3284" t="b">
        <v>0</v>
      </c>
      <c r="N3284" t="s">
        <v>8286</v>
      </c>
      <c r="O3284" t="s">
        <v>8309</v>
      </c>
      <c r="P3284">
        <f>ROUND(E3284/D3284*100,0)</f>
        <v>1</v>
      </c>
      <c r="Q3284">
        <f t="shared" si="51"/>
        <v>25</v>
      </c>
    </row>
    <row r="3285" spans="1:17" ht="18.5" hidden="1" customHeight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 s="13">
        <v>42079.913113425922</v>
      </c>
      <c r="J3285" s="13">
        <v>42109.913113425922</v>
      </c>
      <c r="K3285" t="b">
        <v>0</v>
      </c>
      <c r="L3285">
        <v>1</v>
      </c>
      <c r="M3285" t="b">
        <v>0</v>
      </c>
      <c r="N3285" t="s">
        <v>8305</v>
      </c>
      <c r="O3285" t="s">
        <v>8306</v>
      </c>
      <c r="P3285">
        <f>ROUND(E3285/D3285*100,0)</f>
        <v>1</v>
      </c>
      <c r="Q3285">
        <f t="shared" si="51"/>
        <v>50</v>
      </c>
    </row>
    <row r="3286" spans="1:17" ht="18.5" hidden="1" customHeight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 s="13">
        <v>42558.989513888882</v>
      </c>
      <c r="J3286" s="13">
        <v>42588.989513888882</v>
      </c>
      <c r="K3286" t="b">
        <v>0</v>
      </c>
      <c r="L3286">
        <v>1</v>
      </c>
      <c r="M3286" t="b">
        <v>0</v>
      </c>
      <c r="N3286" t="s">
        <v>8275</v>
      </c>
      <c r="O3286" t="s">
        <v>8303</v>
      </c>
      <c r="P3286">
        <f>ROUND(E3286/D3286*100,0)</f>
        <v>5</v>
      </c>
      <c r="Q3286">
        <f t="shared" si="51"/>
        <v>50</v>
      </c>
    </row>
    <row r="3287" spans="1:17" ht="18.5" hidden="1" customHeight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 s="13">
        <v>42143.714178240742</v>
      </c>
      <c r="J3287" s="13">
        <v>42173.714178240742</v>
      </c>
      <c r="K3287" t="b">
        <v>0</v>
      </c>
      <c r="L3287">
        <v>1</v>
      </c>
      <c r="M3287" t="b">
        <v>0</v>
      </c>
      <c r="N3287" t="s">
        <v>8278</v>
      </c>
      <c r="O3287" t="s">
        <v>8304</v>
      </c>
      <c r="P3287">
        <f>ROUND(E3287/D3287*100,0)</f>
        <v>1</v>
      </c>
      <c r="Q3287">
        <f t="shared" si="51"/>
        <v>50</v>
      </c>
    </row>
    <row r="3288" spans="1:17" ht="18.5" hidden="1" customHeight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 s="13">
        <v>42548.192997685182</v>
      </c>
      <c r="J3288" s="13">
        <v>42573.192997685182</v>
      </c>
      <c r="K3288" t="b">
        <v>0</v>
      </c>
      <c r="L3288">
        <v>2</v>
      </c>
      <c r="M3288" t="b">
        <v>0</v>
      </c>
      <c r="N3288" t="s">
        <v>8270</v>
      </c>
      <c r="O3288" t="s">
        <v>8311</v>
      </c>
      <c r="P3288">
        <f>ROUND(E3288/D3288*100,0)</f>
        <v>1</v>
      </c>
      <c r="Q3288">
        <f t="shared" si="51"/>
        <v>25</v>
      </c>
    </row>
    <row r="3289" spans="1:17" ht="18.5" hidden="1" customHeight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 s="13">
        <v>42108.05322916666</v>
      </c>
      <c r="J3289" s="13">
        <v>42123.05322916666</v>
      </c>
      <c r="K3289" t="b">
        <v>0</v>
      </c>
      <c r="L3289">
        <v>1</v>
      </c>
      <c r="M3289" t="b">
        <v>0</v>
      </c>
      <c r="N3289" t="s">
        <v>8272</v>
      </c>
      <c r="O3289" t="s">
        <v>8314</v>
      </c>
      <c r="P3289">
        <f>ROUND(E3289/D3289*100,0)</f>
        <v>0</v>
      </c>
      <c r="Q3289">
        <f t="shared" si="51"/>
        <v>50</v>
      </c>
    </row>
    <row r="3290" spans="1:17" ht="18.5" hidden="1" customHeight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 s="13">
        <v>41887.801064814819</v>
      </c>
      <c r="J3290" s="13">
        <v>41917.801064814819</v>
      </c>
      <c r="K3290" t="b">
        <v>0</v>
      </c>
      <c r="L3290">
        <v>1</v>
      </c>
      <c r="M3290" t="b">
        <v>0</v>
      </c>
      <c r="N3290" t="s">
        <v>8286</v>
      </c>
      <c r="O3290" t="s">
        <v>8289</v>
      </c>
      <c r="P3290">
        <f>ROUND(E3290/D3290*100,0)</f>
        <v>2</v>
      </c>
      <c r="Q3290">
        <f t="shared" si="51"/>
        <v>50</v>
      </c>
    </row>
    <row r="3291" spans="1:17" ht="18.5" hidden="1" customHeight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 s="13">
        <v>42326.685428240744</v>
      </c>
      <c r="J3291" s="13">
        <v>42371.685428240744</v>
      </c>
      <c r="K3291" t="b">
        <v>0</v>
      </c>
      <c r="L3291">
        <v>2</v>
      </c>
      <c r="M3291" t="b">
        <v>0</v>
      </c>
      <c r="N3291" t="s">
        <v>8267</v>
      </c>
      <c r="O3291" t="s">
        <v>8277</v>
      </c>
      <c r="P3291">
        <f>ROUND(E3291/D3291*100,0)</f>
        <v>0</v>
      </c>
      <c r="Q3291">
        <f t="shared" si="51"/>
        <v>25</v>
      </c>
    </row>
    <row r="3292" spans="1:17" ht="18.5" hidden="1" customHeight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 s="13">
        <v>42685.680648148147</v>
      </c>
      <c r="J3292" s="13">
        <v>42715.680648148147</v>
      </c>
      <c r="K3292" t="b">
        <v>0</v>
      </c>
      <c r="L3292">
        <v>1</v>
      </c>
      <c r="M3292" t="b">
        <v>0</v>
      </c>
      <c r="N3292" t="s">
        <v>8272</v>
      </c>
      <c r="O3292" t="s">
        <v>8312</v>
      </c>
      <c r="P3292">
        <f>ROUND(E3292/D3292*100,0)</f>
        <v>1</v>
      </c>
      <c r="Q3292">
        <f t="shared" si="51"/>
        <v>50</v>
      </c>
    </row>
    <row r="3293" spans="1:17" ht="18.5" hidden="1" customHeight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 s="13">
        <v>40198.424849537041</v>
      </c>
      <c r="J3293" s="13">
        <v>40252.290972222225</v>
      </c>
      <c r="K3293" t="b">
        <v>0</v>
      </c>
      <c r="L3293">
        <v>5</v>
      </c>
      <c r="M3293" t="b">
        <v>0</v>
      </c>
      <c r="N3293" t="s">
        <v>8275</v>
      </c>
      <c r="O3293" t="s">
        <v>8293</v>
      </c>
      <c r="P3293">
        <f>ROUND(E3293/D3293*100,0)</f>
        <v>10</v>
      </c>
      <c r="Q3293">
        <f t="shared" si="51"/>
        <v>10</v>
      </c>
    </row>
    <row r="3294" spans="1:17" ht="18.5" hidden="1" customHeight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 s="13">
        <v>41683.832280092596</v>
      </c>
      <c r="J3294" s="13">
        <v>41713.790613425925</v>
      </c>
      <c r="K3294" t="b">
        <v>0</v>
      </c>
      <c r="L3294">
        <v>4</v>
      </c>
      <c r="M3294" t="b">
        <v>0</v>
      </c>
      <c r="N3294" t="s">
        <v>8275</v>
      </c>
      <c r="O3294" t="s">
        <v>8293</v>
      </c>
      <c r="P3294">
        <f>ROUND(E3294/D3294*100,0)</f>
        <v>0</v>
      </c>
      <c r="Q3294">
        <f t="shared" si="51"/>
        <v>12.5</v>
      </c>
    </row>
    <row r="3295" spans="1:17" ht="18.5" hidden="1" customHeight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 s="13">
        <v>42215.662314814821</v>
      </c>
      <c r="J3295" s="13">
        <v>42245.662314814821</v>
      </c>
      <c r="K3295" t="b">
        <v>0</v>
      </c>
      <c r="L3295">
        <v>1</v>
      </c>
      <c r="M3295" t="b">
        <v>0</v>
      </c>
      <c r="N3295" t="s">
        <v>8267</v>
      </c>
      <c r="O3295" t="s">
        <v>8301</v>
      </c>
      <c r="P3295">
        <f>ROUND(E3295/D3295*100,0)</f>
        <v>0</v>
      </c>
      <c r="Q3295">
        <f t="shared" si="51"/>
        <v>50</v>
      </c>
    </row>
    <row r="3296" spans="1:17" ht="18.5" hidden="1" customHeight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 s="13">
        <v>42194.648344907408</v>
      </c>
      <c r="J3296" s="13">
        <v>42224.648344907408</v>
      </c>
      <c r="K3296" t="b">
        <v>0</v>
      </c>
      <c r="L3296">
        <v>1</v>
      </c>
      <c r="M3296" t="b">
        <v>0</v>
      </c>
      <c r="N3296" t="s">
        <v>8267</v>
      </c>
      <c r="O3296" t="s">
        <v>8301</v>
      </c>
      <c r="P3296">
        <f>ROUND(E3296/D3296*100,0)</f>
        <v>0</v>
      </c>
      <c r="Q3296">
        <f t="shared" si="51"/>
        <v>50</v>
      </c>
    </row>
    <row r="3297" spans="1:17" ht="18.5" hidden="1" customHeight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 s="13">
        <v>42285.91506944444</v>
      </c>
      <c r="J3297" s="13">
        <v>42345.956736111111</v>
      </c>
      <c r="K3297" t="b">
        <v>0</v>
      </c>
      <c r="L3297">
        <v>1</v>
      </c>
      <c r="M3297" t="b">
        <v>0</v>
      </c>
      <c r="N3297" t="s">
        <v>8278</v>
      </c>
      <c r="O3297" t="s">
        <v>8304</v>
      </c>
      <c r="P3297">
        <f>ROUND(E3297/D3297*100,0)</f>
        <v>0</v>
      </c>
      <c r="Q3297">
        <f t="shared" si="51"/>
        <v>50</v>
      </c>
    </row>
    <row r="3298" spans="1:17" ht="18.5" hidden="1" customHeight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 s="13">
        <v>42584.666597222225</v>
      </c>
      <c r="J3298" s="13">
        <v>42614.666597222225</v>
      </c>
      <c r="K3298" t="b">
        <v>0</v>
      </c>
      <c r="L3298">
        <v>1</v>
      </c>
      <c r="M3298" t="b">
        <v>0</v>
      </c>
      <c r="N3298" t="s">
        <v>8278</v>
      </c>
      <c r="O3298" t="s">
        <v>8304</v>
      </c>
      <c r="P3298">
        <f>ROUND(E3298/D3298*100,0)</f>
        <v>1</v>
      </c>
      <c r="Q3298">
        <f t="shared" si="51"/>
        <v>50</v>
      </c>
    </row>
    <row r="3299" spans="1:17" ht="18.5" hidden="1" customHeight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 s="13">
        <v>41795.963333333333</v>
      </c>
      <c r="J3299" s="13">
        <v>41825.963333333333</v>
      </c>
      <c r="K3299" t="b">
        <v>0</v>
      </c>
      <c r="L3299">
        <v>1</v>
      </c>
      <c r="M3299" t="b">
        <v>0</v>
      </c>
      <c r="N3299" t="s">
        <v>8278</v>
      </c>
      <c r="O3299" t="s">
        <v>8304</v>
      </c>
      <c r="P3299">
        <f>ROUND(E3299/D3299*100,0)</f>
        <v>0</v>
      </c>
      <c r="Q3299">
        <f t="shared" si="51"/>
        <v>50</v>
      </c>
    </row>
    <row r="3300" spans="1:17" ht="18.5" hidden="1" customHeight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 s="13">
        <v>41887.801168981481</v>
      </c>
      <c r="J3300" s="13">
        <v>41917.801168981481</v>
      </c>
      <c r="K3300" t="b">
        <v>0</v>
      </c>
      <c r="L3300">
        <v>1</v>
      </c>
      <c r="M3300" t="b">
        <v>0</v>
      </c>
      <c r="N3300" t="s">
        <v>8278</v>
      </c>
      <c r="O3300" t="s">
        <v>8304</v>
      </c>
      <c r="P3300">
        <f>ROUND(E3300/D3300*100,0)</f>
        <v>0</v>
      </c>
      <c r="Q3300">
        <f t="shared" si="51"/>
        <v>50</v>
      </c>
    </row>
    <row r="3301" spans="1:17" ht="18.5" hidden="1" customHeight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 s="13">
        <v>42173.67082175926</v>
      </c>
      <c r="J3301" s="13">
        <v>42233.67082175926</v>
      </c>
      <c r="K3301" t="b">
        <v>0</v>
      </c>
      <c r="L3301">
        <v>3</v>
      </c>
      <c r="M3301" t="b">
        <v>0</v>
      </c>
      <c r="N3301" t="s">
        <v>8282</v>
      </c>
      <c r="O3301" t="s">
        <v>8283</v>
      </c>
      <c r="P3301">
        <f>ROUND(E3301/D3301*100,0)</f>
        <v>0</v>
      </c>
      <c r="Q3301">
        <f t="shared" si="51"/>
        <v>16.670000000000002</v>
      </c>
    </row>
    <row r="3302" spans="1:17" ht="18.5" hidden="1" customHeight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 s="13">
        <v>42523.025231481486</v>
      </c>
      <c r="J3302" s="13">
        <v>42583.025231481486</v>
      </c>
      <c r="K3302" t="b">
        <v>0</v>
      </c>
      <c r="L3302">
        <v>1</v>
      </c>
      <c r="M3302" t="b">
        <v>0</v>
      </c>
      <c r="N3302" t="s">
        <v>8282</v>
      </c>
      <c r="O3302" t="s">
        <v>8283</v>
      </c>
      <c r="P3302">
        <f>ROUND(E3302/D3302*100,0)</f>
        <v>0</v>
      </c>
      <c r="Q3302">
        <f t="shared" si="51"/>
        <v>50</v>
      </c>
    </row>
    <row r="3303" spans="1:17" ht="18.5" hidden="1" customHeight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13">
        <v>42807.885057870371</v>
      </c>
      <c r="J3303" s="13">
        <v>42858.8</v>
      </c>
      <c r="K3303" t="b">
        <v>0</v>
      </c>
      <c r="L3303">
        <v>1</v>
      </c>
      <c r="M3303" t="b">
        <v>0</v>
      </c>
      <c r="N3303" t="s">
        <v>8282</v>
      </c>
      <c r="O3303" t="s">
        <v>8285</v>
      </c>
      <c r="P3303">
        <f>ROUND(E3303/D3303*100,0)</f>
        <v>3</v>
      </c>
      <c r="Q3303">
        <f t="shared" si="51"/>
        <v>50</v>
      </c>
    </row>
    <row r="3304" spans="1:17" ht="18.5" customHeight="1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 s="13">
        <v>42132.58048611111</v>
      </c>
      <c r="J3304" s="13">
        <v>42162.58048611111</v>
      </c>
      <c r="K3304" t="b">
        <v>0</v>
      </c>
      <c r="L3304">
        <v>1</v>
      </c>
      <c r="M3304" t="b">
        <v>0</v>
      </c>
      <c r="N3304" t="s">
        <v>8282</v>
      </c>
      <c r="O3304" t="s">
        <v>8294</v>
      </c>
      <c r="P3304">
        <f>ROUND(E3304/D3304*100,0)</f>
        <v>1</v>
      </c>
      <c r="Q3304">
        <f t="shared" si="51"/>
        <v>50</v>
      </c>
    </row>
    <row r="3305" spans="1:17" ht="18.5" hidden="1" customHeight="1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 s="13">
        <v>42032.250208333338</v>
      </c>
      <c r="J3305" s="13">
        <v>42063.250208333338</v>
      </c>
      <c r="K3305" t="b">
        <v>0</v>
      </c>
      <c r="L3305">
        <v>1</v>
      </c>
      <c r="M3305" t="b">
        <v>0</v>
      </c>
      <c r="N3305" t="s">
        <v>8282</v>
      </c>
      <c r="O3305" t="s">
        <v>8285</v>
      </c>
      <c r="P3305">
        <f>ROUND(E3305/D3305*100,0)</f>
        <v>5</v>
      </c>
      <c r="Q3305">
        <f t="shared" si="51"/>
        <v>50</v>
      </c>
    </row>
    <row r="3306" spans="1:17" ht="18.5" hidden="1" customHeight="1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 s="13">
        <v>41940.587233796294</v>
      </c>
      <c r="J3306" s="13">
        <v>41968.041666666672</v>
      </c>
      <c r="K3306" t="b">
        <v>0</v>
      </c>
      <c r="L3306">
        <v>2</v>
      </c>
      <c r="M3306" t="b">
        <v>0</v>
      </c>
      <c r="N3306" t="s">
        <v>8282</v>
      </c>
      <c r="O3306" t="s">
        <v>8285</v>
      </c>
      <c r="P3306">
        <f>ROUND(E3306/D3306*100,0)</f>
        <v>1</v>
      </c>
      <c r="Q3306">
        <f t="shared" si="51"/>
        <v>25</v>
      </c>
    </row>
    <row r="3307" spans="1:17" ht="18.5" hidden="1" customHeight="1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 s="13">
        <v>42570.850381944445</v>
      </c>
      <c r="J3307" s="13">
        <v>42615.850381944445</v>
      </c>
      <c r="K3307" t="b">
        <v>0</v>
      </c>
      <c r="L3307">
        <v>1</v>
      </c>
      <c r="M3307" t="b">
        <v>0</v>
      </c>
      <c r="N3307" t="s">
        <v>8282</v>
      </c>
      <c r="O3307" t="s">
        <v>8285</v>
      </c>
      <c r="P3307">
        <f>ROUND(E3307/D3307*100,0)</f>
        <v>1</v>
      </c>
      <c r="Q3307">
        <f t="shared" si="51"/>
        <v>50</v>
      </c>
    </row>
    <row r="3308" spans="1:17" ht="18.5" hidden="1" customHeight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3">
        <v>42032.168530092589</v>
      </c>
      <c r="J3308" s="13">
        <v>42062.168530092589</v>
      </c>
      <c r="K3308" t="b">
        <v>0</v>
      </c>
      <c r="L3308">
        <v>3</v>
      </c>
      <c r="M3308" t="b">
        <v>0</v>
      </c>
      <c r="N3308" t="s">
        <v>8270</v>
      </c>
      <c r="O3308" t="s">
        <v>8311</v>
      </c>
      <c r="P3308">
        <f>ROUND(E3308/D3308*100,0)</f>
        <v>0</v>
      </c>
      <c r="Q3308">
        <f t="shared" si="51"/>
        <v>16</v>
      </c>
    </row>
    <row r="3309" spans="1:17" ht="18.5" hidden="1" customHeight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3">
        <v>41536.509097222224</v>
      </c>
      <c r="J3309" s="13">
        <v>41566.509097222224</v>
      </c>
      <c r="K3309" t="b">
        <v>0</v>
      </c>
      <c r="L3309">
        <v>4</v>
      </c>
      <c r="M3309" t="b">
        <v>0</v>
      </c>
      <c r="N3309" t="s">
        <v>8275</v>
      </c>
      <c r="O3309" t="s">
        <v>8293</v>
      </c>
      <c r="P3309">
        <f>ROUND(E3309/D3309*100,0)</f>
        <v>0</v>
      </c>
      <c r="Q3309">
        <f t="shared" si="51"/>
        <v>11.92</v>
      </c>
    </row>
    <row r="3310" spans="1:17" ht="18.5" hidden="1" customHeight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13">
        <v>41660.792557870373</v>
      </c>
      <c r="J3310" s="13">
        <v>41700.792557870373</v>
      </c>
      <c r="K3310" t="b">
        <v>0</v>
      </c>
      <c r="L3310">
        <v>7</v>
      </c>
      <c r="M3310" t="b">
        <v>0</v>
      </c>
      <c r="N3310" t="s">
        <v>8275</v>
      </c>
      <c r="O3310" t="s">
        <v>8293</v>
      </c>
      <c r="P3310">
        <f>ROUND(E3310/D3310*100,0)</f>
        <v>0</v>
      </c>
      <c r="Q3310">
        <f t="shared" si="51"/>
        <v>6.71</v>
      </c>
    </row>
    <row r="3311" spans="1:17" ht="18.5" hidden="1" customHeight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 s="13">
        <v>42304.940960648149</v>
      </c>
      <c r="J3311" s="13">
        <v>42329.166666666672</v>
      </c>
      <c r="K3311" t="b">
        <v>0</v>
      </c>
      <c r="L3311">
        <v>5</v>
      </c>
      <c r="M3311" t="b">
        <v>0</v>
      </c>
      <c r="N3311" t="s">
        <v>8282</v>
      </c>
      <c r="O3311" t="s">
        <v>8285</v>
      </c>
      <c r="P3311">
        <f>ROUND(E3311/D3311*100,0)</f>
        <v>5</v>
      </c>
      <c r="Q3311">
        <f t="shared" si="51"/>
        <v>9.4</v>
      </c>
    </row>
    <row r="3312" spans="1:17" ht="18.5" hidden="1" customHeight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 s="13">
        <v>41534.568113425928</v>
      </c>
      <c r="J3312" s="13">
        <v>41564.568113425928</v>
      </c>
      <c r="K3312" t="b">
        <v>0</v>
      </c>
      <c r="L3312">
        <v>5</v>
      </c>
      <c r="M3312" t="b">
        <v>0</v>
      </c>
      <c r="N3312" t="s">
        <v>8280</v>
      </c>
      <c r="O3312" t="s">
        <v>8298</v>
      </c>
      <c r="P3312">
        <f>ROUND(E3312/D3312*100,0)</f>
        <v>2</v>
      </c>
      <c r="Q3312">
        <f t="shared" si="51"/>
        <v>9</v>
      </c>
    </row>
    <row r="3313" spans="1:17" ht="18.5" hidden="1" customHeight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13">
        <v>40971.002569444441</v>
      </c>
      <c r="J3313" s="13">
        <v>41016.021527777775</v>
      </c>
      <c r="K3313" t="b">
        <v>0</v>
      </c>
      <c r="L3313">
        <v>2</v>
      </c>
      <c r="M3313" t="b">
        <v>0</v>
      </c>
      <c r="N3313" t="s">
        <v>8280</v>
      </c>
      <c r="O3313" t="s">
        <v>8298</v>
      </c>
      <c r="P3313">
        <f>ROUND(E3313/D3313*100,0)</f>
        <v>0</v>
      </c>
      <c r="Q3313">
        <f t="shared" si="51"/>
        <v>22.5</v>
      </c>
    </row>
    <row r="3314" spans="1:17" ht="18.5" hidden="1" customHeight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 s="13">
        <v>41230.77311342593</v>
      </c>
      <c r="J3314" s="13">
        <v>41290.77311342593</v>
      </c>
      <c r="K3314" t="b">
        <v>0</v>
      </c>
      <c r="L3314">
        <v>2</v>
      </c>
      <c r="M3314" t="b">
        <v>0</v>
      </c>
      <c r="N3314" t="s">
        <v>8286</v>
      </c>
      <c r="O3314" t="s">
        <v>8309</v>
      </c>
      <c r="P3314">
        <f>ROUND(E3314/D3314*100,0)</f>
        <v>2</v>
      </c>
      <c r="Q3314">
        <f t="shared" si="51"/>
        <v>22.5</v>
      </c>
    </row>
    <row r="3315" spans="1:17" ht="18.5" hidden="1" customHeight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 s="13">
        <v>41184.167129629634</v>
      </c>
      <c r="J3315" s="13">
        <v>41224.208796296298</v>
      </c>
      <c r="K3315" t="b">
        <v>0</v>
      </c>
      <c r="L3315">
        <v>5</v>
      </c>
      <c r="M3315" t="b">
        <v>0</v>
      </c>
      <c r="N3315" t="s">
        <v>8286</v>
      </c>
      <c r="O3315" t="s">
        <v>8309</v>
      </c>
      <c r="P3315">
        <f>ROUND(E3315/D3315*100,0)</f>
        <v>1</v>
      </c>
      <c r="Q3315">
        <f t="shared" si="51"/>
        <v>9</v>
      </c>
    </row>
    <row r="3316" spans="1:17" ht="18.5" hidden="1" customHeight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 s="13">
        <v>42440.371111111104</v>
      </c>
      <c r="J3316" s="13">
        <v>42470.329444444447</v>
      </c>
      <c r="K3316" t="b">
        <v>0</v>
      </c>
      <c r="L3316">
        <v>4</v>
      </c>
      <c r="M3316" t="b">
        <v>0</v>
      </c>
      <c r="N3316" t="s">
        <v>8275</v>
      </c>
      <c r="O3316" t="s">
        <v>8293</v>
      </c>
      <c r="P3316">
        <f>ROUND(E3316/D3316*100,0)</f>
        <v>0</v>
      </c>
      <c r="Q3316">
        <f t="shared" si="51"/>
        <v>11.25</v>
      </c>
    </row>
    <row r="3317" spans="1:17" ht="18.5" hidden="1" customHeight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 s="13">
        <v>41005.904120370367</v>
      </c>
      <c r="J3317" s="13">
        <v>41035.904120370367</v>
      </c>
      <c r="K3317" t="b">
        <v>0</v>
      </c>
      <c r="L3317">
        <v>3</v>
      </c>
      <c r="M3317" t="b">
        <v>0</v>
      </c>
      <c r="N3317" t="s">
        <v>8275</v>
      </c>
      <c r="O3317" t="s">
        <v>8293</v>
      </c>
      <c r="P3317">
        <f>ROUND(E3317/D3317*100,0)</f>
        <v>5</v>
      </c>
      <c r="Q3317">
        <f t="shared" si="51"/>
        <v>15</v>
      </c>
    </row>
    <row r="3318" spans="1:17" ht="18.5" hidden="1" customHeight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 s="13">
        <v>40701.195844907408</v>
      </c>
      <c r="J3318" s="13">
        <v>40746.195844907408</v>
      </c>
      <c r="K3318" t="b">
        <v>0</v>
      </c>
      <c r="L3318">
        <v>5</v>
      </c>
      <c r="M3318" t="b">
        <v>0</v>
      </c>
      <c r="N3318" t="s">
        <v>8275</v>
      </c>
      <c r="O3318" t="s">
        <v>8293</v>
      </c>
      <c r="P3318">
        <f>ROUND(E3318/D3318*100,0)</f>
        <v>8</v>
      </c>
      <c r="Q3318">
        <f t="shared" si="51"/>
        <v>9</v>
      </c>
    </row>
    <row r="3319" spans="1:17" ht="18.5" hidden="1" customHeight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 s="13">
        <v>42662.752199074079</v>
      </c>
      <c r="J3319" s="13">
        <v>42692.793865740736</v>
      </c>
      <c r="K3319" t="b">
        <v>0</v>
      </c>
      <c r="L3319">
        <v>3</v>
      </c>
      <c r="M3319" t="b">
        <v>0</v>
      </c>
      <c r="N3319" t="s">
        <v>8275</v>
      </c>
      <c r="O3319" t="s">
        <v>8293</v>
      </c>
      <c r="P3319">
        <f>ROUND(E3319/D3319*100,0)</f>
        <v>0</v>
      </c>
      <c r="Q3319">
        <f t="shared" si="51"/>
        <v>15</v>
      </c>
    </row>
    <row r="3320" spans="1:17" ht="18.5" hidden="1" customHeight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 s="13">
        <v>42432.379826388889</v>
      </c>
      <c r="J3320" s="13">
        <v>42462.338159722218</v>
      </c>
      <c r="K3320" t="b">
        <v>0</v>
      </c>
      <c r="L3320">
        <v>3</v>
      </c>
      <c r="M3320" t="b">
        <v>0</v>
      </c>
      <c r="N3320" t="s">
        <v>8270</v>
      </c>
      <c r="O3320" t="s">
        <v>8307</v>
      </c>
      <c r="P3320">
        <f>ROUND(E3320/D3320*100,0)</f>
        <v>5</v>
      </c>
      <c r="Q3320">
        <f t="shared" si="51"/>
        <v>15</v>
      </c>
    </row>
    <row r="3321" spans="1:17" ht="18.5" hidden="1" customHeight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 s="13">
        <v>42338.615393518514</v>
      </c>
      <c r="J3321" s="13">
        <v>42398.615393518514</v>
      </c>
      <c r="K3321" t="b">
        <v>0</v>
      </c>
      <c r="L3321">
        <v>2</v>
      </c>
      <c r="M3321" t="b">
        <v>0</v>
      </c>
      <c r="N3321" t="s">
        <v>8278</v>
      </c>
      <c r="O3321" t="s">
        <v>8304</v>
      </c>
      <c r="P3321">
        <f>ROUND(E3321/D3321*100,0)</f>
        <v>0</v>
      </c>
      <c r="Q3321">
        <f t="shared" si="51"/>
        <v>22.5</v>
      </c>
    </row>
    <row r="3322" spans="1:17" ht="18.5" hidden="1" customHeight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 s="13">
        <v>41030.292025462964</v>
      </c>
      <c r="J3322" s="13">
        <v>41059.791666666664</v>
      </c>
      <c r="K3322" t="b">
        <v>0</v>
      </c>
      <c r="L3322">
        <v>4</v>
      </c>
      <c r="M3322" t="b">
        <v>0</v>
      </c>
      <c r="N3322" t="s">
        <v>8270</v>
      </c>
      <c r="O3322" t="s">
        <v>8315</v>
      </c>
      <c r="P3322">
        <f>ROUND(E3322/D3322*100,0)</f>
        <v>1</v>
      </c>
      <c r="Q3322">
        <f t="shared" si="51"/>
        <v>11.25</v>
      </c>
    </row>
    <row r="3323" spans="1:17" ht="18.5" hidden="1" customHeight="1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 s="13">
        <v>42627.955104166671</v>
      </c>
      <c r="J3323" s="13">
        <v>42657.916666666672</v>
      </c>
      <c r="K3323" t="b">
        <v>0</v>
      </c>
      <c r="L3323">
        <v>2</v>
      </c>
      <c r="M3323" t="b">
        <v>0</v>
      </c>
      <c r="N3323" t="s">
        <v>8282</v>
      </c>
      <c r="O3323" t="s">
        <v>8285</v>
      </c>
      <c r="P3323">
        <f>ROUND(E3323/D3323*100,0)</f>
        <v>1</v>
      </c>
      <c r="Q3323">
        <f t="shared" si="51"/>
        <v>22.5</v>
      </c>
    </row>
    <row r="3324" spans="1:17" ht="18.5" hidden="1" customHeight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 s="13">
        <v>42783.513182870374</v>
      </c>
      <c r="J3324" s="13">
        <v>42813.471516203703</v>
      </c>
      <c r="K3324" t="b">
        <v>0</v>
      </c>
      <c r="L3324">
        <v>3</v>
      </c>
      <c r="M3324" t="b">
        <v>0</v>
      </c>
      <c r="N3324" t="s">
        <v>8282</v>
      </c>
      <c r="O3324" t="s">
        <v>8285</v>
      </c>
      <c r="P3324">
        <f>ROUND(E3324/D3324*100,0)</f>
        <v>2</v>
      </c>
      <c r="Q3324">
        <f t="shared" si="51"/>
        <v>15</v>
      </c>
    </row>
    <row r="3325" spans="1:17" ht="18.5" hidden="1" customHeight="1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 s="13">
        <v>42342.845555555556</v>
      </c>
      <c r="J3325" s="13">
        <v>42372.845555555556</v>
      </c>
      <c r="K3325" t="b">
        <v>0</v>
      </c>
      <c r="L3325">
        <v>4</v>
      </c>
      <c r="M3325" t="b">
        <v>0</v>
      </c>
      <c r="N3325" t="s">
        <v>8282</v>
      </c>
      <c r="O3325" t="s">
        <v>8285</v>
      </c>
      <c r="P3325">
        <f>ROUND(E3325/D3325*100,0)</f>
        <v>2</v>
      </c>
      <c r="Q3325">
        <f t="shared" si="51"/>
        <v>11.25</v>
      </c>
    </row>
    <row r="3326" spans="1:17" ht="18.5" hidden="1" customHeight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 s="13">
        <v>42311.621458333335</v>
      </c>
      <c r="J3326" s="13">
        <v>42336.621458333335</v>
      </c>
      <c r="K3326" t="b">
        <v>0</v>
      </c>
      <c r="L3326">
        <v>3</v>
      </c>
      <c r="M3326" t="b">
        <v>0</v>
      </c>
      <c r="N3326" t="s">
        <v>8282</v>
      </c>
      <c r="O3326" t="s">
        <v>8285</v>
      </c>
      <c r="P3326">
        <f>ROUND(E3326/D3326*100,0)</f>
        <v>3</v>
      </c>
      <c r="Q3326">
        <f t="shared" si="51"/>
        <v>15</v>
      </c>
    </row>
    <row r="3327" spans="1:17" ht="18.5" hidden="1" customHeight="1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 s="13">
        <v>41801.711550925924</v>
      </c>
      <c r="J3327" s="13">
        <v>41844.124305555553</v>
      </c>
      <c r="K3327" t="b">
        <v>0</v>
      </c>
      <c r="L3327">
        <v>2</v>
      </c>
      <c r="M3327" t="b">
        <v>0</v>
      </c>
      <c r="N3327" t="s">
        <v>8282</v>
      </c>
      <c r="O3327" t="s">
        <v>8285</v>
      </c>
      <c r="P3327">
        <f>ROUND(E3327/D3327*100,0)</f>
        <v>1</v>
      </c>
      <c r="Q3327">
        <f t="shared" si="51"/>
        <v>22.5</v>
      </c>
    </row>
    <row r="3328" spans="1:17" ht="18.5" hidden="1" customHeight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3">
        <v>42396.973807870367</v>
      </c>
      <c r="J3328" s="13">
        <v>42411.973807870367</v>
      </c>
      <c r="K3328" t="b">
        <v>0</v>
      </c>
      <c r="L3328">
        <v>4</v>
      </c>
      <c r="M3328" t="b">
        <v>0</v>
      </c>
      <c r="N3328" t="s">
        <v>8275</v>
      </c>
      <c r="O3328" t="s">
        <v>8293</v>
      </c>
      <c r="P3328">
        <f>ROUND(E3328/D3328*100,0)</f>
        <v>14</v>
      </c>
      <c r="Q3328">
        <f t="shared" si="51"/>
        <v>10.56</v>
      </c>
    </row>
    <row r="3329" spans="1:17" ht="18.5" hidden="1" customHeight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 s="13">
        <v>42728.827407407407</v>
      </c>
      <c r="J3329" s="13">
        <v>42747.695833333331</v>
      </c>
      <c r="K3329" t="b">
        <v>0</v>
      </c>
      <c r="L3329">
        <v>4</v>
      </c>
      <c r="M3329" t="b">
        <v>0</v>
      </c>
      <c r="N3329" t="s">
        <v>8278</v>
      </c>
      <c r="O3329" t="s">
        <v>8304</v>
      </c>
      <c r="P3329">
        <f>ROUND(E3329/D3329*100,0)</f>
        <v>4</v>
      </c>
      <c r="Q3329">
        <f t="shared" si="51"/>
        <v>10.5</v>
      </c>
    </row>
    <row r="3330" spans="1:17" ht="18.5" hidden="1" customHeight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 s="13">
        <v>41859.925856481481</v>
      </c>
      <c r="J3330" s="13">
        <v>41889.925856481481</v>
      </c>
      <c r="K3330" t="b">
        <v>0</v>
      </c>
      <c r="L3330">
        <v>4</v>
      </c>
      <c r="M3330" t="b">
        <v>0</v>
      </c>
      <c r="N3330" t="s">
        <v>8267</v>
      </c>
      <c r="O3330" t="s">
        <v>8277</v>
      </c>
      <c r="P3330">
        <f>ROUND(E3330/D3330*100,0)</f>
        <v>0</v>
      </c>
      <c r="Q3330">
        <f t="shared" si="51"/>
        <v>10.5</v>
      </c>
    </row>
    <row r="3331" spans="1:17" ht="18.5" hidden="1" customHeight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13">
        <v>42538.77243055556</v>
      </c>
      <c r="J3331" s="13">
        <v>42565.758333333331</v>
      </c>
      <c r="K3331" t="b">
        <v>0</v>
      </c>
      <c r="L3331">
        <v>6</v>
      </c>
      <c r="M3331" t="b">
        <v>0</v>
      </c>
      <c r="N3331" t="s">
        <v>8275</v>
      </c>
      <c r="O3331" t="s">
        <v>8293</v>
      </c>
      <c r="P3331">
        <f>ROUND(E3331/D3331*100,0)</f>
        <v>0</v>
      </c>
      <c r="Q3331">
        <f t="shared" ref="Q3331:Q3394" si="52">IFERROR(ROUND(E3331/L3331,2),0)</f>
        <v>6.83</v>
      </c>
    </row>
    <row r="3332" spans="1:17" ht="18.5" hidden="1" customHeight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 s="13">
        <v>42241.429120370376</v>
      </c>
      <c r="J3332" s="13">
        <v>42263.916666666672</v>
      </c>
      <c r="K3332" t="b">
        <v>0</v>
      </c>
      <c r="L3332">
        <v>4</v>
      </c>
      <c r="M3332" t="b">
        <v>0</v>
      </c>
      <c r="N3332" t="s">
        <v>8282</v>
      </c>
      <c r="O3332" t="s">
        <v>8283</v>
      </c>
      <c r="P3332">
        <f>ROUND(E3332/D3332*100,0)</f>
        <v>4</v>
      </c>
      <c r="Q3332">
        <f t="shared" si="52"/>
        <v>10.25</v>
      </c>
    </row>
    <row r="3333" spans="1:17" ht="18.5" hidden="1" customHeight="1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 s="13">
        <v>41883.916678240741</v>
      </c>
      <c r="J3333" s="13">
        <v>41906.916678240741</v>
      </c>
      <c r="K3333" t="b">
        <v>0</v>
      </c>
      <c r="L3333">
        <v>4</v>
      </c>
      <c r="M3333" t="b">
        <v>0</v>
      </c>
      <c r="N3333" t="s">
        <v>8282</v>
      </c>
      <c r="O3333" t="s">
        <v>8285</v>
      </c>
      <c r="P3333">
        <f>ROUND(E3333/D3333*100,0)</f>
        <v>2</v>
      </c>
      <c r="Q3333">
        <f t="shared" si="52"/>
        <v>10.25</v>
      </c>
    </row>
    <row r="3334" spans="1:17" ht="18.5" hidden="1" customHeight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 s="13">
        <v>42397.281666666662</v>
      </c>
      <c r="J3334" s="13">
        <v>42427.281666666662</v>
      </c>
      <c r="K3334" t="b">
        <v>0</v>
      </c>
      <c r="L3334">
        <v>2</v>
      </c>
      <c r="M3334" t="b">
        <v>0</v>
      </c>
      <c r="N3334" t="s">
        <v>8280</v>
      </c>
      <c r="O3334" t="s">
        <v>8296</v>
      </c>
      <c r="P3334">
        <f>ROUND(E3334/D3334*100,0)</f>
        <v>0</v>
      </c>
      <c r="Q3334">
        <f t="shared" si="52"/>
        <v>20</v>
      </c>
    </row>
    <row r="3335" spans="1:17" ht="18.5" hidden="1" customHeight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 s="13">
        <v>42115.547395833331</v>
      </c>
      <c r="J3335" s="13">
        <v>42158.547395833331</v>
      </c>
      <c r="K3335" t="b">
        <v>0</v>
      </c>
      <c r="L3335">
        <v>3</v>
      </c>
      <c r="M3335" t="b">
        <v>0</v>
      </c>
      <c r="N3335" t="s">
        <v>8280</v>
      </c>
      <c r="O3335" t="s">
        <v>8296</v>
      </c>
      <c r="P3335">
        <f>ROUND(E3335/D3335*100,0)</f>
        <v>3</v>
      </c>
      <c r="Q3335">
        <f t="shared" si="52"/>
        <v>13.33</v>
      </c>
    </row>
    <row r="3336" spans="1:17" ht="18.5" hidden="1" customHeight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 s="13">
        <v>41551.798113425924</v>
      </c>
      <c r="J3336" s="13">
        <v>41581.839780092596</v>
      </c>
      <c r="K3336" t="b">
        <v>0</v>
      </c>
      <c r="L3336">
        <v>2</v>
      </c>
      <c r="M3336" t="b">
        <v>0</v>
      </c>
      <c r="N3336" t="s">
        <v>8286</v>
      </c>
      <c r="O3336" t="s">
        <v>8309</v>
      </c>
      <c r="P3336">
        <f>ROUND(E3336/D3336*100,0)</f>
        <v>1</v>
      </c>
      <c r="Q3336">
        <f t="shared" si="52"/>
        <v>20</v>
      </c>
    </row>
    <row r="3337" spans="1:17" ht="18.5" hidden="1" customHeight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 s="13">
        <v>41416.763171296298</v>
      </c>
      <c r="J3337" s="13">
        <v>41455.831944444442</v>
      </c>
      <c r="K3337" t="b">
        <v>0</v>
      </c>
      <c r="L3337">
        <v>2</v>
      </c>
      <c r="M3337" t="b">
        <v>0</v>
      </c>
      <c r="N3337" t="s">
        <v>8286</v>
      </c>
      <c r="O3337" t="s">
        <v>8309</v>
      </c>
      <c r="P3337">
        <f>ROUND(E3337/D3337*100,0)</f>
        <v>1</v>
      </c>
      <c r="Q3337">
        <f t="shared" si="52"/>
        <v>20</v>
      </c>
    </row>
    <row r="3338" spans="1:17" ht="18.5" hidden="1" customHeight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13">
        <v>41506.848032407412</v>
      </c>
      <c r="J3338" s="13">
        <v>41553.848032407412</v>
      </c>
      <c r="K3338" t="b">
        <v>0</v>
      </c>
      <c r="L3338">
        <v>1</v>
      </c>
      <c r="M3338" t="b">
        <v>0</v>
      </c>
      <c r="N3338" t="s">
        <v>8286</v>
      </c>
      <c r="O3338" t="s">
        <v>8313</v>
      </c>
      <c r="P3338">
        <f>ROUND(E3338/D3338*100,0)</f>
        <v>1</v>
      </c>
      <c r="Q3338">
        <f t="shared" si="52"/>
        <v>40</v>
      </c>
    </row>
    <row r="3339" spans="1:17" ht="18.5" hidden="1" customHeight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 s="13">
        <v>41956.250034722223</v>
      </c>
      <c r="J3339" s="13">
        <v>42016.250034722223</v>
      </c>
      <c r="K3339" t="b">
        <v>1</v>
      </c>
      <c r="L3339">
        <v>4</v>
      </c>
      <c r="M3339" t="b">
        <v>0</v>
      </c>
      <c r="N3339" t="s">
        <v>8272</v>
      </c>
      <c r="O3339" t="s">
        <v>8273</v>
      </c>
      <c r="P3339">
        <f>ROUND(E3339/D3339*100,0)</f>
        <v>1</v>
      </c>
      <c r="Q3339">
        <f t="shared" si="52"/>
        <v>10</v>
      </c>
    </row>
    <row r="3340" spans="1:17" ht="18.5" hidden="1" customHeight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 s="13">
        <v>41940.89166666667</v>
      </c>
      <c r="J3340" s="13">
        <v>41970.933333333334</v>
      </c>
      <c r="K3340" t="b">
        <v>1</v>
      </c>
      <c r="L3340">
        <v>2</v>
      </c>
      <c r="M3340" t="b">
        <v>0</v>
      </c>
      <c r="N3340" t="s">
        <v>8272</v>
      </c>
      <c r="O3340" t="s">
        <v>8273</v>
      </c>
      <c r="P3340">
        <f>ROUND(E3340/D3340*100,0)</f>
        <v>1</v>
      </c>
      <c r="Q3340">
        <f t="shared" si="52"/>
        <v>20</v>
      </c>
    </row>
    <row r="3341" spans="1:17" ht="18.5" hidden="1" customHeight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 s="13">
        <v>41876.433680555558</v>
      </c>
      <c r="J3341" s="13">
        <v>41936.166666666664</v>
      </c>
      <c r="K3341" t="b">
        <v>0</v>
      </c>
      <c r="L3341">
        <v>26</v>
      </c>
      <c r="M3341" t="b">
        <v>0</v>
      </c>
      <c r="N3341" t="s">
        <v>8272</v>
      </c>
      <c r="O3341" t="s">
        <v>8273</v>
      </c>
      <c r="P3341">
        <f>ROUND(E3341/D3341*100,0)</f>
        <v>0</v>
      </c>
      <c r="Q3341">
        <f t="shared" si="52"/>
        <v>1.54</v>
      </c>
    </row>
    <row r="3342" spans="1:17" ht="18.5" hidden="1" customHeight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 s="13">
        <v>41834.138495370367</v>
      </c>
      <c r="J3342" s="13">
        <v>41864.138495370367</v>
      </c>
      <c r="K3342" t="b">
        <v>0</v>
      </c>
      <c r="L3342">
        <v>3</v>
      </c>
      <c r="M3342" t="b">
        <v>0</v>
      </c>
      <c r="N3342" t="s">
        <v>8278</v>
      </c>
      <c r="O3342" t="s">
        <v>8304</v>
      </c>
      <c r="P3342">
        <f>ROUND(E3342/D3342*100,0)</f>
        <v>1</v>
      </c>
      <c r="Q3342">
        <f t="shared" si="52"/>
        <v>13.33</v>
      </c>
    </row>
    <row r="3343" spans="1:17" ht="18.5" hidden="1" customHeight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 s="13">
        <v>42172.613506944443</v>
      </c>
      <c r="J3343" s="13">
        <v>42202.554166666669</v>
      </c>
      <c r="K3343" t="b">
        <v>0</v>
      </c>
      <c r="L3343">
        <v>3</v>
      </c>
      <c r="M3343" t="b">
        <v>0</v>
      </c>
      <c r="N3343" t="s">
        <v>8282</v>
      </c>
      <c r="O3343" t="s">
        <v>8285</v>
      </c>
      <c r="P3343">
        <f>ROUND(E3343/D3343*100,0)</f>
        <v>2</v>
      </c>
      <c r="Q3343">
        <f t="shared" si="52"/>
        <v>13.33</v>
      </c>
    </row>
    <row r="3344" spans="1:17" ht="18.5" hidden="1" customHeight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 s="13">
        <v>41862.761724537035</v>
      </c>
      <c r="J3344" s="13">
        <v>41914.165972222225</v>
      </c>
      <c r="K3344" t="b">
        <v>0</v>
      </c>
      <c r="L3344">
        <v>3</v>
      </c>
      <c r="M3344" t="b">
        <v>0</v>
      </c>
      <c r="N3344" t="s">
        <v>8282</v>
      </c>
      <c r="O3344" t="s">
        <v>8283</v>
      </c>
      <c r="P3344">
        <f>ROUND(E3344/D3344*100,0)</f>
        <v>0</v>
      </c>
      <c r="Q3344">
        <f t="shared" si="52"/>
        <v>13.33</v>
      </c>
    </row>
    <row r="3345" spans="1:17" ht="18.5" hidden="1" customHeight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13">
        <v>42763.780671296292</v>
      </c>
      <c r="J3345" s="13">
        <v>42823.739004629635</v>
      </c>
      <c r="K3345" t="b">
        <v>0</v>
      </c>
      <c r="L3345">
        <v>3</v>
      </c>
      <c r="M3345" t="b">
        <v>0</v>
      </c>
      <c r="N3345" t="s">
        <v>8282</v>
      </c>
      <c r="O3345" t="s">
        <v>8294</v>
      </c>
      <c r="P3345">
        <f>ROUND(E3345/D3345*100,0)</f>
        <v>3</v>
      </c>
      <c r="Q3345">
        <f t="shared" si="52"/>
        <v>13.33</v>
      </c>
    </row>
    <row r="3346" spans="1:17" ht="18.5" hidden="1" customHeight="1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 s="13">
        <v>41872.807696759257</v>
      </c>
      <c r="J3346" s="13">
        <v>41932.807696759257</v>
      </c>
      <c r="K3346" t="b">
        <v>0</v>
      </c>
      <c r="L3346">
        <v>2</v>
      </c>
      <c r="M3346" t="b">
        <v>0</v>
      </c>
      <c r="N3346" t="s">
        <v>8282</v>
      </c>
      <c r="O3346" t="s">
        <v>8285</v>
      </c>
      <c r="P3346">
        <f>ROUND(E3346/D3346*100,0)</f>
        <v>1</v>
      </c>
      <c r="Q3346">
        <f t="shared" si="52"/>
        <v>20</v>
      </c>
    </row>
    <row r="3347" spans="1:17" ht="18.5" hidden="1" customHeight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13">
        <v>42615.79896990741</v>
      </c>
      <c r="J3347" s="13">
        <v>42660.79896990741</v>
      </c>
      <c r="K3347" t="b">
        <v>0</v>
      </c>
      <c r="L3347">
        <v>3</v>
      </c>
      <c r="M3347" t="b">
        <v>0</v>
      </c>
      <c r="N3347" t="s">
        <v>8267</v>
      </c>
      <c r="O3347" t="s">
        <v>8301</v>
      </c>
      <c r="P3347">
        <f>ROUND(E3347/D3347*100,0)</f>
        <v>0</v>
      </c>
      <c r="Q3347">
        <f t="shared" si="52"/>
        <v>13</v>
      </c>
    </row>
    <row r="3348" spans="1:17" ht="18.5" hidden="1" customHeight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13">
        <v>42196.166874999995</v>
      </c>
      <c r="J3348" s="13">
        <v>42256.166874999995</v>
      </c>
      <c r="K3348" t="b">
        <v>0</v>
      </c>
      <c r="L3348">
        <v>4</v>
      </c>
      <c r="M3348" t="b">
        <v>0</v>
      </c>
      <c r="N3348" t="s">
        <v>8282</v>
      </c>
      <c r="O3348" t="s">
        <v>8285</v>
      </c>
      <c r="P3348">
        <f>ROUND(E3348/D3348*100,0)</f>
        <v>1</v>
      </c>
      <c r="Q3348">
        <f t="shared" si="52"/>
        <v>9.75</v>
      </c>
    </row>
    <row r="3349" spans="1:17" ht="18.5" hidden="1" customHeight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13">
        <v>41975.124340277776</v>
      </c>
      <c r="J3349" s="13">
        <v>42005.124340277776</v>
      </c>
      <c r="K3349" t="b">
        <v>1</v>
      </c>
      <c r="L3349">
        <v>4</v>
      </c>
      <c r="M3349" t="b">
        <v>0</v>
      </c>
      <c r="N3349" t="s">
        <v>8282</v>
      </c>
      <c r="O3349" t="s">
        <v>8285</v>
      </c>
      <c r="P3349">
        <f>ROUND(E3349/D3349*100,0)</f>
        <v>4</v>
      </c>
      <c r="Q3349">
        <f t="shared" si="52"/>
        <v>9.5</v>
      </c>
    </row>
    <row r="3350" spans="1:17" ht="18.5" hidden="1" customHeight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3">
        <v>42078.34520833334</v>
      </c>
      <c r="J3350" s="13">
        <v>42133.166666666672</v>
      </c>
      <c r="K3350" t="b">
        <v>0</v>
      </c>
      <c r="L3350">
        <v>2</v>
      </c>
      <c r="M3350" t="b">
        <v>0</v>
      </c>
      <c r="N3350" t="s">
        <v>8282</v>
      </c>
      <c r="O3350" t="s">
        <v>8285</v>
      </c>
      <c r="P3350">
        <f>ROUND(E3350/D3350*100,0)</f>
        <v>1</v>
      </c>
      <c r="Q3350">
        <f t="shared" si="52"/>
        <v>18.5</v>
      </c>
    </row>
    <row r="3351" spans="1:17" ht="18.5" hidden="1" customHeight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 s="13">
        <v>42164.615856481483</v>
      </c>
      <c r="J3351" s="13">
        <v>42193.697916666672</v>
      </c>
      <c r="K3351" t="b">
        <v>0</v>
      </c>
      <c r="L3351">
        <v>2</v>
      </c>
      <c r="M3351" t="b">
        <v>0</v>
      </c>
      <c r="N3351" t="s">
        <v>8275</v>
      </c>
      <c r="O3351" t="s">
        <v>8303</v>
      </c>
      <c r="P3351">
        <f>ROUND(E3351/D3351*100,0)</f>
        <v>0</v>
      </c>
      <c r="Q3351">
        <f t="shared" si="52"/>
        <v>18</v>
      </c>
    </row>
    <row r="3352" spans="1:17" ht="18.5" hidden="1" customHeight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 s="13">
        <v>42200.261793981481</v>
      </c>
      <c r="J3352" s="13">
        <v>42230.261793981481</v>
      </c>
      <c r="K3352" t="b">
        <v>0</v>
      </c>
      <c r="L3352">
        <v>3</v>
      </c>
      <c r="M3352" t="b">
        <v>0</v>
      </c>
      <c r="N3352" t="s">
        <v>8267</v>
      </c>
      <c r="O3352" t="s">
        <v>8274</v>
      </c>
      <c r="P3352">
        <f>ROUND(E3352/D3352*100,0)</f>
        <v>1</v>
      </c>
      <c r="Q3352">
        <f t="shared" si="52"/>
        <v>12</v>
      </c>
    </row>
    <row r="3353" spans="1:17" ht="18.5" hidden="1" customHeight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 s="13">
        <v>42034.75509259259</v>
      </c>
      <c r="J3353" s="13">
        <v>42064.75509259259</v>
      </c>
      <c r="K3353" t="b">
        <v>0</v>
      </c>
      <c r="L3353">
        <v>3</v>
      </c>
      <c r="M3353" t="b">
        <v>0</v>
      </c>
      <c r="N3353" t="s">
        <v>8278</v>
      </c>
      <c r="O3353" t="s">
        <v>8304</v>
      </c>
      <c r="P3353">
        <f>ROUND(E3353/D3353*100,0)</f>
        <v>0</v>
      </c>
      <c r="Q3353">
        <f t="shared" si="52"/>
        <v>12</v>
      </c>
    </row>
    <row r="3354" spans="1:17" ht="18.5" hidden="1" customHeight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 s="13">
        <v>41247.063576388886</v>
      </c>
      <c r="J3354" s="13">
        <v>41277.063576388886</v>
      </c>
      <c r="K3354" t="b">
        <v>0</v>
      </c>
      <c r="L3354">
        <v>4</v>
      </c>
      <c r="M3354" t="b">
        <v>0</v>
      </c>
      <c r="N3354" t="s">
        <v>8270</v>
      </c>
      <c r="O3354" t="s">
        <v>8315</v>
      </c>
      <c r="P3354">
        <f>ROUND(E3354/D3354*100,0)</f>
        <v>1</v>
      </c>
      <c r="Q3354">
        <f t="shared" si="52"/>
        <v>9</v>
      </c>
    </row>
    <row r="3355" spans="1:17" ht="18.5" hidden="1" customHeight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 s="13">
        <v>42753.678761574076</v>
      </c>
      <c r="J3355" s="13">
        <v>42766.208333333328</v>
      </c>
      <c r="K3355" t="b">
        <v>0</v>
      </c>
      <c r="L3355">
        <v>4</v>
      </c>
      <c r="M3355" t="b">
        <v>0</v>
      </c>
      <c r="N3355" t="s">
        <v>8267</v>
      </c>
      <c r="O3355" t="s">
        <v>8301</v>
      </c>
      <c r="P3355">
        <f>ROUND(E3355/D3355*100,0)</f>
        <v>1</v>
      </c>
      <c r="Q3355">
        <f t="shared" si="52"/>
        <v>8.75</v>
      </c>
    </row>
    <row r="3356" spans="1:17" ht="18.5" hidden="1" customHeight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 s="13">
        <v>41952.09175925926</v>
      </c>
      <c r="J3356" s="13">
        <v>41982.09175925926</v>
      </c>
      <c r="K3356" t="b">
        <v>0</v>
      </c>
      <c r="L3356">
        <v>3</v>
      </c>
      <c r="M3356" t="b">
        <v>0</v>
      </c>
      <c r="N3356" t="s">
        <v>8278</v>
      </c>
      <c r="O3356" t="s">
        <v>8304</v>
      </c>
      <c r="P3356">
        <f>ROUND(E3356/D3356*100,0)</f>
        <v>0</v>
      </c>
      <c r="Q3356">
        <f t="shared" si="52"/>
        <v>11.67</v>
      </c>
    </row>
    <row r="3357" spans="1:17" ht="18.5" hidden="1" customHeight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 s="13">
        <v>41876.683611111112</v>
      </c>
      <c r="J3357" s="13">
        <v>41907.683611111112</v>
      </c>
      <c r="K3357" t="b">
        <v>0</v>
      </c>
      <c r="L3357">
        <v>2</v>
      </c>
      <c r="M3357" t="b">
        <v>0</v>
      </c>
      <c r="N3357" t="s">
        <v>8278</v>
      </c>
      <c r="O3357" t="s">
        <v>8304</v>
      </c>
      <c r="P3357">
        <f>ROUND(E3357/D3357*100,0)</f>
        <v>0</v>
      </c>
      <c r="Q3357">
        <f t="shared" si="52"/>
        <v>17.5</v>
      </c>
    </row>
    <row r="3358" spans="1:17" ht="18.5" hidden="1" customHeight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 s="13">
        <v>42185.397673611107</v>
      </c>
      <c r="J3358" s="13">
        <v>42244.508333333331</v>
      </c>
      <c r="K3358" t="b">
        <v>0</v>
      </c>
      <c r="L3358">
        <v>3</v>
      </c>
      <c r="M3358" t="b">
        <v>0</v>
      </c>
      <c r="N3358" t="s">
        <v>8272</v>
      </c>
      <c r="O3358" t="s">
        <v>8314</v>
      </c>
      <c r="P3358">
        <f>ROUND(E3358/D3358*100,0)</f>
        <v>5</v>
      </c>
      <c r="Q3358">
        <f t="shared" si="52"/>
        <v>11.67</v>
      </c>
    </row>
    <row r="3359" spans="1:17" ht="18.5" hidden="1" customHeight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 s="13">
        <v>41869.534618055557</v>
      </c>
      <c r="J3359" s="13">
        <v>41899.534618055557</v>
      </c>
      <c r="K3359" t="b">
        <v>0</v>
      </c>
      <c r="L3359">
        <v>3</v>
      </c>
      <c r="M3359" t="b">
        <v>0</v>
      </c>
      <c r="N3359" t="s">
        <v>8286</v>
      </c>
      <c r="O3359" t="s">
        <v>8289</v>
      </c>
      <c r="P3359">
        <f>ROUND(E3359/D3359*100,0)</f>
        <v>1</v>
      </c>
      <c r="Q3359">
        <f t="shared" si="52"/>
        <v>11.67</v>
      </c>
    </row>
    <row r="3360" spans="1:17" ht="18.5" hidden="1" customHeight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3">
        <v>41912.932430555556</v>
      </c>
      <c r="J3360" s="13">
        <v>41942.932430555556</v>
      </c>
      <c r="K3360" t="b">
        <v>0</v>
      </c>
      <c r="L3360">
        <v>4</v>
      </c>
      <c r="M3360" t="b">
        <v>0</v>
      </c>
      <c r="N3360" t="s">
        <v>8286</v>
      </c>
      <c r="O3360" t="s">
        <v>8289</v>
      </c>
      <c r="P3360">
        <f>ROUND(E3360/D3360*100,0)</f>
        <v>1</v>
      </c>
      <c r="Q3360">
        <f t="shared" si="52"/>
        <v>8.75</v>
      </c>
    </row>
    <row r="3361" spans="1:17" ht="18.5" hidden="1" customHeight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 s="13">
        <v>42089.724039351851</v>
      </c>
      <c r="J3361" s="13">
        <v>42134.724039351851</v>
      </c>
      <c r="K3361" t="b">
        <v>0</v>
      </c>
      <c r="L3361">
        <v>2</v>
      </c>
      <c r="M3361" t="b">
        <v>0</v>
      </c>
      <c r="N3361" t="s">
        <v>8278</v>
      </c>
      <c r="O3361" t="s">
        <v>8304</v>
      </c>
      <c r="P3361">
        <f>ROUND(E3361/D3361*100,0)</f>
        <v>0</v>
      </c>
      <c r="Q3361">
        <f t="shared" si="52"/>
        <v>17.5</v>
      </c>
    </row>
    <row r="3362" spans="1:17" ht="18.5" hidden="1" customHeight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 s="13">
        <v>41911.657430555555</v>
      </c>
      <c r="J3362" s="13">
        <v>41932.088194444441</v>
      </c>
      <c r="K3362" t="b">
        <v>0</v>
      </c>
      <c r="L3362">
        <v>4</v>
      </c>
      <c r="M3362" t="b">
        <v>0</v>
      </c>
      <c r="N3362" t="s">
        <v>8270</v>
      </c>
      <c r="O3362" t="s">
        <v>8315</v>
      </c>
      <c r="P3362">
        <f>ROUND(E3362/D3362*100,0)</f>
        <v>0</v>
      </c>
      <c r="Q3362">
        <f t="shared" si="52"/>
        <v>8.75</v>
      </c>
    </row>
    <row r="3363" spans="1:17" ht="18.5" hidden="1" customHeight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13">
        <v>42233.362314814818</v>
      </c>
      <c r="J3363" s="13">
        <v>42293.362314814818</v>
      </c>
      <c r="K3363" t="b">
        <v>0</v>
      </c>
      <c r="L3363">
        <v>1</v>
      </c>
      <c r="M3363" t="b">
        <v>0</v>
      </c>
      <c r="N3363" t="s">
        <v>8282</v>
      </c>
      <c r="O3363" t="s">
        <v>8285</v>
      </c>
      <c r="P3363">
        <f>ROUND(E3363/D3363*100,0)</f>
        <v>2</v>
      </c>
      <c r="Q3363">
        <f t="shared" si="52"/>
        <v>35</v>
      </c>
    </row>
    <row r="3364" spans="1:17" ht="18.5" hidden="1" customHeight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 s="13">
        <v>42170.447013888886</v>
      </c>
      <c r="J3364" s="13">
        <v>42200.447013888886</v>
      </c>
      <c r="K3364" t="b">
        <v>0</v>
      </c>
      <c r="L3364">
        <v>2</v>
      </c>
      <c r="M3364" t="b">
        <v>0</v>
      </c>
      <c r="N3364" t="s">
        <v>8282</v>
      </c>
      <c r="O3364" t="s">
        <v>8294</v>
      </c>
      <c r="P3364">
        <f>ROUND(E3364/D3364*100,0)</f>
        <v>0</v>
      </c>
      <c r="Q3364">
        <f t="shared" si="52"/>
        <v>17.5</v>
      </c>
    </row>
    <row r="3365" spans="1:17" ht="18.5" hidden="1" customHeight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 s="13">
        <v>42079.857974537037</v>
      </c>
      <c r="J3365" s="13">
        <v>42125.916666666672</v>
      </c>
      <c r="K3365" t="b">
        <v>0</v>
      </c>
      <c r="L3365">
        <v>2</v>
      </c>
      <c r="M3365" t="b">
        <v>0</v>
      </c>
      <c r="N3365" t="s">
        <v>8282</v>
      </c>
      <c r="O3365" t="s">
        <v>8294</v>
      </c>
      <c r="P3365">
        <f>ROUND(E3365/D3365*100,0)</f>
        <v>2</v>
      </c>
      <c r="Q3365">
        <f t="shared" si="52"/>
        <v>17.5</v>
      </c>
    </row>
    <row r="3366" spans="1:17" ht="18.5" hidden="1" customHeight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3">
        <v>42718.963599537034</v>
      </c>
      <c r="J3366" s="13">
        <v>42748.961805555555</v>
      </c>
      <c r="K3366" t="b">
        <v>0</v>
      </c>
      <c r="L3366">
        <v>1</v>
      </c>
      <c r="M3366" t="b">
        <v>0</v>
      </c>
      <c r="N3366" t="s">
        <v>8282</v>
      </c>
      <c r="O3366" t="s">
        <v>8285</v>
      </c>
      <c r="P3366">
        <f>ROUND(E3366/D3366*100,0)</f>
        <v>1</v>
      </c>
      <c r="Q3366">
        <f t="shared" si="52"/>
        <v>34.950000000000003</v>
      </c>
    </row>
    <row r="3367" spans="1:17" ht="18.5" hidden="1" customHeight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 s="13">
        <v>42341.59129629629</v>
      </c>
      <c r="J3367" s="13">
        <v>42387.541666666672</v>
      </c>
      <c r="K3367" t="b">
        <v>0</v>
      </c>
      <c r="L3367">
        <v>1</v>
      </c>
      <c r="M3367" t="b">
        <v>0</v>
      </c>
      <c r="N3367" t="s">
        <v>8286</v>
      </c>
      <c r="O3367" t="s">
        <v>8289</v>
      </c>
      <c r="P3367">
        <f>ROUND(E3367/D3367*100,0)</f>
        <v>1</v>
      </c>
      <c r="Q3367">
        <f t="shared" si="52"/>
        <v>34</v>
      </c>
    </row>
    <row r="3368" spans="1:17" ht="18.5" hidden="1" customHeight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 s="13">
        <v>41974.911087962959</v>
      </c>
      <c r="J3368" s="13">
        <v>42014.332638888889</v>
      </c>
      <c r="K3368" t="b">
        <v>0</v>
      </c>
      <c r="L3368">
        <v>4</v>
      </c>
      <c r="M3368" t="b">
        <v>0</v>
      </c>
      <c r="N3368" t="s">
        <v>8275</v>
      </c>
      <c r="O3368" t="s">
        <v>8293</v>
      </c>
      <c r="P3368">
        <f>ROUND(E3368/D3368*100,0)</f>
        <v>0</v>
      </c>
      <c r="Q3368">
        <f t="shared" si="52"/>
        <v>8.5</v>
      </c>
    </row>
    <row r="3369" spans="1:17" ht="18.5" hidden="1" customHeight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13">
        <v>42172.958912037036</v>
      </c>
      <c r="J3369" s="13">
        <v>42232.958912037036</v>
      </c>
      <c r="K3369" t="b">
        <v>0</v>
      </c>
      <c r="L3369">
        <v>3</v>
      </c>
      <c r="M3369" t="b">
        <v>0</v>
      </c>
      <c r="N3369" t="s">
        <v>8270</v>
      </c>
      <c r="O3369" t="s">
        <v>8315</v>
      </c>
      <c r="P3369">
        <f>ROUND(E3369/D3369*100,0)</f>
        <v>1</v>
      </c>
      <c r="Q3369">
        <f t="shared" si="52"/>
        <v>11.33</v>
      </c>
    </row>
    <row r="3370" spans="1:17" ht="18.5" hidden="1" customHeight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13">
        <v>42100.735937499994</v>
      </c>
      <c r="J3370" s="13">
        <v>42134.959027777775</v>
      </c>
      <c r="K3370" t="b">
        <v>0</v>
      </c>
      <c r="L3370">
        <v>2</v>
      </c>
      <c r="M3370" t="b">
        <v>0</v>
      </c>
      <c r="N3370" t="s">
        <v>8270</v>
      </c>
      <c r="O3370" t="s">
        <v>8311</v>
      </c>
      <c r="P3370">
        <f>ROUND(E3370/D3370*100,0)</f>
        <v>1</v>
      </c>
      <c r="Q3370">
        <f t="shared" si="52"/>
        <v>16</v>
      </c>
    </row>
    <row r="3371" spans="1:17" ht="18.5" hidden="1" customHeight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3">
        <v>42230.08116898148</v>
      </c>
      <c r="J3371" s="13">
        <v>42245.08116898148</v>
      </c>
      <c r="K3371" t="b">
        <v>0</v>
      </c>
      <c r="L3371">
        <v>4</v>
      </c>
      <c r="M3371" t="b">
        <v>0</v>
      </c>
      <c r="N3371" t="s">
        <v>8282</v>
      </c>
      <c r="O3371" t="s">
        <v>8285</v>
      </c>
      <c r="P3371">
        <f>ROUND(E3371/D3371*100,0)</f>
        <v>2</v>
      </c>
      <c r="Q3371">
        <f t="shared" si="52"/>
        <v>8</v>
      </c>
    </row>
    <row r="3372" spans="1:17" ht="18.5" hidden="1" customHeight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 s="13">
        <v>42209.67288194444</v>
      </c>
      <c r="J3372" s="13">
        <v>42223.625</v>
      </c>
      <c r="K3372" t="b">
        <v>0</v>
      </c>
      <c r="L3372">
        <v>3</v>
      </c>
      <c r="M3372" t="b">
        <v>0</v>
      </c>
      <c r="N3372" t="s">
        <v>8282</v>
      </c>
      <c r="O3372" t="s">
        <v>8285</v>
      </c>
      <c r="P3372">
        <f>ROUND(E3372/D3372*100,0)</f>
        <v>3</v>
      </c>
      <c r="Q3372">
        <f t="shared" si="52"/>
        <v>10.67</v>
      </c>
    </row>
    <row r="3373" spans="1:17" ht="18.5" hidden="1" customHeight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 s="13">
        <v>41799.830613425926</v>
      </c>
      <c r="J3373" s="13">
        <v>41823.125</v>
      </c>
      <c r="K3373" t="b">
        <v>0</v>
      </c>
      <c r="L3373">
        <v>3</v>
      </c>
      <c r="M3373" t="b">
        <v>0</v>
      </c>
      <c r="N3373" t="s">
        <v>8280</v>
      </c>
      <c r="O3373" t="s">
        <v>8298</v>
      </c>
      <c r="P3373">
        <f>ROUND(E3373/D3373*100,0)</f>
        <v>0</v>
      </c>
      <c r="Q3373">
        <f t="shared" si="52"/>
        <v>10.33</v>
      </c>
    </row>
    <row r="3374" spans="1:17" ht="18.5" hidden="1" customHeight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 s="13">
        <v>42047.812523148154</v>
      </c>
      <c r="J3374" s="13">
        <v>42071.636111111111</v>
      </c>
      <c r="K3374" t="b">
        <v>0</v>
      </c>
      <c r="L3374">
        <v>2</v>
      </c>
      <c r="M3374" t="b">
        <v>0</v>
      </c>
      <c r="N3374" t="s">
        <v>8267</v>
      </c>
      <c r="O3374" t="s">
        <v>8301</v>
      </c>
      <c r="P3374">
        <f>ROUND(E3374/D3374*100,0)</f>
        <v>0</v>
      </c>
      <c r="Q3374">
        <f t="shared" si="52"/>
        <v>15.5</v>
      </c>
    </row>
    <row r="3375" spans="1:17" ht="18.5" hidden="1" customHeight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13">
        <v>41875.077546296299</v>
      </c>
      <c r="J3375" s="13">
        <v>41905.077546296299</v>
      </c>
      <c r="K3375" t="b">
        <v>0</v>
      </c>
      <c r="L3375">
        <v>2</v>
      </c>
      <c r="M3375" t="b">
        <v>0</v>
      </c>
      <c r="N3375" t="s">
        <v>8280</v>
      </c>
      <c r="O3375" t="s">
        <v>8296</v>
      </c>
      <c r="P3375">
        <f>ROUND(E3375/D3375*100,0)</f>
        <v>0</v>
      </c>
      <c r="Q3375">
        <f t="shared" si="52"/>
        <v>15</v>
      </c>
    </row>
    <row r="3376" spans="1:17" ht="18.5" hidden="1" customHeight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 s="13">
        <v>41945.037789351853</v>
      </c>
      <c r="J3376" s="13">
        <v>41998.208333333328</v>
      </c>
      <c r="K3376" t="b">
        <v>0</v>
      </c>
      <c r="L3376">
        <v>3</v>
      </c>
      <c r="M3376" t="b">
        <v>0</v>
      </c>
      <c r="N3376" t="s">
        <v>8280</v>
      </c>
      <c r="O3376" t="s">
        <v>8298</v>
      </c>
      <c r="P3376">
        <f>ROUND(E3376/D3376*100,0)</f>
        <v>1</v>
      </c>
      <c r="Q3376">
        <f t="shared" si="52"/>
        <v>10</v>
      </c>
    </row>
    <row r="3377" spans="1:17" ht="18.5" hidden="1" customHeight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 s="13">
        <v>40877.25099537037</v>
      </c>
      <c r="J3377" s="13">
        <v>40922.25099537037</v>
      </c>
      <c r="K3377" t="b">
        <v>0</v>
      </c>
      <c r="L3377">
        <v>1</v>
      </c>
      <c r="M3377" t="b">
        <v>0</v>
      </c>
      <c r="N3377" t="s">
        <v>8286</v>
      </c>
      <c r="O3377" t="s">
        <v>8287</v>
      </c>
      <c r="P3377">
        <f>ROUND(E3377/D3377*100,0)</f>
        <v>1</v>
      </c>
      <c r="Q3377">
        <f t="shared" si="52"/>
        <v>30</v>
      </c>
    </row>
    <row r="3378" spans="1:17" ht="18.5" hidden="1" customHeight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 s="13">
        <v>41194.109340277777</v>
      </c>
      <c r="J3378" s="13">
        <v>41254.151006944441</v>
      </c>
      <c r="K3378" t="b">
        <v>0</v>
      </c>
      <c r="L3378">
        <v>2</v>
      </c>
      <c r="M3378" t="b">
        <v>0</v>
      </c>
      <c r="N3378" t="s">
        <v>8286</v>
      </c>
      <c r="O3378" t="s">
        <v>8309</v>
      </c>
      <c r="P3378">
        <f>ROUND(E3378/D3378*100,0)</f>
        <v>1</v>
      </c>
      <c r="Q3378">
        <f t="shared" si="52"/>
        <v>15</v>
      </c>
    </row>
    <row r="3379" spans="1:17" ht="18.5" hidden="1" customHeight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13">
        <v>41802.94363425926</v>
      </c>
      <c r="J3379" s="13">
        <v>41834.104166666664</v>
      </c>
      <c r="K3379" t="b">
        <v>0</v>
      </c>
      <c r="L3379">
        <v>1</v>
      </c>
      <c r="M3379" t="b">
        <v>0</v>
      </c>
      <c r="N3379" t="s">
        <v>8286</v>
      </c>
      <c r="O3379" t="s">
        <v>8309</v>
      </c>
      <c r="P3379">
        <f>ROUND(E3379/D3379*100,0)</f>
        <v>1</v>
      </c>
      <c r="Q3379">
        <f t="shared" si="52"/>
        <v>30</v>
      </c>
    </row>
    <row r="3380" spans="1:17" ht="18.5" hidden="1" customHeight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 s="13">
        <v>42184.185844907406</v>
      </c>
      <c r="J3380" s="13">
        <v>42219.185844907406</v>
      </c>
      <c r="K3380" t="b">
        <v>0</v>
      </c>
      <c r="L3380">
        <v>1</v>
      </c>
      <c r="M3380" t="b">
        <v>0</v>
      </c>
      <c r="N3380" t="s">
        <v>8278</v>
      </c>
      <c r="O3380" t="s">
        <v>8304</v>
      </c>
      <c r="P3380">
        <f>ROUND(E3380/D3380*100,0)</f>
        <v>0</v>
      </c>
      <c r="Q3380">
        <f t="shared" si="52"/>
        <v>30</v>
      </c>
    </row>
    <row r="3381" spans="1:17" ht="18.5" hidden="1" customHeight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 s="13">
        <v>40682.884791666671</v>
      </c>
      <c r="J3381" s="13">
        <v>40712.884791666671</v>
      </c>
      <c r="K3381" t="b">
        <v>0</v>
      </c>
      <c r="L3381">
        <v>2</v>
      </c>
      <c r="M3381" t="b">
        <v>0</v>
      </c>
      <c r="N3381" t="s">
        <v>8270</v>
      </c>
      <c r="O3381" t="s">
        <v>8311</v>
      </c>
      <c r="P3381">
        <f>ROUND(E3381/D3381*100,0)</f>
        <v>1</v>
      </c>
      <c r="Q3381">
        <f t="shared" si="52"/>
        <v>15</v>
      </c>
    </row>
    <row r="3382" spans="1:17" ht="18.5" hidden="1" customHeight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 s="13">
        <v>42252.788900462961</v>
      </c>
      <c r="J3382" s="13">
        <v>42282.788900462961</v>
      </c>
      <c r="K3382" t="b">
        <v>0</v>
      </c>
      <c r="L3382">
        <v>4</v>
      </c>
      <c r="M3382" t="b">
        <v>1</v>
      </c>
      <c r="N3382" t="s">
        <v>8272</v>
      </c>
      <c r="O3382" t="s">
        <v>8273</v>
      </c>
      <c r="P3382">
        <f>ROUND(E3382/D3382*100,0)</f>
        <v>120</v>
      </c>
      <c r="Q3382">
        <f t="shared" si="52"/>
        <v>7.5</v>
      </c>
    </row>
    <row r="3383" spans="1:17" ht="18.5" hidden="1" customHeight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 s="13">
        <v>42179.653379629628</v>
      </c>
      <c r="J3383" s="13">
        <v>42210.915972222225</v>
      </c>
      <c r="K3383" t="b">
        <v>0</v>
      </c>
      <c r="L3383">
        <v>1</v>
      </c>
      <c r="M3383" t="b">
        <v>0</v>
      </c>
      <c r="N3383" t="s">
        <v>8267</v>
      </c>
      <c r="O3383" t="s">
        <v>8301</v>
      </c>
      <c r="P3383">
        <f>ROUND(E3383/D3383*100,0)</f>
        <v>0</v>
      </c>
      <c r="Q3383">
        <f t="shared" si="52"/>
        <v>30</v>
      </c>
    </row>
    <row r="3384" spans="1:17" ht="18.5" hidden="1" customHeight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 s="13">
        <v>41919.140706018516</v>
      </c>
      <c r="J3384" s="13">
        <v>41949.182372685187</v>
      </c>
      <c r="K3384" t="b">
        <v>0</v>
      </c>
      <c r="L3384">
        <v>2</v>
      </c>
      <c r="M3384" t="b">
        <v>0</v>
      </c>
      <c r="N3384" t="s">
        <v>8278</v>
      </c>
      <c r="O3384" t="s">
        <v>8304</v>
      </c>
      <c r="P3384">
        <f>ROUND(E3384/D3384*100,0)</f>
        <v>0</v>
      </c>
      <c r="Q3384">
        <f t="shared" si="52"/>
        <v>15</v>
      </c>
    </row>
    <row r="3385" spans="1:17" ht="18.5" hidden="1" customHeight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 s="13">
        <v>42258.297094907408</v>
      </c>
      <c r="J3385" s="13">
        <v>42280.875</v>
      </c>
      <c r="K3385" t="b">
        <v>0</v>
      </c>
      <c r="L3385">
        <v>2</v>
      </c>
      <c r="M3385" t="b">
        <v>0</v>
      </c>
      <c r="N3385" t="s">
        <v>8278</v>
      </c>
      <c r="O3385" t="s">
        <v>8316</v>
      </c>
      <c r="P3385">
        <f>ROUND(E3385/D3385*100,0)</f>
        <v>1</v>
      </c>
      <c r="Q3385">
        <f t="shared" si="52"/>
        <v>15</v>
      </c>
    </row>
    <row r="3386" spans="1:17" ht="18.5" hidden="1" customHeight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 s="13">
        <v>42709.546064814815</v>
      </c>
      <c r="J3386" s="13">
        <v>42739.546064814815</v>
      </c>
      <c r="K3386" t="b">
        <v>0</v>
      </c>
      <c r="L3386">
        <v>1</v>
      </c>
      <c r="M3386" t="b">
        <v>0</v>
      </c>
      <c r="N3386" t="s">
        <v>8282</v>
      </c>
      <c r="O3386" t="s">
        <v>8285</v>
      </c>
      <c r="P3386">
        <f>ROUND(E3386/D3386*100,0)</f>
        <v>5</v>
      </c>
      <c r="Q3386">
        <f t="shared" si="52"/>
        <v>30</v>
      </c>
    </row>
    <row r="3387" spans="1:17" ht="18.5" customHeight="1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 s="13">
        <v>42598.749155092592</v>
      </c>
      <c r="J3387" s="13">
        <v>42643.749155092592</v>
      </c>
      <c r="K3387" t="b">
        <v>0</v>
      </c>
      <c r="L3387">
        <v>2</v>
      </c>
      <c r="M3387" t="b">
        <v>0</v>
      </c>
      <c r="N3387" t="s">
        <v>8282</v>
      </c>
      <c r="O3387" t="s">
        <v>8294</v>
      </c>
      <c r="P3387">
        <f>ROUND(E3387/D3387*100,0)</f>
        <v>6</v>
      </c>
      <c r="Q3387">
        <f t="shared" si="52"/>
        <v>15</v>
      </c>
    </row>
    <row r="3388" spans="1:17" ht="18.5" hidden="1" customHeight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13">
        <v>42412.934212962966</v>
      </c>
      <c r="J3388" s="13">
        <v>42442.892546296294</v>
      </c>
      <c r="K3388" t="b">
        <v>0</v>
      </c>
      <c r="L3388">
        <v>5</v>
      </c>
      <c r="M3388" t="b">
        <v>0</v>
      </c>
      <c r="N3388" t="s">
        <v>8275</v>
      </c>
      <c r="O3388" t="s">
        <v>8293</v>
      </c>
      <c r="P3388">
        <f>ROUND(E3388/D3388*100,0)</f>
        <v>0</v>
      </c>
      <c r="Q3388">
        <f t="shared" si="52"/>
        <v>5.8</v>
      </c>
    </row>
    <row r="3389" spans="1:17" ht="18.5" hidden="1" customHeight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 s="13">
        <v>41464.106087962966</v>
      </c>
      <c r="J3389" s="13">
        <v>41485.106087962966</v>
      </c>
      <c r="K3389" t="b">
        <v>0</v>
      </c>
      <c r="L3389">
        <v>4</v>
      </c>
      <c r="M3389" t="b">
        <v>1</v>
      </c>
      <c r="N3389" t="s">
        <v>8286</v>
      </c>
      <c r="O3389" t="s">
        <v>8300</v>
      </c>
      <c r="P3389">
        <f>ROUND(E3389/D3389*100,0)</f>
        <v>116</v>
      </c>
      <c r="Q3389">
        <f t="shared" si="52"/>
        <v>7.25</v>
      </c>
    </row>
    <row r="3390" spans="1:17" ht="18.5" hidden="1" customHeight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 s="13">
        <v>42359.725243055553</v>
      </c>
      <c r="J3390" s="13">
        <v>42389.725243055553</v>
      </c>
      <c r="K3390" t="b">
        <v>0</v>
      </c>
      <c r="L3390">
        <v>1</v>
      </c>
      <c r="M3390" t="b">
        <v>0</v>
      </c>
      <c r="N3390" t="s">
        <v>8282</v>
      </c>
      <c r="O3390" t="s">
        <v>8285</v>
      </c>
      <c r="P3390">
        <f>ROUND(E3390/D3390*100,0)</f>
        <v>0</v>
      </c>
      <c r="Q3390">
        <f t="shared" si="52"/>
        <v>29</v>
      </c>
    </row>
    <row r="3391" spans="1:17" ht="18.5" hidden="1" customHeight="1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 s="13">
        <v>42417.675879629634</v>
      </c>
      <c r="J3391" s="13">
        <v>42475.686111111107</v>
      </c>
      <c r="K3391" t="b">
        <v>0</v>
      </c>
      <c r="L3391">
        <v>4</v>
      </c>
      <c r="M3391" t="b">
        <v>0</v>
      </c>
      <c r="N3391" t="s">
        <v>8282</v>
      </c>
      <c r="O3391" t="s">
        <v>8285</v>
      </c>
      <c r="P3391">
        <f>ROUND(E3391/D3391*100,0)</f>
        <v>1</v>
      </c>
      <c r="Q3391">
        <f t="shared" si="52"/>
        <v>7.25</v>
      </c>
    </row>
    <row r="3392" spans="1:17" ht="18.5" hidden="1" customHeight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3">
        <v>42082.702800925923</v>
      </c>
      <c r="J3392" s="13">
        <v>42112.702800925923</v>
      </c>
      <c r="K3392" t="b">
        <v>0</v>
      </c>
      <c r="L3392">
        <v>1</v>
      </c>
      <c r="M3392" t="b">
        <v>0</v>
      </c>
      <c r="N3392" t="s">
        <v>8267</v>
      </c>
      <c r="O3392" t="s">
        <v>8269</v>
      </c>
      <c r="P3392">
        <f>ROUND(E3392/D3392*100,0)</f>
        <v>1</v>
      </c>
      <c r="Q3392">
        <f t="shared" si="52"/>
        <v>28</v>
      </c>
    </row>
    <row r="3393" spans="1:17" ht="18.5" hidden="1" customHeight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3">
        <v>41481.996423611112</v>
      </c>
      <c r="J3393" s="13">
        <v>41514.996423611112</v>
      </c>
      <c r="K3393" t="b">
        <v>0</v>
      </c>
      <c r="L3393">
        <v>2</v>
      </c>
      <c r="M3393" t="b">
        <v>0</v>
      </c>
      <c r="N3393" t="s">
        <v>8270</v>
      </c>
      <c r="O3393" t="s">
        <v>8308</v>
      </c>
      <c r="P3393">
        <f>ROUND(E3393/D3393*100,0)</f>
        <v>1</v>
      </c>
      <c r="Q3393">
        <f t="shared" si="52"/>
        <v>14</v>
      </c>
    </row>
    <row r="3394" spans="1:17" ht="18.5" hidden="1" customHeight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3">
        <v>41833.951516203706</v>
      </c>
      <c r="J3394" s="13">
        <v>41863.951516203706</v>
      </c>
      <c r="K3394" t="b">
        <v>0</v>
      </c>
      <c r="L3394">
        <v>4</v>
      </c>
      <c r="M3394" t="b">
        <v>0</v>
      </c>
      <c r="N3394" t="s">
        <v>8282</v>
      </c>
      <c r="O3394" t="s">
        <v>8285</v>
      </c>
      <c r="P3394">
        <f>ROUND(E3394/D3394*100,0)</f>
        <v>1</v>
      </c>
      <c r="Q3394">
        <f t="shared" si="52"/>
        <v>6.75</v>
      </c>
    </row>
    <row r="3395" spans="1:17" ht="18.5" hidden="1" customHeight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3">
        <v>41787.898240740738</v>
      </c>
      <c r="J3395" s="13">
        <v>41817.898240740738</v>
      </c>
      <c r="K3395" t="b">
        <v>0</v>
      </c>
      <c r="L3395">
        <v>2</v>
      </c>
      <c r="M3395" t="b">
        <v>0</v>
      </c>
      <c r="N3395" t="s">
        <v>8278</v>
      </c>
      <c r="O3395" t="s">
        <v>8304</v>
      </c>
      <c r="P3395">
        <f>ROUND(E3395/D3395*100,0)</f>
        <v>0</v>
      </c>
      <c r="Q3395">
        <f t="shared" ref="Q3395:Q3458" si="53">IFERROR(ROUND(E3395/L3395,2),0)</f>
        <v>13.01</v>
      </c>
    </row>
    <row r="3396" spans="1:17" ht="18.5" hidden="1" customHeight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 s="13">
        <v>42038.824988425928</v>
      </c>
      <c r="J3396" s="13">
        <v>42054.824988425928</v>
      </c>
      <c r="K3396" t="b">
        <v>0</v>
      </c>
      <c r="L3396">
        <v>2</v>
      </c>
      <c r="M3396" t="b">
        <v>0</v>
      </c>
      <c r="N3396" t="s">
        <v>8280</v>
      </c>
      <c r="O3396" t="s">
        <v>8298</v>
      </c>
      <c r="P3396">
        <f>ROUND(E3396/D3396*100,0)</f>
        <v>0</v>
      </c>
      <c r="Q3396">
        <f t="shared" si="53"/>
        <v>13</v>
      </c>
    </row>
    <row r="3397" spans="1:17" ht="18.5" hidden="1" customHeight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 s="13">
        <v>42446.780162037037</v>
      </c>
      <c r="J3397" s="13">
        <v>42476.780162037037</v>
      </c>
      <c r="K3397" t="b">
        <v>0</v>
      </c>
      <c r="L3397">
        <v>2</v>
      </c>
      <c r="M3397" t="b">
        <v>0</v>
      </c>
      <c r="N3397" t="s">
        <v>8267</v>
      </c>
      <c r="O3397" t="s">
        <v>8301</v>
      </c>
      <c r="P3397">
        <f>ROUND(E3397/D3397*100,0)</f>
        <v>0</v>
      </c>
      <c r="Q3397">
        <f t="shared" si="53"/>
        <v>13</v>
      </c>
    </row>
    <row r="3398" spans="1:17" ht="18.5" hidden="1" customHeight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 s="13">
        <v>41855.784305555557</v>
      </c>
      <c r="J3398" s="13">
        <v>41885.784305555557</v>
      </c>
      <c r="K3398" t="b">
        <v>0</v>
      </c>
      <c r="L3398">
        <v>2</v>
      </c>
      <c r="M3398" t="b">
        <v>0</v>
      </c>
      <c r="N3398" t="s">
        <v>8267</v>
      </c>
      <c r="O3398" t="s">
        <v>8269</v>
      </c>
      <c r="P3398">
        <f>ROUND(E3398/D3398*100,0)</f>
        <v>0</v>
      </c>
      <c r="Q3398">
        <f t="shared" si="53"/>
        <v>13</v>
      </c>
    </row>
    <row r="3399" spans="1:17" ht="18.5" hidden="1" customHeight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 s="13">
        <v>42604.239629629628</v>
      </c>
      <c r="J3399" s="13">
        <v>42634.239629629628</v>
      </c>
      <c r="K3399" t="b">
        <v>0</v>
      </c>
      <c r="L3399">
        <v>2</v>
      </c>
      <c r="M3399" t="b">
        <v>0</v>
      </c>
      <c r="N3399" t="s">
        <v>8270</v>
      </c>
      <c r="O3399" t="s">
        <v>8307</v>
      </c>
      <c r="P3399">
        <f>ROUND(E3399/D3399*100,0)</f>
        <v>0</v>
      </c>
      <c r="Q3399">
        <f t="shared" si="53"/>
        <v>13</v>
      </c>
    </row>
    <row r="3400" spans="1:17" ht="18.5" hidden="1" customHeight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 s="13">
        <v>42529.969131944439</v>
      </c>
      <c r="J3400" s="13">
        <v>42549.969131944439</v>
      </c>
      <c r="K3400" t="b">
        <v>0</v>
      </c>
      <c r="L3400">
        <v>2</v>
      </c>
      <c r="M3400" t="b">
        <v>0</v>
      </c>
      <c r="N3400" t="s">
        <v>8275</v>
      </c>
      <c r="O3400" t="s">
        <v>8303</v>
      </c>
      <c r="P3400">
        <f>ROUND(E3400/D3400*100,0)</f>
        <v>0</v>
      </c>
      <c r="Q3400">
        <f t="shared" si="53"/>
        <v>13</v>
      </c>
    </row>
    <row r="3401" spans="1:17" ht="18.5" hidden="1" customHeight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 s="13">
        <v>40710.731180555551</v>
      </c>
      <c r="J3401" s="13">
        <v>40740.731180555551</v>
      </c>
      <c r="K3401" t="b">
        <v>0</v>
      </c>
      <c r="L3401">
        <v>2</v>
      </c>
      <c r="M3401" t="b">
        <v>0</v>
      </c>
      <c r="N3401" t="s">
        <v>8275</v>
      </c>
      <c r="O3401" t="s">
        <v>8293</v>
      </c>
      <c r="P3401">
        <f>ROUND(E3401/D3401*100,0)</f>
        <v>1</v>
      </c>
      <c r="Q3401">
        <f t="shared" si="53"/>
        <v>13</v>
      </c>
    </row>
    <row r="3402" spans="1:17" ht="18.5" hidden="1" customHeight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 s="13">
        <v>42180.18604166666</v>
      </c>
      <c r="J3402" s="13">
        <v>42220.18604166666</v>
      </c>
      <c r="K3402" t="b">
        <v>0</v>
      </c>
      <c r="L3402">
        <v>2</v>
      </c>
      <c r="M3402" t="b">
        <v>0</v>
      </c>
      <c r="N3402" t="s">
        <v>8278</v>
      </c>
      <c r="O3402" t="s">
        <v>8304</v>
      </c>
      <c r="P3402">
        <f>ROUND(E3402/D3402*100,0)</f>
        <v>0</v>
      </c>
      <c r="Q3402">
        <f t="shared" si="53"/>
        <v>13</v>
      </c>
    </row>
    <row r="3403" spans="1:17" ht="18.5" hidden="1" customHeight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 s="13">
        <v>42382.906527777777</v>
      </c>
      <c r="J3403" s="13">
        <v>42442.864861111113</v>
      </c>
      <c r="K3403" t="b">
        <v>0</v>
      </c>
      <c r="L3403">
        <v>2</v>
      </c>
      <c r="M3403" t="b">
        <v>0</v>
      </c>
      <c r="N3403" t="s">
        <v>8278</v>
      </c>
      <c r="O3403" t="s">
        <v>8304</v>
      </c>
      <c r="P3403">
        <f>ROUND(E3403/D3403*100,0)</f>
        <v>2</v>
      </c>
      <c r="Q3403">
        <f t="shared" si="53"/>
        <v>13</v>
      </c>
    </row>
    <row r="3404" spans="1:17" ht="18.5" hidden="1" customHeight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 s="13">
        <v>42062.680486111116</v>
      </c>
      <c r="J3404" s="13">
        <v>42122.638819444444</v>
      </c>
      <c r="K3404" t="b">
        <v>0</v>
      </c>
      <c r="L3404">
        <v>2</v>
      </c>
      <c r="M3404" t="b">
        <v>0</v>
      </c>
      <c r="N3404" t="s">
        <v>8282</v>
      </c>
      <c r="O3404" t="s">
        <v>8283</v>
      </c>
      <c r="P3404">
        <f>ROUND(E3404/D3404*100,0)</f>
        <v>0</v>
      </c>
      <c r="Q3404">
        <f t="shared" si="53"/>
        <v>13</v>
      </c>
    </row>
    <row r="3405" spans="1:17" ht="18.5" hidden="1" customHeight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 s="13">
        <v>41977.780104166668</v>
      </c>
      <c r="J3405" s="13">
        <v>42037.780104166668</v>
      </c>
      <c r="K3405" t="b">
        <v>0</v>
      </c>
      <c r="L3405">
        <v>4</v>
      </c>
      <c r="M3405" t="b">
        <v>0</v>
      </c>
      <c r="N3405" t="s">
        <v>8282</v>
      </c>
      <c r="O3405" t="s">
        <v>8283</v>
      </c>
      <c r="P3405">
        <f>ROUND(E3405/D3405*100,0)</f>
        <v>0</v>
      </c>
      <c r="Q3405">
        <f t="shared" si="53"/>
        <v>6.5</v>
      </c>
    </row>
    <row r="3406" spans="1:17" ht="18.5" hidden="1" customHeight="1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 s="13">
        <v>41848.84002314815</v>
      </c>
      <c r="J3406" s="13">
        <v>41883.84002314815</v>
      </c>
      <c r="K3406" t="b">
        <v>0</v>
      </c>
      <c r="L3406">
        <v>2</v>
      </c>
      <c r="M3406" t="b">
        <v>0</v>
      </c>
      <c r="N3406" t="s">
        <v>8282</v>
      </c>
      <c r="O3406" t="s">
        <v>8285</v>
      </c>
      <c r="P3406">
        <f>ROUND(E3406/D3406*100,0)</f>
        <v>0</v>
      </c>
      <c r="Q3406">
        <f t="shared" si="53"/>
        <v>13</v>
      </c>
    </row>
    <row r="3407" spans="1:17" ht="18.5" hidden="1" customHeight="1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 s="13">
        <v>42021.301192129627</v>
      </c>
      <c r="J3407" s="13">
        <v>42051.301192129627</v>
      </c>
      <c r="K3407" t="b">
        <v>0</v>
      </c>
      <c r="L3407">
        <v>2</v>
      </c>
      <c r="M3407" t="b">
        <v>0</v>
      </c>
      <c r="N3407" t="s">
        <v>8282</v>
      </c>
      <c r="O3407" t="s">
        <v>8285</v>
      </c>
      <c r="P3407">
        <f>ROUND(E3407/D3407*100,0)</f>
        <v>1</v>
      </c>
      <c r="Q3407">
        <f t="shared" si="53"/>
        <v>13</v>
      </c>
    </row>
    <row r="3408" spans="1:17" ht="18.5" hidden="1" customHeight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 s="13">
        <v>40800.6403587963</v>
      </c>
      <c r="J3408" s="13">
        <v>40860.682025462964</v>
      </c>
      <c r="K3408" t="b">
        <v>0</v>
      </c>
      <c r="L3408">
        <v>1</v>
      </c>
      <c r="M3408" t="b">
        <v>0</v>
      </c>
      <c r="N3408" t="s">
        <v>8280</v>
      </c>
      <c r="O3408" t="s">
        <v>8298</v>
      </c>
      <c r="P3408">
        <f>ROUND(E3408/D3408*100,0)</f>
        <v>0</v>
      </c>
      <c r="Q3408">
        <f t="shared" si="53"/>
        <v>25</v>
      </c>
    </row>
    <row r="3409" spans="1:17" ht="18.5" hidden="1" customHeight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 s="13">
        <v>41759.542534722219</v>
      </c>
      <c r="J3409" s="13">
        <v>41791.166666666664</v>
      </c>
      <c r="K3409" t="b">
        <v>0</v>
      </c>
      <c r="L3409">
        <v>2</v>
      </c>
      <c r="M3409" t="b">
        <v>0</v>
      </c>
      <c r="N3409" t="s">
        <v>8280</v>
      </c>
      <c r="O3409" t="s">
        <v>8298</v>
      </c>
      <c r="P3409">
        <f>ROUND(E3409/D3409*100,0)</f>
        <v>0</v>
      </c>
      <c r="Q3409">
        <f t="shared" si="53"/>
        <v>12.5</v>
      </c>
    </row>
    <row r="3410" spans="1:17" ht="18.5" hidden="1" customHeight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 s="13">
        <v>42276.046689814815</v>
      </c>
      <c r="J3410" s="13">
        <v>42306.046689814815</v>
      </c>
      <c r="K3410" t="b">
        <v>0</v>
      </c>
      <c r="L3410">
        <v>1</v>
      </c>
      <c r="M3410" t="b">
        <v>0</v>
      </c>
      <c r="N3410" t="s">
        <v>8267</v>
      </c>
      <c r="O3410" t="s">
        <v>8301</v>
      </c>
      <c r="P3410">
        <f>ROUND(E3410/D3410*100,0)</f>
        <v>1</v>
      </c>
      <c r="Q3410">
        <f t="shared" si="53"/>
        <v>25</v>
      </c>
    </row>
    <row r="3411" spans="1:17" ht="18.5" hidden="1" customHeight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 s="13">
        <v>41124.479722222226</v>
      </c>
      <c r="J3411" s="13">
        <v>41154.479722222226</v>
      </c>
      <c r="K3411" t="b">
        <v>0</v>
      </c>
      <c r="L3411">
        <v>1</v>
      </c>
      <c r="M3411" t="b">
        <v>0</v>
      </c>
      <c r="N3411" t="s">
        <v>8286</v>
      </c>
      <c r="O3411" t="s">
        <v>8309</v>
      </c>
      <c r="P3411">
        <f>ROUND(E3411/D3411*100,0)</f>
        <v>0</v>
      </c>
      <c r="Q3411">
        <f t="shared" si="53"/>
        <v>25</v>
      </c>
    </row>
    <row r="3412" spans="1:17" ht="18.5" hidden="1" customHeight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 s="13">
        <v>42440.820277777777</v>
      </c>
      <c r="J3412" s="13">
        <v>42470.778611111105</v>
      </c>
      <c r="K3412" t="b">
        <v>0</v>
      </c>
      <c r="L3412">
        <v>2</v>
      </c>
      <c r="M3412" t="b">
        <v>0</v>
      </c>
      <c r="N3412" t="s">
        <v>8275</v>
      </c>
      <c r="O3412" t="s">
        <v>8293</v>
      </c>
      <c r="P3412">
        <f>ROUND(E3412/D3412*100,0)</f>
        <v>13</v>
      </c>
      <c r="Q3412">
        <f t="shared" si="53"/>
        <v>12.5</v>
      </c>
    </row>
    <row r="3413" spans="1:17" ht="18.5" hidden="1" customHeight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 s="13">
        <v>42107.836435185185</v>
      </c>
      <c r="J3413" s="13">
        <v>42137.836435185185</v>
      </c>
      <c r="K3413" t="b">
        <v>0</v>
      </c>
      <c r="L3413">
        <v>1</v>
      </c>
      <c r="M3413" t="b">
        <v>0</v>
      </c>
      <c r="N3413" t="s">
        <v>8275</v>
      </c>
      <c r="O3413" t="s">
        <v>8293</v>
      </c>
      <c r="P3413">
        <f>ROUND(E3413/D3413*100,0)</f>
        <v>1</v>
      </c>
      <c r="Q3413">
        <f t="shared" si="53"/>
        <v>25</v>
      </c>
    </row>
    <row r="3414" spans="1:17" ht="18.5" hidden="1" customHeight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 s="13">
        <v>41938.804710648146</v>
      </c>
      <c r="J3414" s="13">
        <v>41956.846377314811</v>
      </c>
      <c r="K3414" t="b">
        <v>0</v>
      </c>
      <c r="L3414">
        <v>1</v>
      </c>
      <c r="M3414" t="b">
        <v>0</v>
      </c>
      <c r="N3414" t="s">
        <v>8278</v>
      </c>
      <c r="O3414" t="s">
        <v>8304</v>
      </c>
      <c r="P3414">
        <f>ROUND(E3414/D3414*100,0)</f>
        <v>0</v>
      </c>
      <c r="Q3414">
        <f t="shared" si="53"/>
        <v>25</v>
      </c>
    </row>
    <row r="3415" spans="1:17" ht="18.5" hidden="1" customHeight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 s="13">
        <v>40985.459803240738</v>
      </c>
      <c r="J3415" s="13">
        <v>41015.666666666664</v>
      </c>
      <c r="K3415" t="b">
        <v>0</v>
      </c>
      <c r="L3415">
        <v>1</v>
      </c>
      <c r="M3415" t="b">
        <v>0</v>
      </c>
      <c r="N3415" t="s">
        <v>8286</v>
      </c>
      <c r="O3415" t="s">
        <v>8313</v>
      </c>
      <c r="P3415">
        <f>ROUND(E3415/D3415*100,0)</f>
        <v>1</v>
      </c>
      <c r="Q3415">
        <f t="shared" si="53"/>
        <v>25</v>
      </c>
    </row>
    <row r="3416" spans="1:17" ht="18.5" hidden="1" customHeight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 s="13">
        <v>41820.752268518518</v>
      </c>
      <c r="J3416" s="13">
        <v>41850.752268518518</v>
      </c>
      <c r="K3416" t="b">
        <v>0</v>
      </c>
      <c r="L3416">
        <v>4</v>
      </c>
      <c r="M3416" t="b">
        <v>0</v>
      </c>
      <c r="N3416" t="s">
        <v>8272</v>
      </c>
      <c r="O3416" t="s">
        <v>8273</v>
      </c>
      <c r="P3416">
        <f>ROUND(E3416/D3416*100,0)</f>
        <v>2</v>
      </c>
      <c r="Q3416">
        <f t="shared" si="53"/>
        <v>6.25</v>
      </c>
    </row>
    <row r="3417" spans="1:17" ht="18.5" hidden="1" customHeight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 s="13">
        <v>42206.763217592597</v>
      </c>
      <c r="J3417" s="13">
        <v>42236.763217592597</v>
      </c>
      <c r="K3417" t="b">
        <v>0</v>
      </c>
      <c r="L3417">
        <v>1</v>
      </c>
      <c r="M3417" t="b">
        <v>0</v>
      </c>
      <c r="N3417" t="s">
        <v>8272</v>
      </c>
      <c r="O3417" t="s">
        <v>8312</v>
      </c>
      <c r="P3417">
        <f>ROUND(E3417/D3417*100,0)</f>
        <v>0</v>
      </c>
      <c r="Q3417">
        <f t="shared" si="53"/>
        <v>25</v>
      </c>
    </row>
    <row r="3418" spans="1:17" ht="18.5" hidden="1" customHeight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 s="13">
        <v>41843.772789351853</v>
      </c>
      <c r="J3418" s="13">
        <v>41903.772789351853</v>
      </c>
      <c r="K3418" t="b">
        <v>0</v>
      </c>
      <c r="L3418">
        <v>1</v>
      </c>
      <c r="M3418" t="b">
        <v>0</v>
      </c>
      <c r="N3418" t="s">
        <v>8275</v>
      </c>
      <c r="O3418" t="s">
        <v>8293</v>
      </c>
      <c r="P3418">
        <f>ROUND(E3418/D3418*100,0)</f>
        <v>0</v>
      </c>
      <c r="Q3418">
        <f t="shared" si="53"/>
        <v>25</v>
      </c>
    </row>
    <row r="3419" spans="1:17" ht="18.5" hidden="1" customHeight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 s="13">
        <v>42167.207071759258</v>
      </c>
      <c r="J3419" s="13">
        <v>42197.207071759258</v>
      </c>
      <c r="K3419" t="b">
        <v>0</v>
      </c>
      <c r="L3419">
        <v>3</v>
      </c>
      <c r="M3419" t="b">
        <v>0</v>
      </c>
      <c r="N3419" t="s">
        <v>8275</v>
      </c>
      <c r="O3419" t="s">
        <v>8293</v>
      </c>
      <c r="P3419">
        <f>ROUND(E3419/D3419*100,0)</f>
        <v>5</v>
      </c>
      <c r="Q3419">
        <f t="shared" si="53"/>
        <v>8.33</v>
      </c>
    </row>
    <row r="3420" spans="1:17" ht="18.5" hidden="1" customHeight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 s="13">
        <v>41954.722916666666</v>
      </c>
      <c r="J3420" s="13">
        <v>42014.722916666666</v>
      </c>
      <c r="K3420" t="b">
        <v>0</v>
      </c>
      <c r="L3420">
        <v>1</v>
      </c>
      <c r="M3420" t="b">
        <v>0</v>
      </c>
      <c r="N3420" t="s">
        <v>8267</v>
      </c>
      <c r="O3420" t="s">
        <v>8301</v>
      </c>
      <c r="P3420">
        <f>ROUND(E3420/D3420*100,0)</f>
        <v>0</v>
      </c>
      <c r="Q3420">
        <f t="shared" si="53"/>
        <v>25</v>
      </c>
    </row>
    <row r="3421" spans="1:17" ht="18.5" hidden="1" customHeight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 s="13">
        <v>42064.794490740736</v>
      </c>
      <c r="J3421" s="13">
        <v>42094.752824074079</v>
      </c>
      <c r="K3421" t="b">
        <v>0</v>
      </c>
      <c r="L3421">
        <v>1</v>
      </c>
      <c r="M3421" t="b">
        <v>0</v>
      </c>
      <c r="N3421" t="s">
        <v>8267</v>
      </c>
      <c r="O3421" t="s">
        <v>8301</v>
      </c>
      <c r="P3421">
        <f>ROUND(E3421/D3421*100,0)</f>
        <v>0</v>
      </c>
      <c r="Q3421">
        <f t="shared" si="53"/>
        <v>25</v>
      </c>
    </row>
    <row r="3422" spans="1:17" ht="18.5" hidden="1" customHeight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 s="13">
        <v>41760.10974537037</v>
      </c>
      <c r="J3422" s="13">
        <v>41790.979166666664</v>
      </c>
      <c r="K3422" t="b">
        <v>0</v>
      </c>
      <c r="L3422">
        <v>3</v>
      </c>
      <c r="M3422" t="b">
        <v>0</v>
      </c>
      <c r="N3422" t="s">
        <v>8278</v>
      </c>
      <c r="O3422" t="s">
        <v>8304</v>
      </c>
      <c r="P3422">
        <f>ROUND(E3422/D3422*100,0)</f>
        <v>1</v>
      </c>
      <c r="Q3422">
        <f t="shared" si="53"/>
        <v>8.33</v>
      </c>
    </row>
    <row r="3423" spans="1:17" ht="18.5" hidden="1" customHeight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 s="13">
        <v>42058.334027777775</v>
      </c>
      <c r="J3423" s="13">
        <v>42088.292361111111</v>
      </c>
      <c r="K3423" t="b">
        <v>0</v>
      </c>
      <c r="L3423">
        <v>1</v>
      </c>
      <c r="M3423" t="b">
        <v>0</v>
      </c>
      <c r="N3423" t="s">
        <v>8278</v>
      </c>
      <c r="O3423" t="s">
        <v>8304</v>
      </c>
      <c r="P3423">
        <f>ROUND(E3423/D3423*100,0)</f>
        <v>1</v>
      </c>
      <c r="Q3423">
        <f t="shared" si="53"/>
        <v>25</v>
      </c>
    </row>
    <row r="3424" spans="1:17" ht="18.5" hidden="1" customHeight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 s="13">
        <v>40927.036979166667</v>
      </c>
      <c r="J3424" s="13">
        <v>40986.995312500003</v>
      </c>
      <c r="K3424" t="b">
        <v>0</v>
      </c>
      <c r="L3424">
        <v>1</v>
      </c>
      <c r="M3424" t="b">
        <v>0</v>
      </c>
      <c r="N3424" t="s">
        <v>8270</v>
      </c>
      <c r="O3424" t="s">
        <v>8315</v>
      </c>
      <c r="P3424">
        <f>ROUND(E3424/D3424*100,0)</f>
        <v>1</v>
      </c>
      <c r="Q3424">
        <f t="shared" si="53"/>
        <v>25</v>
      </c>
    </row>
    <row r="3425" spans="1:17" ht="18.5" hidden="1" customHeight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 s="13">
        <v>41953.773090277777</v>
      </c>
      <c r="J3425" s="13">
        <v>42013.083333333328</v>
      </c>
      <c r="K3425" t="b">
        <v>0</v>
      </c>
      <c r="L3425">
        <v>2</v>
      </c>
      <c r="M3425" t="b">
        <v>0</v>
      </c>
      <c r="N3425" t="s">
        <v>8282</v>
      </c>
      <c r="O3425" t="s">
        <v>8285</v>
      </c>
      <c r="P3425">
        <f>ROUND(E3425/D3425*100,0)</f>
        <v>1</v>
      </c>
      <c r="Q3425">
        <f t="shared" si="53"/>
        <v>12.5</v>
      </c>
    </row>
    <row r="3426" spans="1:17" ht="18.5" hidden="1" customHeight="1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 s="13">
        <v>42210.439768518518</v>
      </c>
      <c r="J3426" s="13">
        <v>42240.439768518518</v>
      </c>
      <c r="K3426" t="b">
        <v>0</v>
      </c>
      <c r="L3426">
        <v>1</v>
      </c>
      <c r="M3426" t="b">
        <v>0</v>
      </c>
      <c r="N3426" t="s">
        <v>8282</v>
      </c>
      <c r="O3426" t="s">
        <v>8285</v>
      </c>
      <c r="P3426">
        <f>ROUND(E3426/D3426*100,0)</f>
        <v>0</v>
      </c>
      <c r="Q3426">
        <f t="shared" si="53"/>
        <v>25</v>
      </c>
    </row>
    <row r="3427" spans="1:17" ht="18.5" hidden="1" customHeight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 s="13">
        <v>42297.823113425926</v>
      </c>
      <c r="J3427" s="13">
        <v>42327.864780092597</v>
      </c>
      <c r="K3427" t="b">
        <v>0</v>
      </c>
      <c r="L3427">
        <v>2</v>
      </c>
      <c r="M3427" t="b">
        <v>0</v>
      </c>
      <c r="N3427" t="s">
        <v>8282</v>
      </c>
      <c r="O3427" t="s">
        <v>8283</v>
      </c>
      <c r="P3427">
        <f>ROUND(E3427/D3427*100,0)</f>
        <v>3</v>
      </c>
      <c r="Q3427">
        <f t="shared" si="53"/>
        <v>12.5</v>
      </c>
    </row>
    <row r="3428" spans="1:17" ht="18.5" hidden="1" customHeight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 s="13">
        <v>42207.795787037037</v>
      </c>
      <c r="J3428" s="13">
        <v>42267.795787037037</v>
      </c>
      <c r="K3428" t="b">
        <v>0</v>
      </c>
      <c r="L3428">
        <v>1</v>
      </c>
      <c r="M3428" t="b">
        <v>0</v>
      </c>
      <c r="N3428" t="s">
        <v>8282</v>
      </c>
      <c r="O3428" t="s">
        <v>8283</v>
      </c>
      <c r="P3428">
        <f>ROUND(E3428/D3428*100,0)</f>
        <v>0</v>
      </c>
      <c r="Q3428">
        <f t="shared" si="53"/>
        <v>25</v>
      </c>
    </row>
    <row r="3429" spans="1:17" ht="18.5" customHeight="1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 s="13">
        <v>41861.767094907409</v>
      </c>
      <c r="J3429" s="13">
        <v>41882.767094907409</v>
      </c>
      <c r="K3429" t="b">
        <v>0</v>
      </c>
      <c r="L3429">
        <v>2</v>
      </c>
      <c r="M3429" t="b">
        <v>0</v>
      </c>
      <c r="N3429" t="s">
        <v>8282</v>
      </c>
      <c r="O3429" t="s">
        <v>8294</v>
      </c>
      <c r="P3429">
        <f>ROUND(E3429/D3429*100,0)</f>
        <v>1</v>
      </c>
      <c r="Q3429">
        <f t="shared" si="53"/>
        <v>12.5</v>
      </c>
    </row>
    <row r="3430" spans="1:17" ht="18.5" hidden="1" customHeight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13">
        <v>42164.299722222218</v>
      </c>
      <c r="J3430" s="13">
        <v>42190.957638888889</v>
      </c>
      <c r="K3430" t="b">
        <v>0</v>
      </c>
      <c r="L3430">
        <v>1</v>
      </c>
      <c r="M3430" t="b">
        <v>0</v>
      </c>
      <c r="N3430" t="s">
        <v>8282</v>
      </c>
      <c r="O3430" t="s">
        <v>8285</v>
      </c>
      <c r="P3430">
        <f>ROUND(E3430/D3430*100,0)</f>
        <v>1</v>
      </c>
      <c r="Q3430">
        <f t="shared" si="53"/>
        <v>25</v>
      </c>
    </row>
    <row r="3431" spans="1:17" ht="18.5" hidden="1" customHeight="1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 s="13">
        <v>42059.970729166671</v>
      </c>
      <c r="J3431" s="13">
        <v>42089.929062499999</v>
      </c>
      <c r="K3431" t="b">
        <v>0</v>
      </c>
      <c r="L3431">
        <v>1</v>
      </c>
      <c r="M3431" t="b">
        <v>0</v>
      </c>
      <c r="N3431" t="s">
        <v>8282</v>
      </c>
      <c r="O3431" t="s">
        <v>8285</v>
      </c>
      <c r="P3431">
        <f>ROUND(E3431/D3431*100,0)</f>
        <v>3</v>
      </c>
      <c r="Q3431">
        <f t="shared" si="53"/>
        <v>25</v>
      </c>
    </row>
    <row r="3432" spans="1:17" ht="18.5" hidden="1" customHeight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 s="13">
        <v>42756.018506944441</v>
      </c>
      <c r="J3432" s="13">
        <v>42786.018506944441</v>
      </c>
      <c r="K3432" t="b">
        <v>0</v>
      </c>
      <c r="L3432">
        <v>1</v>
      </c>
      <c r="M3432" t="b">
        <v>0</v>
      </c>
      <c r="N3432" t="s">
        <v>8282</v>
      </c>
      <c r="O3432" t="s">
        <v>8294</v>
      </c>
      <c r="P3432">
        <f>ROUND(E3432/D3432*100,0)</f>
        <v>5</v>
      </c>
      <c r="Q3432">
        <f t="shared" si="53"/>
        <v>25</v>
      </c>
    </row>
    <row r="3433" spans="1:17" ht="18.5" hidden="1" customHeight="1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 s="13">
        <v>42317.826377314821</v>
      </c>
      <c r="J3433" s="13">
        <v>42357.826377314821</v>
      </c>
      <c r="K3433" t="b">
        <v>0</v>
      </c>
      <c r="L3433">
        <v>1</v>
      </c>
      <c r="M3433" t="b">
        <v>0</v>
      </c>
      <c r="N3433" t="s">
        <v>8282</v>
      </c>
      <c r="O3433" t="s">
        <v>8285</v>
      </c>
      <c r="P3433">
        <f>ROUND(E3433/D3433*100,0)</f>
        <v>1</v>
      </c>
      <c r="Q3433">
        <f t="shared" si="53"/>
        <v>25</v>
      </c>
    </row>
    <row r="3434" spans="1:17" ht="18.5" hidden="1" customHeight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 s="13">
        <v>41830.267407407409</v>
      </c>
      <c r="J3434" s="13">
        <v>41860.267407407409</v>
      </c>
      <c r="K3434" t="b">
        <v>0</v>
      </c>
      <c r="L3434">
        <v>2</v>
      </c>
      <c r="M3434" t="b">
        <v>0</v>
      </c>
      <c r="N3434" t="s">
        <v>8282</v>
      </c>
      <c r="O3434" t="s">
        <v>8285</v>
      </c>
      <c r="P3434">
        <f>ROUND(E3434/D3434*100,0)</f>
        <v>1</v>
      </c>
      <c r="Q3434">
        <f t="shared" si="53"/>
        <v>12.5</v>
      </c>
    </row>
    <row r="3435" spans="1:17" ht="18.5" hidden="1" customHeight="1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 s="13">
        <v>42439.702314814815</v>
      </c>
      <c r="J3435" s="13">
        <v>42468.774305555555</v>
      </c>
      <c r="K3435" t="b">
        <v>0</v>
      </c>
      <c r="L3435">
        <v>1</v>
      </c>
      <c r="M3435" t="b">
        <v>0</v>
      </c>
      <c r="N3435" t="s">
        <v>8282</v>
      </c>
      <c r="O3435" t="s">
        <v>8285</v>
      </c>
      <c r="P3435">
        <f>ROUND(E3435/D3435*100,0)</f>
        <v>1</v>
      </c>
      <c r="Q3435">
        <f t="shared" si="53"/>
        <v>25</v>
      </c>
    </row>
    <row r="3436" spans="1:17" ht="18.5" hidden="1" customHeight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 s="13">
        <v>42243.790393518517</v>
      </c>
      <c r="J3436" s="13">
        <v>42303.790393518517</v>
      </c>
      <c r="K3436" t="b">
        <v>0</v>
      </c>
      <c r="L3436">
        <v>1</v>
      </c>
      <c r="M3436" t="b">
        <v>0</v>
      </c>
      <c r="N3436" t="s">
        <v>8282</v>
      </c>
      <c r="O3436" t="s">
        <v>8285</v>
      </c>
      <c r="P3436">
        <f>ROUND(E3436/D3436*100,0)</f>
        <v>0</v>
      </c>
      <c r="Q3436">
        <f t="shared" si="53"/>
        <v>25</v>
      </c>
    </row>
    <row r="3437" spans="1:17" ht="18.5" hidden="1" customHeight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 s="13">
        <v>42479.039212962962</v>
      </c>
      <c r="J3437" s="13">
        <v>42509.039212962962</v>
      </c>
      <c r="K3437" t="b">
        <v>0</v>
      </c>
      <c r="L3437">
        <v>1</v>
      </c>
      <c r="M3437" t="b">
        <v>0</v>
      </c>
      <c r="N3437" t="s">
        <v>8282</v>
      </c>
      <c r="O3437" t="s">
        <v>8285</v>
      </c>
      <c r="P3437">
        <f>ROUND(E3437/D3437*100,0)</f>
        <v>0</v>
      </c>
      <c r="Q3437">
        <f t="shared" si="53"/>
        <v>25</v>
      </c>
    </row>
    <row r="3438" spans="1:17" ht="18.5" hidden="1" customHeight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 s="13">
        <v>41513.107256944444</v>
      </c>
      <c r="J3438" s="13">
        <v>41528.107256944444</v>
      </c>
      <c r="K3438" t="b">
        <v>0</v>
      </c>
      <c r="L3438">
        <v>5</v>
      </c>
      <c r="M3438" t="b">
        <v>0</v>
      </c>
      <c r="N3438" t="s">
        <v>8280</v>
      </c>
      <c r="O3438" t="s">
        <v>8298</v>
      </c>
      <c r="P3438">
        <f>ROUND(E3438/D3438*100,0)</f>
        <v>2</v>
      </c>
      <c r="Q3438">
        <f t="shared" si="53"/>
        <v>4.8</v>
      </c>
    </row>
    <row r="3439" spans="1:17" ht="18.5" hidden="1" customHeight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 s="13">
        <v>42097.649224537032</v>
      </c>
      <c r="J3439" s="13">
        <v>42157.649224537032</v>
      </c>
      <c r="K3439" t="b">
        <v>0</v>
      </c>
      <c r="L3439">
        <v>9</v>
      </c>
      <c r="M3439" t="b">
        <v>0</v>
      </c>
      <c r="N3439" t="s">
        <v>8282</v>
      </c>
      <c r="O3439" t="s">
        <v>8283</v>
      </c>
      <c r="P3439">
        <f>ROUND(E3439/D3439*100,0)</f>
        <v>0</v>
      </c>
      <c r="Q3439">
        <f t="shared" si="53"/>
        <v>2.67</v>
      </c>
    </row>
    <row r="3440" spans="1:17" ht="18.5" hidden="1" customHeight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 s="13">
        <v>41811.555462962962</v>
      </c>
      <c r="J3440" s="13">
        <v>41812.875</v>
      </c>
      <c r="K3440" t="b">
        <v>0</v>
      </c>
      <c r="L3440">
        <v>4</v>
      </c>
      <c r="M3440" t="b">
        <v>0</v>
      </c>
      <c r="N3440" t="s">
        <v>8282</v>
      </c>
      <c r="O3440" t="s">
        <v>8285</v>
      </c>
      <c r="P3440">
        <f>ROUND(E3440/D3440*100,0)</f>
        <v>5</v>
      </c>
      <c r="Q3440">
        <f t="shared" si="53"/>
        <v>5.75</v>
      </c>
    </row>
    <row r="3441" spans="1:17" ht="18.5" hidden="1" customHeight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 s="13">
        <v>41879.043530092589</v>
      </c>
      <c r="J3441" s="13">
        <v>41909.043530092589</v>
      </c>
      <c r="K3441" t="b">
        <v>0</v>
      </c>
      <c r="L3441">
        <v>4</v>
      </c>
      <c r="M3441" t="b">
        <v>0</v>
      </c>
      <c r="N3441" t="s">
        <v>8282</v>
      </c>
      <c r="O3441" t="s">
        <v>8285</v>
      </c>
      <c r="P3441">
        <f>ROUND(E3441/D3441*100,0)</f>
        <v>2</v>
      </c>
      <c r="Q3441">
        <f t="shared" si="53"/>
        <v>5.75</v>
      </c>
    </row>
    <row r="3442" spans="1:17" ht="18.5" hidden="1" customHeight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 s="13">
        <v>42286.861493055556</v>
      </c>
      <c r="J3442" s="13">
        <v>42316.90315972222</v>
      </c>
      <c r="K3442" t="b">
        <v>0</v>
      </c>
      <c r="L3442">
        <v>1</v>
      </c>
      <c r="M3442" t="b">
        <v>0</v>
      </c>
      <c r="N3442" t="s">
        <v>8286</v>
      </c>
      <c r="O3442" t="s">
        <v>8289</v>
      </c>
      <c r="P3442">
        <f>ROUND(E3442/D3442*100,0)</f>
        <v>1</v>
      </c>
      <c r="Q3442">
        <f t="shared" si="53"/>
        <v>22</v>
      </c>
    </row>
    <row r="3443" spans="1:17" ht="18.5" hidden="1" customHeight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 s="13">
        <v>42409.571284722217</v>
      </c>
      <c r="J3443" s="13">
        <v>42439.571284722217</v>
      </c>
      <c r="K3443" t="b">
        <v>0</v>
      </c>
      <c r="L3443">
        <v>3</v>
      </c>
      <c r="M3443" t="b">
        <v>0</v>
      </c>
      <c r="N3443" t="s">
        <v>8282</v>
      </c>
      <c r="O3443" t="s">
        <v>8283</v>
      </c>
      <c r="P3443">
        <f>ROUND(E3443/D3443*100,0)</f>
        <v>0</v>
      </c>
      <c r="Q3443">
        <f t="shared" si="53"/>
        <v>7.33</v>
      </c>
    </row>
    <row r="3444" spans="1:17" ht="18.5" hidden="1" customHeight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 s="13">
        <v>41456.981215277774</v>
      </c>
      <c r="J3444" s="13">
        <v>41486.981215277774</v>
      </c>
      <c r="K3444" t="b">
        <v>0</v>
      </c>
      <c r="L3444">
        <v>3</v>
      </c>
      <c r="M3444" t="b">
        <v>0</v>
      </c>
      <c r="N3444" t="s">
        <v>8270</v>
      </c>
      <c r="O3444" t="s">
        <v>8311</v>
      </c>
      <c r="P3444">
        <f>ROUND(E3444/D3444*100,0)</f>
        <v>1</v>
      </c>
      <c r="Q3444">
        <f t="shared" si="53"/>
        <v>7</v>
      </c>
    </row>
    <row r="3445" spans="1:17" ht="18.5" hidden="1" customHeight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 s="13">
        <v>42429.84956018519</v>
      </c>
      <c r="J3445" s="13">
        <v>42459.807893518519</v>
      </c>
      <c r="K3445" t="b">
        <v>0</v>
      </c>
      <c r="L3445">
        <v>2</v>
      </c>
      <c r="M3445" t="b">
        <v>0</v>
      </c>
      <c r="N3445" t="s">
        <v>8286</v>
      </c>
      <c r="O3445" t="s">
        <v>8309</v>
      </c>
      <c r="P3445">
        <f>ROUND(E3445/D3445*100,0)</f>
        <v>0</v>
      </c>
      <c r="Q3445">
        <f t="shared" si="53"/>
        <v>10.5</v>
      </c>
    </row>
    <row r="3446" spans="1:17" ht="18.5" hidden="1" customHeight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 s="13">
        <v>41250.025902777779</v>
      </c>
      <c r="J3446" s="13">
        <v>41280.025902777779</v>
      </c>
      <c r="K3446" t="b">
        <v>0</v>
      </c>
      <c r="L3446">
        <v>7</v>
      </c>
      <c r="M3446" t="b">
        <v>0</v>
      </c>
      <c r="N3446" t="s">
        <v>8275</v>
      </c>
      <c r="O3446" t="s">
        <v>8293</v>
      </c>
      <c r="P3446">
        <f>ROUND(E3446/D3446*100,0)</f>
        <v>1</v>
      </c>
      <c r="Q3446">
        <f t="shared" si="53"/>
        <v>3</v>
      </c>
    </row>
    <row r="3447" spans="1:17" ht="18.5" hidden="1" customHeight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 s="13">
        <v>42496.264965277776</v>
      </c>
      <c r="J3447" s="13">
        <v>42526.264965277776</v>
      </c>
      <c r="K3447" t="b">
        <v>0</v>
      </c>
      <c r="L3447">
        <v>2</v>
      </c>
      <c r="M3447" t="b">
        <v>0</v>
      </c>
      <c r="N3447" t="s">
        <v>8275</v>
      </c>
      <c r="O3447" t="s">
        <v>8303</v>
      </c>
      <c r="P3447">
        <f>ROUND(E3447/D3447*100,0)</f>
        <v>0</v>
      </c>
      <c r="Q3447">
        <f t="shared" si="53"/>
        <v>10.5</v>
      </c>
    </row>
    <row r="3448" spans="1:17" ht="18.5" hidden="1" customHeight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 s="13">
        <v>42382.130833333329</v>
      </c>
      <c r="J3448" s="13">
        <v>42412.130833333329</v>
      </c>
      <c r="K3448" t="b">
        <v>0</v>
      </c>
      <c r="L3448">
        <v>2</v>
      </c>
      <c r="M3448" t="b">
        <v>0</v>
      </c>
      <c r="N3448" t="s">
        <v>8278</v>
      </c>
      <c r="O3448" t="s">
        <v>8304</v>
      </c>
      <c r="P3448">
        <f>ROUND(E3448/D3448*100,0)</f>
        <v>1</v>
      </c>
      <c r="Q3448">
        <f t="shared" si="53"/>
        <v>10.5</v>
      </c>
    </row>
    <row r="3449" spans="1:17" ht="18.5" hidden="1" customHeight="1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 s="13">
        <v>41831.742962962962</v>
      </c>
      <c r="J3449" s="13">
        <v>41860.125</v>
      </c>
      <c r="K3449" t="b">
        <v>0</v>
      </c>
      <c r="L3449">
        <v>3</v>
      </c>
      <c r="M3449" t="b">
        <v>0</v>
      </c>
      <c r="N3449" t="s">
        <v>8282</v>
      </c>
      <c r="O3449" t="s">
        <v>8285</v>
      </c>
      <c r="P3449">
        <f>ROUND(E3449/D3449*100,0)</f>
        <v>1</v>
      </c>
      <c r="Q3449">
        <f t="shared" si="53"/>
        <v>7</v>
      </c>
    </row>
    <row r="3450" spans="1:17" ht="18.5" hidden="1" customHeight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 s="13">
        <v>41745.891319444447</v>
      </c>
      <c r="J3450" s="13">
        <v>41767.891319444447</v>
      </c>
      <c r="K3450" t="b">
        <v>0</v>
      </c>
      <c r="L3450">
        <v>2</v>
      </c>
      <c r="M3450" t="b">
        <v>0</v>
      </c>
      <c r="N3450" t="s">
        <v>8282</v>
      </c>
      <c r="O3450" t="s">
        <v>8285</v>
      </c>
      <c r="P3450">
        <f>ROUND(E3450/D3450*100,0)</f>
        <v>0</v>
      </c>
      <c r="Q3450">
        <f t="shared" si="53"/>
        <v>10.5</v>
      </c>
    </row>
    <row r="3451" spans="1:17" ht="18.5" hidden="1" customHeight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 s="13">
        <v>42559.474004629628</v>
      </c>
      <c r="J3451" s="13">
        <v>42619.474004629628</v>
      </c>
      <c r="K3451" t="b">
        <v>0</v>
      </c>
      <c r="L3451">
        <v>2</v>
      </c>
      <c r="M3451" t="b">
        <v>0</v>
      </c>
      <c r="N3451" t="s">
        <v>8282</v>
      </c>
      <c r="O3451" t="s">
        <v>8285</v>
      </c>
      <c r="P3451">
        <f>ROUND(E3451/D3451*100,0)</f>
        <v>0</v>
      </c>
      <c r="Q3451">
        <f t="shared" si="53"/>
        <v>10.5</v>
      </c>
    </row>
    <row r="3452" spans="1:17" ht="18.5" hidden="1" customHeight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 s="13">
        <v>41995.084074074075</v>
      </c>
      <c r="J3452" s="13">
        <v>42024.802777777775</v>
      </c>
      <c r="K3452" t="b">
        <v>0</v>
      </c>
      <c r="L3452">
        <v>3</v>
      </c>
      <c r="M3452" t="b">
        <v>0</v>
      </c>
      <c r="N3452" t="s">
        <v>8282</v>
      </c>
      <c r="O3452" t="s">
        <v>8285</v>
      </c>
      <c r="P3452">
        <f>ROUND(E3452/D3452*100,0)</f>
        <v>0</v>
      </c>
      <c r="Q3452">
        <f t="shared" si="53"/>
        <v>7</v>
      </c>
    </row>
    <row r="3453" spans="1:17" ht="18.5" hidden="1" customHeight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 s="13">
        <v>42202.594293981485</v>
      </c>
      <c r="J3453" s="13">
        <v>42232.587974537033</v>
      </c>
      <c r="K3453" t="b">
        <v>0</v>
      </c>
      <c r="L3453">
        <v>1</v>
      </c>
      <c r="M3453" t="b">
        <v>0</v>
      </c>
      <c r="N3453" t="s">
        <v>8280</v>
      </c>
      <c r="O3453" t="s">
        <v>8284</v>
      </c>
      <c r="P3453">
        <f>ROUND(E3453/D3453*100,0)</f>
        <v>0</v>
      </c>
      <c r="Q3453">
        <f t="shared" si="53"/>
        <v>20</v>
      </c>
    </row>
    <row r="3454" spans="1:17" ht="18.5" hidden="1" customHeight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 s="13">
        <v>42340.847361111111</v>
      </c>
      <c r="J3454" s="13">
        <v>42370.847361111111</v>
      </c>
      <c r="K3454" t="b">
        <v>0</v>
      </c>
      <c r="L3454">
        <v>1</v>
      </c>
      <c r="M3454" t="b">
        <v>0</v>
      </c>
      <c r="N3454" t="s">
        <v>8267</v>
      </c>
      <c r="O3454" t="s">
        <v>8301</v>
      </c>
      <c r="P3454">
        <f>ROUND(E3454/D3454*100,0)</f>
        <v>1</v>
      </c>
      <c r="Q3454">
        <f t="shared" si="53"/>
        <v>20</v>
      </c>
    </row>
    <row r="3455" spans="1:17" ht="18.5" hidden="1" customHeight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 s="13">
        <v>42545.705266203702</v>
      </c>
      <c r="J3455" s="13">
        <v>42582.666666666672</v>
      </c>
      <c r="K3455" t="b">
        <v>0</v>
      </c>
      <c r="L3455">
        <v>2</v>
      </c>
      <c r="M3455" t="b">
        <v>0</v>
      </c>
      <c r="N3455" t="s">
        <v>8267</v>
      </c>
      <c r="O3455" t="s">
        <v>8301</v>
      </c>
      <c r="P3455">
        <f>ROUND(E3455/D3455*100,0)</f>
        <v>0</v>
      </c>
      <c r="Q3455">
        <f t="shared" si="53"/>
        <v>10</v>
      </c>
    </row>
    <row r="3456" spans="1:17" ht="18.5" hidden="1" customHeight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 s="13">
        <v>40981.802615740737</v>
      </c>
      <c r="J3456" s="13">
        <v>41041.104861111111</v>
      </c>
      <c r="K3456" t="b">
        <v>0</v>
      </c>
      <c r="L3456">
        <v>2</v>
      </c>
      <c r="M3456" t="b">
        <v>0</v>
      </c>
      <c r="N3456" t="s">
        <v>8286</v>
      </c>
      <c r="O3456" t="s">
        <v>8287</v>
      </c>
      <c r="P3456">
        <f>ROUND(E3456/D3456*100,0)</f>
        <v>1</v>
      </c>
      <c r="Q3456">
        <f t="shared" si="53"/>
        <v>10</v>
      </c>
    </row>
    <row r="3457" spans="1:17" ht="18.5" hidden="1" customHeight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 s="13">
        <v>41821.407187500001</v>
      </c>
      <c r="J3457" s="13">
        <v>41851.407187500001</v>
      </c>
      <c r="K3457" t="b">
        <v>0</v>
      </c>
      <c r="L3457">
        <v>1</v>
      </c>
      <c r="M3457" t="b">
        <v>0</v>
      </c>
      <c r="N3457" t="s">
        <v>8275</v>
      </c>
      <c r="O3457" t="s">
        <v>8303</v>
      </c>
      <c r="P3457">
        <f>ROUND(E3457/D3457*100,0)</f>
        <v>1</v>
      </c>
      <c r="Q3457">
        <f t="shared" si="53"/>
        <v>20</v>
      </c>
    </row>
    <row r="3458" spans="1:17" ht="18.5" hidden="1" customHeight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 s="13">
        <v>42170.996527777781</v>
      </c>
      <c r="J3458" s="13">
        <v>42185.996527777781</v>
      </c>
      <c r="K3458" t="b">
        <v>0</v>
      </c>
      <c r="L3458">
        <v>1</v>
      </c>
      <c r="M3458" t="b">
        <v>0</v>
      </c>
      <c r="N3458" t="s">
        <v>8272</v>
      </c>
      <c r="O3458" t="s">
        <v>8314</v>
      </c>
      <c r="P3458">
        <f>ROUND(E3458/D3458*100,0)</f>
        <v>4</v>
      </c>
      <c r="Q3458">
        <f t="shared" si="53"/>
        <v>20</v>
      </c>
    </row>
    <row r="3459" spans="1:17" ht="18.5" hidden="1" customHeight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13">
        <v>41884.874328703707</v>
      </c>
      <c r="J3459" s="13">
        <v>41914.874328703707</v>
      </c>
      <c r="K3459" t="b">
        <v>0</v>
      </c>
      <c r="L3459">
        <v>1</v>
      </c>
      <c r="M3459" t="b">
        <v>0</v>
      </c>
      <c r="N3459" t="s">
        <v>8286</v>
      </c>
      <c r="O3459" t="s">
        <v>8289</v>
      </c>
      <c r="P3459">
        <f>ROUND(E3459/D3459*100,0)</f>
        <v>0</v>
      </c>
      <c r="Q3459">
        <f t="shared" ref="Q3459:Q3522" si="54">IFERROR(ROUND(E3459/L3459,2),0)</f>
        <v>20</v>
      </c>
    </row>
    <row r="3460" spans="1:17" ht="18.5" hidden="1" customHeight="1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 s="13">
        <v>41831.675034722226</v>
      </c>
      <c r="J3460" s="13">
        <v>41891.675034722226</v>
      </c>
      <c r="K3460" t="b">
        <v>0</v>
      </c>
      <c r="L3460">
        <v>1</v>
      </c>
      <c r="M3460" t="b">
        <v>0</v>
      </c>
      <c r="N3460" t="s">
        <v>8282</v>
      </c>
      <c r="O3460" t="s">
        <v>8285</v>
      </c>
      <c r="P3460">
        <f>ROUND(E3460/D3460*100,0)</f>
        <v>0</v>
      </c>
      <c r="Q3460">
        <f t="shared" si="54"/>
        <v>20</v>
      </c>
    </row>
    <row r="3461" spans="1:17" ht="18.5" hidden="1" customHeight="1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 s="13">
        <v>41929.266215277778</v>
      </c>
      <c r="J3461" s="13">
        <v>41968.823611111111</v>
      </c>
      <c r="K3461" t="b">
        <v>0</v>
      </c>
      <c r="L3461">
        <v>1</v>
      </c>
      <c r="M3461" t="b">
        <v>0</v>
      </c>
      <c r="N3461" t="s">
        <v>8282</v>
      </c>
      <c r="O3461" t="s">
        <v>8285</v>
      </c>
      <c r="P3461">
        <f>ROUND(E3461/D3461*100,0)</f>
        <v>0</v>
      </c>
      <c r="Q3461">
        <f t="shared" si="54"/>
        <v>20</v>
      </c>
    </row>
    <row r="3462" spans="1:17" ht="18.5" hidden="1" customHeight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 s="13">
        <v>42122.693159722221</v>
      </c>
      <c r="J3462" s="13">
        <v>42152.693159722221</v>
      </c>
      <c r="K3462" t="b">
        <v>0</v>
      </c>
      <c r="L3462">
        <v>2</v>
      </c>
      <c r="M3462" t="b">
        <v>0</v>
      </c>
      <c r="N3462" t="s">
        <v>8282</v>
      </c>
      <c r="O3462" t="s">
        <v>8285</v>
      </c>
      <c r="P3462">
        <f>ROUND(E3462/D3462*100,0)</f>
        <v>13</v>
      </c>
      <c r="Q3462">
        <f t="shared" si="54"/>
        <v>10</v>
      </c>
    </row>
    <row r="3463" spans="1:17" ht="18.5" hidden="1" customHeight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 s="13">
        <v>42065.190694444449</v>
      </c>
      <c r="J3463" s="13">
        <v>42090.149027777778</v>
      </c>
      <c r="K3463" t="b">
        <v>0</v>
      </c>
      <c r="L3463">
        <v>2</v>
      </c>
      <c r="M3463" t="b">
        <v>0</v>
      </c>
      <c r="N3463" t="s">
        <v>8282</v>
      </c>
      <c r="O3463" t="s">
        <v>8285</v>
      </c>
      <c r="P3463">
        <f>ROUND(E3463/D3463*100,0)</f>
        <v>0</v>
      </c>
      <c r="Q3463">
        <f t="shared" si="54"/>
        <v>10</v>
      </c>
    </row>
    <row r="3464" spans="1:17" ht="18.5" hidden="1" customHeight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 s="13">
        <v>42039.194988425923</v>
      </c>
      <c r="J3464" s="13">
        <v>42099.153321759266</v>
      </c>
      <c r="K3464" t="b">
        <v>0</v>
      </c>
      <c r="L3464">
        <v>1</v>
      </c>
      <c r="M3464" t="b">
        <v>0</v>
      </c>
      <c r="N3464" t="s">
        <v>8282</v>
      </c>
      <c r="O3464" t="s">
        <v>8285</v>
      </c>
      <c r="P3464">
        <f>ROUND(E3464/D3464*100,0)</f>
        <v>0</v>
      </c>
      <c r="Q3464">
        <f t="shared" si="54"/>
        <v>20</v>
      </c>
    </row>
    <row r="3465" spans="1:17" ht="18.5" hidden="1" customHeight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13">
        <v>42272.713171296295</v>
      </c>
      <c r="J3465" s="13">
        <v>42332.754837962959</v>
      </c>
      <c r="K3465" t="b">
        <v>0</v>
      </c>
      <c r="L3465">
        <v>5</v>
      </c>
      <c r="M3465" t="b">
        <v>0</v>
      </c>
      <c r="N3465" t="s">
        <v>8267</v>
      </c>
      <c r="O3465" t="s">
        <v>8274</v>
      </c>
      <c r="P3465">
        <f>ROUND(E3465/D3465*100,0)</f>
        <v>0</v>
      </c>
      <c r="Q3465">
        <f t="shared" si="54"/>
        <v>3.8</v>
      </c>
    </row>
    <row r="3466" spans="1:17" ht="18.5" hidden="1" customHeight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13">
        <v>42002.54488425926</v>
      </c>
      <c r="J3466" s="13">
        <v>42032.54488425926</v>
      </c>
      <c r="K3466" t="b">
        <v>0</v>
      </c>
      <c r="L3466">
        <v>4</v>
      </c>
      <c r="M3466" t="b">
        <v>0</v>
      </c>
      <c r="N3466" t="s">
        <v>8282</v>
      </c>
      <c r="O3466" t="s">
        <v>8285</v>
      </c>
      <c r="P3466">
        <f>ROUND(E3466/D3466*100,0)</f>
        <v>8</v>
      </c>
      <c r="Q3466">
        <f t="shared" si="54"/>
        <v>4.75</v>
      </c>
    </row>
    <row r="3467" spans="1:17" ht="18.5" hidden="1" customHeight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3">
        <v>42759.593310185184</v>
      </c>
      <c r="J3467" s="13">
        <v>42819.55164351852</v>
      </c>
      <c r="K3467" t="b">
        <v>0</v>
      </c>
      <c r="L3467">
        <v>6</v>
      </c>
      <c r="M3467" t="b">
        <v>0</v>
      </c>
      <c r="N3467" t="s">
        <v>8267</v>
      </c>
      <c r="O3467" t="s">
        <v>8301</v>
      </c>
      <c r="P3467">
        <f>ROUND(E3467/D3467*100,0)</f>
        <v>0</v>
      </c>
      <c r="Q3467">
        <f t="shared" si="54"/>
        <v>3</v>
      </c>
    </row>
    <row r="3468" spans="1:17" ht="18.5" hidden="1" customHeight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3">
        <v>42792.843969907408</v>
      </c>
      <c r="J3468" s="13">
        <v>42852.802303240736</v>
      </c>
      <c r="K3468" t="b">
        <v>0</v>
      </c>
      <c r="L3468">
        <v>1</v>
      </c>
      <c r="M3468" t="b">
        <v>0</v>
      </c>
      <c r="N3468" t="s">
        <v>8286</v>
      </c>
      <c r="O3468" t="s">
        <v>8289</v>
      </c>
      <c r="P3468">
        <f>ROUND(E3468/D3468*100,0)</f>
        <v>0</v>
      </c>
      <c r="Q3468">
        <f t="shared" si="54"/>
        <v>18</v>
      </c>
    </row>
    <row r="3469" spans="1:17" ht="18.5" hidden="1" customHeight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3">
        <v>41899.792037037041</v>
      </c>
      <c r="J3469" s="13">
        <v>41929.792037037041</v>
      </c>
      <c r="K3469" t="b">
        <v>0</v>
      </c>
      <c r="L3469">
        <v>3</v>
      </c>
      <c r="M3469" t="b">
        <v>0</v>
      </c>
      <c r="N3469" t="s">
        <v>8280</v>
      </c>
      <c r="O3469" t="s">
        <v>8284</v>
      </c>
      <c r="P3469">
        <f>ROUND(E3469/D3469*100,0)</f>
        <v>0</v>
      </c>
      <c r="Q3469">
        <f t="shared" si="54"/>
        <v>5.67</v>
      </c>
    </row>
    <row r="3470" spans="1:17" ht="18.5" hidden="1" customHeight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3">
        <v>42027.353738425925</v>
      </c>
      <c r="J3470" s="13">
        <v>42057.353738425925</v>
      </c>
      <c r="K3470" t="b">
        <v>0</v>
      </c>
      <c r="L3470">
        <v>3</v>
      </c>
      <c r="M3470" t="b">
        <v>0</v>
      </c>
      <c r="N3470" t="s">
        <v>8278</v>
      </c>
      <c r="O3470" t="s">
        <v>8304</v>
      </c>
      <c r="P3470">
        <f>ROUND(E3470/D3470*100,0)</f>
        <v>0</v>
      </c>
      <c r="Q3470">
        <f t="shared" si="54"/>
        <v>5.67</v>
      </c>
    </row>
    <row r="3471" spans="1:17" ht="18.5" hidden="1" customHeight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 s="13">
        <v>40619.097210648149</v>
      </c>
      <c r="J3471" s="13">
        <v>40657.290972222225</v>
      </c>
      <c r="K3471" t="b">
        <v>0</v>
      </c>
      <c r="L3471">
        <v>3</v>
      </c>
      <c r="M3471" t="b">
        <v>0</v>
      </c>
      <c r="N3471" t="s">
        <v>8275</v>
      </c>
      <c r="O3471" t="s">
        <v>8293</v>
      </c>
      <c r="P3471">
        <f>ROUND(E3471/D3471*100,0)</f>
        <v>2</v>
      </c>
      <c r="Q3471">
        <f t="shared" si="54"/>
        <v>5.33</v>
      </c>
    </row>
    <row r="3472" spans="1:17" ht="18.5" hidden="1" customHeight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 s="13">
        <v>42169.958506944444</v>
      </c>
      <c r="J3472" s="13">
        <v>42199.958506944444</v>
      </c>
      <c r="K3472" t="b">
        <v>0</v>
      </c>
      <c r="L3472">
        <v>1</v>
      </c>
      <c r="M3472" t="b">
        <v>0</v>
      </c>
      <c r="N3472" t="s">
        <v>8282</v>
      </c>
      <c r="O3472" t="s">
        <v>8285</v>
      </c>
      <c r="P3472">
        <f>ROUND(E3472/D3472*100,0)</f>
        <v>0</v>
      </c>
      <c r="Q3472">
        <f t="shared" si="54"/>
        <v>16</v>
      </c>
    </row>
    <row r="3473" spans="1:17" ht="18.5" hidden="1" customHeight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13">
        <v>41803.116053240738</v>
      </c>
      <c r="J3473" s="13">
        <v>41863.116053240738</v>
      </c>
      <c r="K3473" t="b">
        <v>0</v>
      </c>
      <c r="L3473">
        <v>2</v>
      </c>
      <c r="M3473" t="b">
        <v>0</v>
      </c>
      <c r="N3473" t="s">
        <v>8267</v>
      </c>
      <c r="O3473" t="s">
        <v>8269</v>
      </c>
      <c r="P3473">
        <f>ROUND(E3473/D3473*100,0)</f>
        <v>0</v>
      </c>
      <c r="Q3473">
        <f t="shared" si="54"/>
        <v>7.5</v>
      </c>
    </row>
    <row r="3474" spans="1:17" ht="18.5" hidden="1" customHeight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 s="13">
        <v>42775.172824074078</v>
      </c>
      <c r="J3474" s="13">
        <v>42800.172824074078</v>
      </c>
      <c r="K3474" t="b">
        <v>0</v>
      </c>
      <c r="L3474">
        <v>1</v>
      </c>
      <c r="M3474" t="b">
        <v>0</v>
      </c>
      <c r="N3474" t="s">
        <v>8305</v>
      </c>
      <c r="O3474" t="s">
        <v>8306</v>
      </c>
      <c r="P3474">
        <f>ROUND(E3474/D3474*100,0)</f>
        <v>1</v>
      </c>
      <c r="Q3474">
        <f t="shared" si="54"/>
        <v>15</v>
      </c>
    </row>
    <row r="3475" spans="1:17" ht="18.5" hidden="1" customHeight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13">
        <v>41845.866793981484</v>
      </c>
      <c r="J3475" s="13">
        <v>41875.866793981484</v>
      </c>
      <c r="K3475" t="b">
        <v>0</v>
      </c>
      <c r="L3475">
        <v>2</v>
      </c>
      <c r="M3475" t="b">
        <v>0</v>
      </c>
      <c r="N3475" t="s">
        <v>8275</v>
      </c>
      <c r="O3475" t="s">
        <v>8293</v>
      </c>
      <c r="P3475">
        <f>ROUND(E3475/D3475*100,0)</f>
        <v>0</v>
      </c>
      <c r="Q3475">
        <f t="shared" si="54"/>
        <v>7.5</v>
      </c>
    </row>
    <row r="3476" spans="1:17" ht="18.5" hidden="1" customHeight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 s="13">
        <v>42297.432951388888</v>
      </c>
      <c r="J3476" s="13">
        <v>42350.416666666672</v>
      </c>
      <c r="K3476" t="b">
        <v>0</v>
      </c>
      <c r="L3476">
        <v>3</v>
      </c>
      <c r="M3476" t="b">
        <v>0</v>
      </c>
      <c r="N3476" t="s">
        <v>8270</v>
      </c>
      <c r="O3476" t="s">
        <v>8307</v>
      </c>
      <c r="P3476">
        <f>ROUND(E3476/D3476*100,0)</f>
        <v>0</v>
      </c>
      <c r="Q3476">
        <f t="shared" si="54"/>
        <v>5</v>
      </c>
    </row>
    <row r="3477" spans="1:17" ht="18.5" hidden="1" customHeight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 s="13">
        <v>41838.536782407406</v>
      </c>
      <c r="J3477" s="13">
        <v>41863.536782407406</v>
      </c>
      <c r="K3477" t="b">
        <v>0</v>
      </c>
      <c r="L3477">
        <v>2</v>
      </c>
      <c r="M3477" t="b">
        <v>0</v>
      </c>
      <c r="N3477" t="s">
        <v>8270</v>
      </c>
      <c r="O3477" t="s">
        <v>8307</v>
      </c>
      <c r="P3477">
        <f>ROUND(E3477/D3477*100,0)</f>
        <v>1</v>
      </c>
      <c r="Q3477">
        <f t="shared" si="54"/>
        <v>7.5</v>
      </c>
    </row>
    <row r="3478" spans="1:17" ht="18.5" hidden="1" customHeight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 s="13">
        <v>42258.780324074076</v>
      </c>
      <c r="J3478" s="13">
        <v>42288.780324074076</v>
      </c>
      <c r="K3478" t="b">
        <v>0</v>
      </c>
      <c r="L3478">
        <v>2</v>
      </c>
      <c r="M3478" t="b">
        <v>0</v>
      </c>
      <c r="N3478" t="s">
        <v>8270</v>
      </c>
      <c r="O3478" t="s">
        <v>8307</v>
      </c>
      <c r="P3478">
        <f>ROUND(E3478/D3478*100,0)</f>
        <v>0</v>
      </c>
      <c r="Q3478">
        <f t="shared" si="54"/>
        <v>7.5</v>
      </c>
    </row>
    <row r="3479" spans="1:17" ht="18.5" hidden="1" customHeight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 s="13">
        <v>42463.866666666669</v>
      </c>
      <c r="J3479" s="13">
        <v>42484.915972222225</v>
      </c>
      <c r="K3479" t="b">
        <v>0</v>
      </c>
      <c r="L3479">
        <v>1</v>
      </c>
      <c r="M3479" t="b">
        <v>0</v>
      </c>
      <c r="N3479" t="s">
        <v>8270</v>
      </c>
      <c r="O3479" t="s">
        <v>8307</v>
      </c>
      <c r="P3479">
        <f>ROUND(E3479/D3479*100,0)</f>
        <v>1</v>
      </c>
      <c r="Q3479">
        <f t="shared" si="54"/>
        <v>15</v>
      </c>
    </row>
    <row r="3480" spans="1:17" ht="18.5" hidden="1" customHeight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 s="13">
        <v>41877.904988425929</v>
      </c>
      <c r="J3480" s="13">
        <v>41907.904988425929</v>
      </c>
      <c r="K3480" t="b">
        <v>0</v>
      </c>
      <c r="L3480">
        <v>1</v>
      </c>
      <c r="M3480" t="b">
        <v>0</v>
      </c>
      <c r="N3480" t="s">
        <v>8272</v>
      </c>
      <c r="O3480" t="s">
        <v>8310</v>
      </c>
      <c r="P3480">
        <f>ROUND(E3480/D3480*100,0)</f>
        <v>0</v>
      </c>
      <c r="Q3480">
        <f t="shared" si="54"/>
        <v>15</v>
      </c>
    </row>
    <row r="3481" spans="1:17" ht="18.5" hidden="1" customHeight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 s="13">
        <v>41860.91002314815</v>
      </c>
      <c r="J3481" s="13">
        <v>41872.91002314815</v>
      </c>
      <c r="K3481" t="b">
        <v>0</v>
      </c>
      <c r="L3481">
        <v>2</v>
      </c>
      <c r="M3481" t="b">
        <v>0</v>
      </c>
      <c r="N3481" t="s">
        <v>8272</v>
      </c>
      <c r="O3481" t="s">
        <v>8273</v>
      </c>
      <c r="P3481">
        <f>ROUND(E3481/D3481*100,0)</f>
        <v>3</v>
      </c>
      <c r="Q3481">
        <f t="shared" si="54"/>
        <v>7.5</v>
      </c>
    </row>
    <row r="3482" spans="1:17" ht="18.5" hidden="1" customHeight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 s="13">
        <v>42577.607361111113</v>
      </c>
      <c r="J3482" s="13">
        <v>42607.607361111113</v>
      </c>
      <c r="K3482" t="b">
        <v>0</v>
      </c>
      <c r="L3482">
        <v>1</v>
      </c>
      <c r="M3482" t="b">
        <v>0</v>
      </c>
      <c r="N3482" t="s">
        <v>8267</v>
      </c>
      <c r="O3482" t="s">
        <v>8301</v>
      </c>
      <c r="P3482">
        <f>ROUND(E3482/D3482*100,0)</f>
        <v>2</v>
      </c>
      <c r="Q3482">
        <f t="shared" si="54"/>
        <v>15</v>
      </c>
    </row>
    <row r="3483" spans="1:17" ht="18.5" hidden="1" customHeight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 s="13">
        <v>41880.827118055553</v>
      </c>
      <c r="J3483" s="13">
        <v>41897.839583333334</v>
      </c>
      <c r="K3483" t="b">
        <v>0</v>
      </c>
      <c r="L3483">
        <v>1</v>
      </c>
      <c r="M3483" t="b">
        <v>0</v>
      </c>
      <c r="N3483" t="s">
        <v>8267</v>
      </c>
      <c r="O3483" t="s">
        <v>8274</v>
      </c>
      <c r="P3483">
        <f>ROUND(E3483/D3483*100,0)</f>
        <v>1</v>
      </c>
      <c r="Q3483">
        <f t="shared" si="54"/>
        <v>15</v>
      </c>
    </row>
    <row r="3484" spans="1:17" ht="18.5" hidden="1" customHeight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13">
        <v>42297.816284722227</v>
      </c>
      <c r="J3484" s="13">
        <v>42338.708333333328</v>
      </c>
      <c r="K3484" t="b">
        <v>0</v>
      </c>
      <c r="L3484">
        <v>2</v>
      </c>
      <c r="M3484" t="b">
        <v>0</v>
      </c>
      <c r="N3484" t="s">
        <v>8282</v>
      </c>
      <c r="O3484" t="s">
        <v>8294</v>
      </c>
      <c r="P3484">
        <f>ROUND(E3484/D3484*100,0)</f>
        <v>2</v>
      </c>
      <c r="Q3484">
        <f t="shared" si="54"/>
        <v>7.5</v>
      </c>
    </row>
    <row r="3485" spans="1:17" ht="18.5" hidden="1" customHeight="1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 s="13">
        <v>41820.870821759258</v>
      </c>
      <c r="J3485" s="13">
        <v>41850.870821759258</v>
      </c>
      <c r="K3485" t="b">
        <v>0</v>
      </c>
      <c r="L3485">
        <v>3</v>
      </c>
      <c r="M3485" t="b">
        <v>0</v>
      </c>
      <c r="N3485" t="s">
        <v>8282</v>
      </c>
      <c r="O3485" t="s">
        <v>8285</v>
      </c>
      <c r="P3485">
        <f>ROUND(E3485/D3485*100,0)</f>
        <v>10</v>
      </c>
      <c r="Q3485">
        <f t="shared" si="54"/>
        <v>5</v>
      </c>
    </row>
    <row r="3486" spans="1:17" ht="18.5" hidden="1" customHeight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 s="13">
        <v>41970.085046296299</v>
      </c>
      <c r="J3486" s="13">
        <v>42000.085046296299</v>
      </c>
      <c r="K3486" t="b">
        <v>0</v>
      </c>
      <c r="L3486">
        <v>1</v>
      </c>
      <c r="M3486" t="b">
        <v>0</v>
      </c>
      <c r="N3486" t="s">
        <v>8282</v>
      </c>
      <c r="O3486" t="s">
        <v>8285</v>
      </c>
      <c r="P3486">
        <f>ROUND(E3486/D3486*100,0)</f>
        <v>0</v>
      </c>
      <c r="Q3486">
        <f t="shared" si="54"/>
        <v>15</v>
      </c>
    </row>
    <row r="3487" spans="1:17" ht="18.5" hidden="1" customHeight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3">
        <v>41682.23646990741</v>
      </c>
      <c r="J3487" s="13">
        <v>41712.194803240738</v>
      </c>
      <c r="K3487" t="b">
        <v>0</v>
      </c>
      <c r="L3487">
        <v>3</v>
      </c>
      <c r="M3487" t="b">
        <v>0</v>
      </c>
      <c r="N3487" t="s">
        <v>8280</v>
      </c>
      <c r="O3487" t="s">
        <v>8298</v>
      </c>
      <c r="P3487">
        <f>ROUND(E3487/D3487*100,0)</f>
        <v>0</v>
      </c>
      <c r="Q3487">
        <f t="shared" si="54"/>
        <v>4.83</v>
      </c>
    </row>
    <row r="3488" spans="1:17" ht="18.5" hidden="1" customHeight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3">
        <v>42230.578622685185</v>
      </c>
      <c r="J3488" s="13">
        <v>42254.578622685185</v>
      </c>
      <c r="K3488" t="b">
        <v>0</v>
      </c>
      <c r="L3488">
        <v>7</v>
      </c>
      <c r="M3488" t="b">
        <v>0</v>
      </c>
      <c r="N3488" t="s">
        <v>8267</v>
      </c>
      <c r="O3488" t="s">
        <v>8301</v>
      </c>
      <c r="P3488">
        <f>ROUND(E3488/D3488*100,0)</f>
        <v>0</v>
      </c>
      <c r="Q3488">
        <f t="shared" si="54"/>
        <v>2</v>
      </c>
    </row>
    <row r="3489" spans="1:17" ht="18.5" hidden="1" customHeight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13">
        <v>42376.79206018518</v>
      </c>
      <c r="J3489" s="13">
        <v>42394.79206018518</v>
      </c>
      <c r="K3489" t="b">
        <v>0</v>
      </c>
      <c r="L3489">
        <v>1</v>
      </c>
      <c r="M3489" t="b">
        <v>1</v>
      </c>
      <c r="N3489" t="s">
        <v>8280</v>
      </c>
      <c r="O3489" t="s">
        <v>8291</v>
      </c>
      <c r="P3489">
        <f>ROUND(E3489/D3489*100,0)</f>
        <v>100</v>
      </c>
      <c r="Q3489">
        <f t="shared" si="54"/>
        <v>13</v>
      </c>
    </row>
    <row r="3490" spans="1:17" ht="18.5" hidden="1" customHeight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3">
        <v>42628.849120370374</v>
      </c>
      <c r="J3490" s="13">
        <v>42656.849120370374</v>
      </c>
      <c r="K3490" t="b">
        <v>0</v>
      </c>
      <c r="L3490">
        <v>4</v>
      </c>
      <c r="M3490" t="b">
        <v>1</v>
      </c>
      <c r="N3490" t="s">
        <v>8282</v>
      </c>
      <c r="O3490" t="s">
        <v>8285</v>
      </c>
      <c r="P3490">
        <f>ROUND(E3490/D3490*100,0)</f>
        <v>130</v>
      </c>
      <c r="Q3490">
        <f t="shared" si="54"/>
        <v>3.25</v>
      </c>
    </row>
    <row r="3491" spans="1:17" ht="18.5" hidden="1" customHeight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13">
        <v>41960.771354166667</v>
      </c>
      <c r="J3491" s="13">
        <v>41990.771354166667</v>
      </c>
      <c r="K3491" t="b">
        <v>0</v>
      </c>
      <c r="L3491">
        <v>3</v>
      </c>
      <c r="M3491" t="b">
        <v>0</v>
      </c>
      <c r="N3491" t="s">
        <v>8267</v>
      </c>
      <c r="O3491" t="s">
        <v>8301</v>
      </c>
      <c r="P3491">
        <f>ROUND(E3491/D3491*100,0)</f>
        <v>0</v>
      </c>
      <c r="Q3491">
        <f t="shared" si="54"/>
        <v>4</v>
      </c>
    </row>
    <row r="3492" spans="1:17" ht="18.5" hidden="1" customHeight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13">
        <v>42002.926990740743</v>
      </c>
      <c r="J3492" s="13">
        <v>42032.926990740743</v>
      </c>
      <c r="K3492" t="b">
        <v>0</v>
      </c>
      <c r="L3492">
        <v>4</v>
      </c>
      <c r="M3492" t="b">
        <v>0</v>
      </c>
      <c r="N3492" t="s">
        <v>8275</v>
      </c>
      <c r="O3492" t="s">
        <v>8293</v>
      </c>
      <c r="P3492">
        <f>ROUND(E3492/D3492*100,0)</f>
        <v>0</v>
      </c>
      <c r="Q3492">
        <f t="shared" si="54"/>
        <v>3</v>
      </c>
    </row>
    <row r="3493" spans="1:17" ht="18.5" hidden="1" customHeight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13">
        <v>42037.789895833332</v>
      </c>
      <c r="J3493" s="13">
        <v>42067.789895833332</v>
      </c>
      <c r="K3493" t="b">
        <v>0</v>
      </c>
      <c r="L3493">
        <v>3</v>
      </c>
      <c r="M3493" t="b">
        <v>0</v>
      </c>
      <c r="N3493" t="s">
        <v>8267</v>
      </c>
      <c r="O3493" t="s">
        <v>8277</v>
      </c>
      <c r="P3493">
        <f>ROUND(E3493/D3493*100,0)</f>
        <v>1</v>
      </c>
      <c r="Q3493">
        <f t="shared" si="54"/>
        <v>4</v>
      </c>
    </row>
    <row r="3494" spans="1:17" ht="18.5" hidden="1" customHeight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13">
        <v>42160.927488425921</v>
      </c>
      <c r="J3494" s="13">
        <v>42220.927488425921</v>
      </c>
      <c r="K3494" t="b">
        <v>0</v>
      </c>
      <c r="L3494">
        <v>2</v>
      </c>
      <c r="M3494" t="b">
        <v>0</v>
      </c>
      <c r="N3494" t="s">
        <v>8280</v>
      </c>
      <c r="O3494" t="s">
        <v>8284</v>
      </c>
      <c r="P3494">
        <f>ROUND(E3494/D3494*100,0)</f>
        <v>0</v>
      </c>
      <c r="Q3494">
        <f t="shared" si="54"/>
        <v>5.5</v>
      </c>
    </row>
    <row r="3495" spans="1:17" ht="18.5" hidden="1" customHeight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 s="13">
        <v>42649.742210648154</v>
      </c>
      <c r="J3495" s="13">
        <v>42694.783877314811</v>
      </c>
      <c r="K3495" t="b">
        <v>0</v>
      </c>
      <c r="L3495">
        <v>2</v>
      </c>
      <c r="M3495" t="b">
        <v>0</v>
      </c>
      <c r="N3495" t="s">
        <v>8280</v>
      </c>
      <c r="O3495" t="s">
        <v>8298</v>
      </c>
      <c r="P3495">
        <f>ROUND(E3495/D3495*100,0)</f>
        <v>0</v>
      </c>
      <c r="Q3495">
        <f t="shared" si="54"/>
        <v>5.5</v>
      </c>
    </row>
    <row r="3496" spans="1:17" ht="18.5" hidden="1" customHeight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 s="13">
        <v>41830.947013888886</v>
      </c>
      <c r="J3496" s="13">
        <v>41860.947013888886</v>
      </c>
      <c r="K3496" t="b">
        <v>0</v>
      </c>
      <c r="L3496">
        <v>4</v>
      </c>
      <c r="M3496" t="b">
        <v>0</v>
      </c>
      <c r="N3496" t="s">
        <v>8267</v>
      </c>
      <c r="O3496" t="s">
        <v>8269</v>
      </c>
      <c r="P3496">
        <f>ROUND(E3496/D3496*100,0)</f>
        <v>0</v>
      </c>
      <c r="Q3496">
        <f t="shared" si="54"/>
        <v>2.75</v>
      </c>
    </row>
    <row r="3497" spans="1:17" ht="18.5" hidden="1" customHeight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 s="13">
        <v>41718.5237037037</v>
      </c>
      <c r="J3497" s="13">
        <v>41748.5237037037</v>
      </c>
      <c r="K3497" t="b">
        <v>0</v>
      </c>
      <c r="L3497">
        <v>3</v>
      </c>
      <c r="M3497" t="b">
        <v>0</v>
      </c>
      <c r="N3497" t="s">
        <v>8275</v>
      </c>
      <c r="O3497" t="s">
        <v>8293</v>
      </c>
      <c r="P3497">
        <f>ROUND(E3497/D3497*100,0)</f>
        <v>0</v>
      </c>
      <c r="Q3497">
        <f t="shared" si="54"/>
        <v>3.67</v>
      </c>
    </row>
    <row r="3498" spans="1:17" ht="18.5" hidden="1" customHeight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3">
        <v>41908.996527777781</v>
      </c>
      <c r="J3498" s="13">
        <v>41969.038194444445</v>
      </c>
      <c r="K3498" t="b">
        <v>0</v>
      </c>
      <c r="L3498">
        <v>3</v>
      </c>
      <c r="M3498" t="b">
        <v>0</v>
      </c>
      <c r="N3498" t="s">
        <v>8275</v>
      </c>
      <c r="O3498" t="s">
        <v>8303</v>
      </c>
      <c r="P3498">
        <f>ROUND(E3498/D3498*100,0)</f>
        <v>0</v>
      </c>
      <c r="Q3498">
        <f t="shared" si="54"/>
        <v>3.67</v>
      </c>
    </row>
    <row r="3499" spans="1:17" ht="18.5" hidden="1" customHeight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3">
        <v>42064.217418981483</v>
      </c>
      <c r="J3499" s="13">
        <v>42094.140277777777</v>
      </c>
      <c r="K3499" t="b">
        <v>0</v>
      </c>
      <c r="L3499">
        <v>2</v>
      </c>
      <c r="M3499" t="b">
        <v>0</v>
      </c>
      <c r="N3499" t="s">
        <v>8286</v>
      </c>
      <c r="O3499" t="s">
        <v>8289</v>
      </c>
      <c r="P3499">
        <f>ROUND(E3499/D3499*100,0)</f>
        <v>0</v>
      </c>
      <c r="Q3499">
        <f t="shared" si="54"/>
        <v>5.5</v>
      </c>
    </row>
    <row r="3500" spans="1:17" ht="18.5" hidden="1" customHeight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 s="13">
        <v>42107.156319444446</v>
      </c>
      <c r="J3500" s="13">
        <v>42167.156319444446</v>
      </c>
      <c r="K3500" t="b">
        <v>0</v>
      </c>
      <c r="L3500">
        <v>2</v>
      </c>
      <c r="M3500" t="b">
        <v>0</v>
      </c>
      <c r="N3500" t="s">
        <v>8282</v>
      </c>
      <c r="O3500" t="s">
        <v>8283</v>
      </c>
      <c r="P3500">
        <f>ROUND(E3500/D3500*100,0)</f>
        <v>0</v>
      </c>
      <c r="Q3500">
        <f t="shared" si="54"/>
        <v>5.5</v>
      </c>
    </row>
    <row r="3501" spans="1:17" ht="18.5" hidden="1" customHeight="1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 s="13">
        <v>42402.947002314817</v>
      </c>
      <c r="J3501" s="13">
        <v>42452.145138888889</v>
      </c>
      <c r="K3501" t="b">
        <v>0</v>
      </c>
      <c r="L3501">
        <v>2</v>
      </c>
      <c r="M3501" t="b">
        <v>0</v>
      </c>
      <c r="N3501" t="s">
        <v>8282</v>
      </c>
      <c r="O3501" t="s">
        <v>8285</v>
      </c>
      <c r="P3501">
        <f>ROUND(E3501/D3501*100,0)</f>
        <v>1</v>
      </c>
      <c r="Q3501">
        <f t="shared" si="54"/>
        <v>5.5</v>
      </c>
    </row>
    <row r="3502" spans="1:17" ht="18.5" hidden="1" customHeight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 s="13">
        <v>41961.492488425924</v>
      </c>
      <c r="J3502" s="13">
        <v>42006.492488425924</v>
      </c>
      <c r="K3502" t="b">
        <v>0</v>
      </c>
      <c r="L3502">
        <v>2</v>
      </c>
      <c r="M3502" t="b">
        <v>0</v>
      </c>
      <c r="N3502" t="s">
        <v>8282</v>
      </c>
      <c r="O3502" t="s">
        <v>8285</v>
      </c>
      <c r="P3502">
        <f>ROUND(E3502/D3502*100,0)</f>
        <v>0</v>
      </c>
      <c r="Q3502">
        <f t="shared" si="54"/>
        <v>5.5</v>
      </c>
    </row>
    <row r="3503" spans="1:17" ht="18.5" hidden="1" customHeight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 s="13">
        <v>42447.863553240735</v>
      </c>
      <c r="J3503" s="13">
        <v>42477.863553240735</v>
      </c>
      <c r="K3503" t="b">
        <v>0</v>
      </c>
      <c r="L3503">
        <v>2</v>
      </c>
      <c r="M3503" t="b">
        <v>0</v>
      </c>
      <c r="N3503" t="s">
        <v>8282</v>
      </c>
      <c r="O3503" t="s">
        <v>8285</v>
      </c>
      <c r="P3503">
        <f>ROUND(E3503/D3503*100,0)</f>
        <v>0</v>
      </c>
      <c r="Q3503">
        <f t="shared" si="54"/>
        <v>5.5</v>
      </c>
    </row>
    <row r="3504" spans="1:17" ht="18.5" hidden="1" customHeight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 s="13">
        <v>42616.049849537041</v>
      </c>
      <c r="J3504" s="13">
        <v>42646.049849537041</v>
      </c>
      <c r="K3504" t="b">
        <v>0</v>
      </c>
      <c r="L3504">
        <v>1</v>
      </c>
      <c r="M3504" t="b">
        <v>0</v>
      </c>
      <c r="N3504" t="s">
        <v>8280</v>
      </c>
      <c r="O3504" t="s">
        <v>8296</v>
      </c>
      <c r="P3504">
        <f>ROUND(E3504/D3504*100,0)</f>
        <v>0</v>
      </c>
      <c r="Q3504">
        <f t="shared" si="54"/>
        <v>10</v>
      </c>
    </row>
    <row r="3505" spans="1:17" ht="18.5" hidden="1" customHeight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 s="13">
        <v>41938.893263888887</v>
      </c>
      <c r="J3505" s="13">
        <v>41959.934930555552</v>
      </c>
      <c r="K3505" t="b">
        <v>0</v>
      </c>
      <c r="L3505">
        <v>1</v>
      </c>
      <c r="M3505" t="b">
        <v>0</v>
      </c>
      <c r="N3505" t="s">
        <v>8280</v>
      </c>
      <c r="O3505" t="s">
        <v>8296</v>
      </c>
      <c r="P3505">
        <f>ROUND(E3505/D3505*100,0)</f>
        <v>0</v>
      </c>
      <c r="Q3505">
        <f t="shared" si="54"/>
        <v>10</v>
      </c>
    </row>
    <row r="3506" spans="1:17" ht="18.5" hidden="1" customHeight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 s="13">
        <v>42514.434548611112</v>
      </c>
      <c r="J3506" s="13">
        <v>42554.434548611112</v>
      </c>
      <c r="K3506" t="b">
        <v>0</v>
      </c>
      <c r="L3506">
        <v>1</v>
      </c>
      <c r="M3506" t="b">
        <v>0</v>
      </c>
      <c r="N3506" t="s">
        <v>8280</v>
      </c>
      <c r="O3506" t="s">
        <v>8296</v>
      </c>
      <c r="P3506">
        <f>ROUND(E3506/D3506*100,0)</f>
        <v>0</v>
      </c>
      <c r="Q3506">
        <f t="shared" si="54"/>
        <v>10</v>
      </c>
    </row>
    <row r="3507" spans="1:17" ht="18.5" hidden="1" customHeight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 s="13">
        <v>42375.230115740742</v>
      </c>
      <c r="J3507" s="13">
        <v>42417.999305555553</v>
      </c>
      <c r="K3507" t="b">
        <v>0</v>
      </c>
      <c r="L3507">
        <v>1</v>
      </c>
      <c r="M3507" t="b">
        <v>0</v>
      </c>
      <c r="N3507" t="s">
        <v>8280</v>
      </c>
      <c r="O3507" t="s">
        <v>8284</v>
      </c>
      <c r="P3507">
        <f>ROUND(E3507/D3507*100,0)</f>
        <v>0</v>
      </c>
      <c r="Q3507">
        <f t="shared" si="54"/>
        <v>10</v>
      </c>
    </row>
    <row r="3508" spans="1:17" ht="18.5" hidden="1" customHeight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 s="13">
        <v>41650.015057870369</v>
      </c>
      <c r="J3508" s="13">
        <v>41680.015057870369</v>
      </c>
      <c r="K3508" t="b">
        <v>0</v>
      </c>
      <c r="L3508">
        <v>2</v>
      </c>
      <c r="M3508" t="b">
        <v>0</v>
      </c>
      <c r="N3508" t="s">
        <v>8280</v>
      </c>
      <c r="O3508" t="s">
        <v>8298</v>
      </c>
      <c r="P3508">
        <f>ROUND(E3508/D3508*100,0)</f>
        <v>0</v>
      </c>
      <c r="Q3508">
        <f t="shared" si="54"/>
        <v>5</v>
      </c>
    </row>
    <row r="3509" spans="1:17" ht="18.5" hidden="1" customHeight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 s="13">
        <v>42447.896875000006</v>
      </c>
      <c r="J3509" s="13">
        <v>42474.606944444444</v>
      </c>
      <c r="K3509" t="b">
        <v>0</v>
      </c>
      <c r="L3509">
        <v>1</v>
      </c>
      <c r="M3509" t="b">
        <v>0</v>
      </c>
      <c r="N3509" t="s">
        <v>8280</v>
      </c>
      <c r="O3509" t="s">
        <v>8298</v>
      </c>
      <c r="P3509">
        <f>ROUND(E3509/D3509*100,0)</f>
        <v>0</v>
      </c>
      <c r="Q3509">
        <f t="shared" si="54"/>
        <v>10</v>
      </c>
    </row>
    <row r="3510" spans="1:17" ht="18.5" hidden="1" customHeight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 s="13">
        <v>42153.631597222222</v>
      </c>
      <c r="J3510" s="13">
        <v>42183.631597222222</v>
      </c>
      <c r="K3510" t="b">
        <v>0</v>
      </c>
      <c r="L3510">
        <v>1</v>
      </c>
      <c r="M3510" t="b">
        <v>0</v>
      </c>
      <c r="N3510" t="s">
        <v>8280</v>
      </c>
      <c r="O3510" t="s">
        <v>8298</v>
      </c>
      <c r="P3510">
        <f>ROUND(E3510/D3510*100,0)</f>
        <v>0</v>
      </c>
      <c r="Q3510">
        <f t="shared" si="54"/>
        <v>10</v>
      </c>
    </row>
    <row r="3511" spans="1:17" ht="18.5" hidden="1" customHeight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 s="13">
        <v>42450.589143518519</v>
      </c>
      <c r="J3511" s="13">
        <v>42510.589143518519</v>
      </c>
      <c r="K3511" t="b">
        <v>0</v>
      </c>
      <c r="L3511">
        <v>1</v>
      </c>
      <c r="M3511" t="b">
        <v>0</v>
      </c>
      <c r="N3511" t="s">
        <v>8267</v>
      </c>
      <c r="O3511" t="s">
        <v>8301</v>
      </c>
      <c r="P3511">
        <f>ROUND(E3511/D3511*100,0)</f>
        <v>0</v>
      </c>
      <c r="Q3511">
        <f t="shared" si="54"/>
        <v>10</v>
      </c>
    </row>
    <row r="3512" spans="1:17" ht="18.5" hidden="1" customHeight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 s="13">
        <v>42049.716620370367</v>
      </c>
      <c r="J3512" s="13">
        <v>42079.674953703703</v>
      </c>
      <c r="K3512" t="b">
        <v>0</v>
      </c>
      <c r="L3512">
        <v>2</v>
      </c>
      <c r="M3512" t="b">
        <v>0</v>
      </c>
      <c r="N3512" t="s">
        <v>8267</v>
      </c>
      <c r="O3512" t="s">
        <v>8301</v>
      </c>
      <c r="P3512">
        <f>ROUND(E3512/D3512*100,0)</f>
        <v>1</v>
      </c>
      <c r="Q3512">
        <f t="shared" si="54"/>
        <v>5</v>
      </c>
    </row>
    <row r="3513" spans="1:17" ht="18.5" hidden="1" customHeight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 s="13">
        <v>42102.650567129633</v>
      </c>
      <c r="J3513" s="13">
        <v>42148.625</v>
      </c>
      <c r="K3513" t="b">
        <v>0</v>
      </c>
      <c r="L3513">
        <v>1</v>
      </c>
      <c r="M3513" t="b">
        <v>0</v>
      </c>
      <c r="N3513" t="s">
        <v>8267</v>
      </c>
      <c r="O3513" t="s">
        <v>8301</v>
      </c>
      <c r="P3513">
        <f>ROUND(E3513/D3513*100,0)</f>
        <v>0</v>
      </c>
      <c r="Q3513">
        <f t="shared" si="54"/>
        <v>10</v>
      </c>
    </row>
    <row r="3514" spans="1:17" ht="18.5" hidden="1" customHeight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 s="13">
        <v>42223.619456018518</v>
      </c>
      <c r="J3514" s="13">
        <v>42253.215277777781</v>
      </c>
      <c r="K3514" t="b">
        <v>0</v>
      </c>
      <c r="L3514">
        <v>1</v>
      </c>
      <c r="M3514" t="b">
        <v>0</v>
      </c>
      <c r="N3514" t="s">
        <v>8267</v>
      </c>
      <c r="O3514" t="s">
        <v>8301</v>
      </c>
      <c r="P3514">
        <f>ROUND(E3514/D3514*100,0)</f>
        <v>0</v>
      </c>
      <c r="Q3514">
        <f t="shared" si="54"/>
        <v>10</v>
      </c>
    </row>
    <row r="3515" spans="1:17" ht="18.5" hidden="1" customHeight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 s="13">
        <v>42349.824097222227</v>
      </c>
      <c r="J3515" s="13">
        <v>42399.824097222227</v>
      </c>
      <c r="K3515" t="b">
        <v>0</v>
      </c>
      <c r="L3515">
        <v>1</v>
      </c>
      <c r="M3515" t="b">
        <v>0</v>
      </c>
      <c r="N3515" t="s">
        <v>8270</v>
      </c>
      <c r="O3515" t="s">
        <v>8311</v>
      </c>
      <c r="P3515">
        <f>ROUND(E3515/D3515*100,0)</f>
        <v>0</v>
      </c>
      <c r="Q3515">
        <f t="shared" si="54"/>
        <v>10</v>
      </c>
    </row>
    <row r="3516" spans="1:17" ht="18.5" hidden="1" customHeight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 s="13">
        <v>42165.79833333334</v>
      </c>
      <c r="J3516" s="13">
        <v>42195.79833333334</v>
      </c>
      <c r="K3516" t="b">
        <v>0</v>
      </c>
      <c r="L3516">
        <v>1</v>
      </c>
      <c r="M3516" t="b">
        <v>1</v>
      </c>
      <c r="N3516" t="s">
        <v>8286</v>
      </c>
      <c r="O3516" t="s">
        <v>8295</v>
      </c>
      <c r="P3516">
        <f>ROUND(E3516/D3516*100,0)</f>
        <v>100</v>
      </c>
      <c r="Q3516">
        <f t="shared" si="54"/>
        <v>10</v>
      </c>
    </row>
    <row r="3517" spans="1:17" ht="18.5" hidden="1" customHeight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 s="13">
        <v>41851.696157407408</v>
      </c>
      <c r="J3517" s="13">
        <v>41894.416666666664</v>
      </c>
      <c r="K3517" t="b">
        <v>0</v>
      </c>
      <c r="L3517">
        <v>1</v>
      </c>
      <c r="M3517" t="b">
        <v>0</v>
      </c>
      <c r="N3517" t="s">
        <v>8305</v>
      </c>
      <c r="O3517" t="s">
        <v>8306</v>
      </c>
      <c r="P3517">
        <f>ROUND(E3517/D3517*100,0)</f>
        <v>2</v>
      </c>
      <c r="Q3517">
        <f t="shared" si="54"/>
        <v>10</v>
      </c>
    </row>
    <row r="3518" spans="1:17" ht="18.5" hidden="1" customHeight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 s="13">
        <v>40802.964594907404</v>
      </c>
      <c r="J3518" s="13">
        <v>40832.964594907404</v>
      </c>
      <c r="K3518" t="b">
        <v>0</v>
      </c>
      <c r="L3518">
        <v>1</v>
      </c>
      <c r="M3518" t="b">
        <v>0</v>
      </c>
      <c r="N3518" t="s">
        <v>8275</v>
      </c>
      <c r="O3518" t="s">
        <v>8293</v>
      </c>
      <c r="P3518">
        <f>ROUND(E3518/D3518*100,0)</f>
        <v>1</v>
      </c>
      <c r="Q3518">
        <f t="shared" si="54"/>
        <v>10</v>
      </c>
    </row>
    <row r="3519" spans="1:17" ht="18.5" hidden="1" customHeight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 s="13">
        <v>41526.345914351856</v>
      </c>
      <c r="J3519" s="13">
        <v>41556.345914351856</v>
      </c>
      <c r="K3519" t="b">
        <v>0</v>
      </c>
      <c r="L3519">
        <v>3</v>
      </c>
      <c r="M3519" t="b">
        <v>0</v>
      </c>
      <c r="N3519" t="s">
        <v>8275</v>
      </c>
      <c r="O3519" t="s">
        <v>8293</v>
      </c>
      <c r="P3519">
        <f>ROUND(E3519/D3519*100,0)</f>
        <v>0</v>
      </c>
      <c r="Q3519">
        <f t="shared" si="54"/>
        <v>3.33</v>
      </c>
    </row>
    <row r="3520" spans="1:17" ht="18.5" hidden="1" customHeight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 s="13">
        <v>42535.327476851846</v>
      </c>
      <c r="J3520" s="13">
        <v>42565.327476851846</v>
      </c>
      <c r="K3520" t="b">
        <v>0</v>
      </c>
      <c r="L3520">
        <v>2</v>
      </c>
      <c r="M3520" t="b">
        <v>0</v>
      </c>
      <c r="N3520" t="s">
        <v>8275</v>
      </c>
      <c r="O3520" t="s">
        <v>8303</v>
      </c>
      <c r="P3520">
        <f>ROUND(E3520/D3520*100,0)</f>
        <v>1</v>
      </c>
      <c r="Q3520">
        <f t="shared" si="54"/>
        <v>5</v>
      </c>
    </row>
    <row r="3521" spans="1:17" ht="18.5" hidden="1" customHeight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 s="13">
        <v>42746.019652777773</v>
      </c>
      <c r="J3521" s="13">
        <v>42800.541666666672</v>
      </c>
      <c r="K3521" t="b">
        <v>0</v>
      </c>
      <c r="L3521">
        <v>1</v>
      </c>
      <c r="M3521" t="b">
        <v>0</v>
      </c>
      <c r="N3521" t="s">
        <v>8278</v>
      </c>
      <c r="O3521" t="s">
        <v>8304</v>
      </c>
      <c r="P3521">
        <f>ROUND(E3521/D3521*100,0)</f>
        <v>0</v>
      </c>
      <c r="Q3521">
        <f t="shared" si="54"/>
        <v>10</v>
      </c>
    </row>
    <row r="3522" spans="1:17" ht="18.5" hidden="1" customHeight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 s="13">
        <v>41935.509652777779</v>
      </c>
      <c r="J3522" s="13">
        <v>41965.551319444443</v>
      </c>
      <c r="K3522" t="b">
        <v>0</v>
      </c>
      <c r="L3522">
        <v>1</v>
      </c>
      <c r="M3522" t="b">
        <v>0</v>
      </c>
      <c r="N3522" t="s">
        <v>8272</v>
      </c>
      <c r="O3522" t="s">
        <v>8314</v>
      </c>
      <c r="P3522">
        <f>ROUND(E3522/D3522*100,0)</f>
        <v>0</v>
      </c>
      <c r="Q3522">
        <f t="shared" si="54"/>
        <v>10</v>
      </c>
    </row>
    <row r="3523" spans="1:17" ht="18.5" hidden="1" customHeight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 s="13">
        <v>42121.367002314815</v>
      </c>
      <c r="J3523" s="13">
        <v>42152.836805555555</v>
      </c>
      <c r="K3523" t="b">
        <v>0</v>
      </c>
      <c r="L3523">
        <v>1</v>
      </c>
      <c r="M3523" t="b">
        <v>0</v>
      </c>
      <c r="N3523" t="s">
        <v>8270</v>
      </c>
      <c r="O3523" t="s">
        <v>8308</v>
      </c>
      <c r="P3523">
        <f>ROUND(E3523/D3523*100,0)</f>
        <v>0</v>
      </c>
      <c r="Q3523">
        <f t="shared" ref="Q3523:Q3586" si="55">IFERROR(ROUND(E3523/L3523,2),0)</f>
        <v>10</v>
      </c>
    </row>
    <row r="3524" spans="1:17" ht="18.5" hidden="1" customHeight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 s="13">
        <v>41989.664409722223</v>
      </c>
      <c r="J3524" s="13">
        <v>42019.664409722223</v>
      </c>
      <c r="K3524" t="b">
        <v>0</v>
      </c>
      <c r="L3524">
        <v>2</v>
      </c>
      <c r="M3524" t="b">
        <v>0</v>
      </c>
      <c r="N3524" t="s">
        <v>8286</v>
      </c>
      <c r="O3524" t="s">
        <v>8289</v>
      </c>
      <c r="P3524">
        <f>ROUND(E3524/D3524*100,0)</f>
        <v>0</v>
      </c>
      <c r="Q3524">
        <f t="shared" si="55"/>
        <v>5</v>
      </c>
    </row>
    <row r="3525" spans="1:17" ht="18.5" hidden="1" customHeight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 s="13">
        <v>41772.797280092593</v>
      </c>
      <c r="J3525" s="13">
        <v>41802.797280092593</v>
      </c>
      <c r="K3525" t="b">
        <v>0</v>
      </c>
      <c r="L3525">
        <v>2</v>
      </c>
      <c r="M3525" t="b">
        <v>0</v>
      </c>
      <c r="N3525" t="s">
        <v>8275</v>
      </c>
      <c r="O3525" t="s">
        <v>8303</v>
      </c>
      <c r="P3525">
        <f>ROUND(E3525/D3525*100,0)</f>
        <v>0</v>
      </c>
      <c r="Q3525">
        <f t="shared" si="55"/>
        <v>5</v>
      </c>
    </row>
    <row r="3526" spans="1:17" ht="18.5" hidden="1" customHeight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 s="13">
        <v>42649.924907407403</v>
      </c>
      <c r="J3526" s="13">
        <v>42679.924907407403</v>
      </c>
      <c r="K3526" t="b">
        <v>0</v>
      </c>
      <c r="L3526">
        <v>1</v>
      </c>
      <c r="M3526" t="b">
        <v>0</v>
      </c>
      <c r="N3526" t="s">
        <v>8275</v>
      </c>
      <c r="O3526" t="s">
        <v>8303</v>
      </c>
      <c r="P3526">
        <f>ROUND(E3526/D3526*100,0)</f>
        <v>0</v>
      </c>
      <c r="Q3526">
        <f t="shared" si="55"/>
        <v>10</v>
      </c>
    </row>
    <row r="3527" spans="1:17" ht="18.5" hidden="1" customHeight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 s="13">
        <v>41830.033958333333</v>
      </c>
      <c r="J3527" s="13">
        <v>41860.033958333333</v>
      </c>
      <c r="K3527" t="b">
        <v>0</v>
      </c>
      <c r="L3527">
        <v>1</v>
      </c>
      <c r="M3527" t="b">
        <v>0</v>
      </c>
      <c r="N3527" t="s">
        <v>8267</v>
      </c>
      <c r="O3527" t="s">
        <v>8277</v>
      </c>
      <c r="P3527">
        <f>ROUND(E3527/D3527*100,0)</f>
        <v>0</v>
      </c>
      <c r="Q3527">
        <f t="shared" si="55"/>
        <v>10</v>
      </c>
    </row>
    <row r="3528" spans="1:17" ht="18.5" hidden="1" customHeight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 s="13">
        <v>41951.973229166666</v>
      </c>
      <c r="J3528" s="13">
        <v>41981.973229166666</v>
      </c>
      <c r="K3528" t="b">
        <v>0</v>
      </c>
      <c r="L3528">
        <v>2</v>
      </c>
      <c r="M3528" t="b">
        <v>0</v>
      </c>
      <c r="N3528" t="s">
        <v>8275</v>
      </c>
      <c r="O3528" t="s">
        <v>8293</v>
      </c>
      <c r="P3528">
        <f>ROUND(E3528/D3528*100,0)</f>
        <v>0</v>
      </c>
      <c r="Q3528">
        <f t="shared" si="55"/>
        <v>5</v>
      </c>
    </row>
    <row r="3529" spans="1:17" ht="18.5" hidden="1" customHeight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 s="13">
        <v>42109.826145833329</v>
      </c>
      <c r="J3529" s="13">
        <v>42139.826145833329</v>
      </c>
      <c r="K3529" t="b">
        <v>0</v>
      </c>
      <c r="L3529">
        <v>1</v>
      </c>
      <c r="M3529" t="b">
        <v>1</v>
      </c>
      <c r="N3529" t="s">
        <v>8286</v>
      </c>
      <c r="O3529" t="s">
        <v>8288</v>
      </c>
      <c r="P3529">
        <f>ROUND(E3529/D3529*100,0)</f>
        <v>200</v>
      </c>
      <c r="Q3529">
        <f t="shared" si="55"/>
        <v>10</v>
      </c>
    </row>
    <row r="3530" spans="1:17" ht="18.5" hidden="1" customHeight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 s="13">
        <v>42017.843287037031</v>
      </c>
      <c r="J3530" s="13">
        <v>42047.843287037031</v>
      </c>
      <c r="K3530" t="b">
        <v>0</v>
      </c>
      <c r="L3530">
        <v>1</v>
      </c>
      <c r="M3530" t="b">
        <v>0</v>
      </c>
      <c r="N3530" t="s">
        <v>8267</v>
      </c>
      <c r="O3530" t="s">
        <v>8301</v>
      </c>
      <c r="P3530">
        <f>ROUND(E3530/D3530*100,0)</f>
        <v>0</v>
      </c>
      <c r="Q3530">
        <f t="shared" si="55"/>
        <v>10</v>
      </c>
    </row>
    <row r="3531" spans="1:17" ht="18.5" hidden="1" customHeight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 s="13">
        <v>42262.849050925928</v>
      </c>
      <c r="J3531" s="13">
        <v>42292.849050925928</v>
      </c>
      <c r="K3531" t="b">
        <v>0</v>
      </c>
      <c r="L3531">
        <v>1</v>
      </c>
      <c r="M3531" t="b">
        <v>0</v>
      </c>
      <c r="N3531" t="s">
        <v>8267</v>
      </c>
      <c r="O3531" t="s">
        <v>8301</v>
      </c>
      <c r="P3531">
        <f>ROUND(E3531/D3531*100,0)</f>
        <v>0</v>
      </c>
      <c r="Q3531">
        <f t="shared" si="55"/>
        <v>10</v>
      </c>
    </row>
    <row r="3532" spans="1:17" ht="18.5" hidden="1" customHeight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 s="13">
        <v>42383.899456018517</v>
      </c>
      <c r="J3532" s="13">
        <v>42413.899456018517</v>
      </c>
      <c r="K3532" t="b">
        <v>0</v>
      </c>
      <c r="L3532">
        <v>2</v>
      </c>
      <c r="M3532" t="b">
        <v>0</v>
      </c>
      <c r="N3532" t="s">
        <v>8278</v>
      </c>
      <c r="O3532" t="s">
        <v>8304</v>
      </c>
      <c r="P3532">
        <f>ROUND(E3532/D3532*100,0)</f>
        <v>0</v>
      </c>
      <c r="Q3532">
        <f t="shared" si="55"/>
        <v>5</v>
      </c>
    </row>
    <row r="3533" spans="1:17" ht="18.5" hidden="1" customHeight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 s="13">
        <v>42061.69594907407</v>
      </c>
      <c r="J3533" s="13">
        <v>42121.654282407413</v>
      </c>
      <c r="K3533" t="b">
        <v>0</v>
      </c>
      <c r="L3533">
        <v>1</v>
      </c>
      <c r="M3533" t="b">
        <v>0</v>
      </c>
      <c r="N3533" t="s">
        <v>8278</v>
      </c>
      <c r="O3533" t="s">
        <v>8304</v>
      </c>
      <c r="P3533">
        <f>ROUND(E3533/D3533*100,0)</f>
        <v>0</v>
      </c>
      <c r="Q3533">
        <f t="shared" si="55"/>
        <v>10</v>
      </c>
    </row>
    <row r="3534" spans="1:17" ht="18.5" hidden="1" customHeight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 s="13">
        <v>42573.65662037037</v>
      </c>
      <c r="J3534" s="13">
        <v>42588.65662037037</v>
      </c>
      <c r="K3534" t="b">
        <v>0</v>
      </c>
      <c r="L3534">
        <v>2</v>
      </c>
      <c r="M3534" t="b">
        <v>0</v>
      </c>
      <c r="N3534" t="s">
        <v>8270</v>
      </c>
      <c r="O3534" t="s">
        <v>8315</v>
      </c>
      <c r="P3534">
        <f>ROUND(E3534/D3534*100,0)</f>
        <v>1</v>
      </c>
      <c r="Q3534">
        <f t="shared" si="55"/>
        <v>5</v>
      </c>
    </row>
    <row r="3535" spans="1:17" ht="18.5" hidden="1" customHeight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 s="13">
        <v>42172.669027777782</v>
      </c>
      <c r="J3535" s="13">
        <v>42202.669027777782</v>
      </c>
      <c r="K3535" t="b">
        <v>0</v>
      </c>
      <c r="L3535">
        <v>1</v>
      </c>
      <c r="M3535" t="b">
        <v>0</v>
      </c>
      <c r="N3535" t="s">
        <v>8270</v>
      </c>
      <c r="O3535" t="s">
        <v>8315</v>
      </c>
      <c r="P3535">
        <f>ROUND(E3535/D3535*100,0)</f>
        <v>0</v>
      </c>
      <c r="Q3535">
        <f t="shared" si="55"/>
        <v>10</v>
      </c>
    </row>
    <row r="3536" spans="1:17" ht="18.5" hidden="1" customHeight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 s="13">
        <v>42291.739548611105</v>
      </c>
      <c r="J3536" s="13">
        <v>42351.781215277777</v>
      </c>
      <c r="K3536" t="b">
        <v>0</v>
      </c>
      <c r="L3536">
        <v>1</v>
      </c>
      <c r="M3536" t="b">
        <v>0</v>
      </c>
      <c r="N3536" t="s">
        <v>8282</v>
      </c>
      <c r="O3536" t="s">
        <v>8285</v>
      </c>
      <c r="P3536">
        <f>ROUND(E3536/D3536*100,0)</f>
        <v>1</v>
      </c>
      <c r="Q3536">
        <f t="shared" si="55"/>
        <v>10</v>
      </c>
    </row>
    <row r="3537" spans="1:17" ht="18.5" hidden="1" customHeight="1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 s="13">
        <v>42261.632916666669</v>
      </c>
      <c r="J3537" s="13">
        <v>42266.165972222225</v>
      </c>
      <c r="K3537" t="b">
        <v>0</v>
      </c>
      <c r="L3537">
        <v>1</v>
      </c>
      <c r="M3537" t="b">
        <v>0</v>
      </c>
      <c r="N3537" t="s">
        <v>8282</v>
      </c>
      <c r="O3537" t="s">
        <v>8285</v>
      </c>
      <c r="P3537">
        <f>ROUND(E3537/D3537*100,0)</f>
        <v>5</v>
      </c>
      <c r="Q3537">
        <f t="shared" si="55"/>
        <v>10</v>
      </c>
    </row>
    <row r="3538" spans="1:17" ht="18.5" hidden="1" customHeight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 s="13">
        <v>41825.055231481485</v>
      </c>
      <c r="J3538" s="13">
        <v>41850.055231481485</v>
      </c>
      <c r="K3538" t="b">
        <v>0</v>
      </c>
      <c r="L3538">
        <v>2</v>
      </c>
      <c r="M3538" t="b">
        <v>0</v>
      </c>
      <c r="N3538" t="s">
        <v>8282</v>
      </c>
      <c r="O3538" t="s">
        <v>8283</v>
      </c>
      <c r="P3538">
        <f>ROUND(E3538/D3538*100,0)</f>
        <v>0</v>
      </c>
      <c r="Q3538">
        <f t="shared" si="55"/>
        <v>5</v>
      </c>
    </row>
    <row r="3539" spans="1:17" ht="18.5" hidden="1" customHeight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 s="13">
        <v>42745.031469907408</v>
      </c>
      <c r="J3539" s="13">
        <v>42785.031469907408</v>
      </c>
      <c r="K3539" t="b">
        <v>0</v>
      </c>
      <c r="L3539">
        <v>1</v>
      </c>
      <c r="M3539" t="b">
        <v>0</v>
      </c>
      <c r="N3539" t="s">
        <v>8282</v>
      </c>
      <c r="O3539" t="s">
        <v>8283</v>
      </c>
      <c r="P3539">
        <f>ROUND(E3539/D3539*100,0)</f>
        <v>0</v>
      </c>
      <c r="Q3539">
        <f t="shared" si="55"/>
        <v>10</v>
      </c>
    </row>
    <row r="3540" spans="1:17" ht="18.5" hidden="1" customHeight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13">
        <v>41848.679803240739</v>
      </c>
      <c r="J3540" s="13">
        <v>41908.679803240739</v>
      </c>
      <c r="K3540" t="b">
        <v>0</v>
      </c>
      <c r="L3540">
        <v>1</v>
      </c>
      <c r="M3540" t="b">
        <v>0</v>
      </c>
      <c r="N3540" t="s">
        <v>8282</v>
      </c>
      <c r="O3540" t="s">
        <v>8283</v>
      </c>
      <c r="P3540">
        <f>ROUND(E3540/D3540*100,0)</f>
        <v>1</v>
      </c>
      <c r="Q3540">
        <f t="shared" si="55"/>
        <v>10</v>
      </c>
    </row>
    <row r="3541" spans="1:17" ht="18.5" hidden="1" customHeight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 s="13">
        <v>42803.842812499999</v>
      </c>
      <c r="J3541" s="13">
        <v>42843.801145833335</v>
      </c>
      <c r="K3541" t="b">
        <v>0</v>
      </c>
      <c r="L3541">
        <v>1</v>
      </c>
      <c r="M3541" t="b">
        <v>0</v>
      </c>
      <c r="N3541" t="s">
        <v>8282</v>
      </c>
      <c r="O3541" t="s">
        <v>8285</v>
      </c>
      <c r="P3541">
        <f>ROUND(E3541/D3541*100,0)</f>
        <v>1</v>
      </c>
      <c r="Q3541">
        <f t="shared" si="55"/>
        <v>10</v>
      </c>
    </row>
    <row r="3542" spans="1:17" ht="18.5" hidden="1" customHeight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 s="13">
        <v>42786.350231481483</v>
      </c>
      <c r="J3542" s="13">
        <v>42846.308564814812</v>
      </c>
      <c r="K3542" t="b">
        <v>0</v>
      </c>
      <c r="L3542">
        <v>1</v>
      </c>
      <c r="M3542" t="b">
        <v>0</v>
      </c>
      <c r="N3542" t="s">
        <v>8282</v>
      </c>
      <c r="O3542" t="s">
        <v>8285</v>
      </c>
      <c r="P3542">
        <f>ROUND(E3542/D3542*100,0)</f>
        <v>0</v>
      </c>
      <c r="Q3542">
        <f t="shared" si="55"/>
        <v>10</v>
      </c>
    </row>
    <row r="3543" spans="1:17" ht="18.5" hidden="1" customHeight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 s="13">
        <v>42048.711724537032</v>
      </c>
      <c r="J3543" s="13">
        <v>42086.75</v>
      </c>
      <c r="K3543" t="b">
        <v>0</v>
      </c>
      <c r="L3543">
        <v>1</v>
      </c>
      <c r="M3543" t="b">
        <v>0</v>
      </c>
      <c r="N3543" t="s">
        <v>8282</v>
      </c>
      <c r="O3543" t="s">
        <v>8285</v>
      </c>
      <c r="P3543">
        <f>ROUND(E3543/D3543*100,0)</f>
        <v>1</v>
      </c>
      <c r="Q3543">
        <f t="shared" si="55"/>
        <v>10</v>
      </c>
    </row>
    <row r="3544" spans="1:17" ht="18.5" hidden="1" customHeight="1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 s="13">
        <v>41831.697939814818</v>
      </c>
      <c r="J3544" s="13">
        <v>41861.697939814818</v>
      </c>
      <c r="K3544" t="b">
        <v>0</v>
      </c>
      <c r="L3544">
        <v>1</v>
      </c>
      <c r="M3544" t="b">
        <v>0</v>
      </c>
      <c r="N3544" t="s">
        <v>8282</v>
      </c>
      <c r="O3544" t="s">
        <v>8285</v>
      </c>
      <c r="P3544">
        <f>ROUND(E3544/D3544*100,0)</f>
        <v>10</v>
      </c>
      <c r="Q3544">
        <f t="shared" si="55"/>
        <v>10</v>
      </c>
    </row>
    <row r="3545" spans="1:17" ht="18.5" customHeight="1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 s="13">
        <v>42201.436226851853</v>
      </c>
      <c r="J3545" s="13">
        <v>42244.9375</v>
      </c>
      <c r="K3545" t="b">
        <v>0</v>
      </c>
      <c r="L3545">
        <v>2</v>
      </c>
      <c r="M3545" t="b">
        <v>0</v>
      </c>
      <c r="N3545" t="s">
        <v>8282</v>
      </c>
      <c r="O3545" t="s">
        <v>8294</v>
      </c>
      <c r="P3545">
        <f>ROUND(E3545/D3545*100,0)</f>
        <v>2</v>
      </c>
      <c r="Q3545">
        <f t="shared" si="55"/>
        <v>5</v>
      </c>
    </row>
    <row r="3546" spans="1:17" ht="18.5" hidden="1" customHeight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 s="13">
        <v>42128.431064814817</v>
      </c>
      <c r="J3546" s="13">
        <v>42146.875</v>
      </c>
      <c r="K3546" t="b">
        <v>0</v>
      </c>
      <c r="L3546">
        <v>1</v>
      </c>
      <c r="M3546" t="b">
        <v>0</v>
      </c>
      <c r="N3546" t="s">
        <v>8282</v>
      </c>
      <c r="O3546" t="s">
        <v>8285</v>
      </c>
      <c r="P3546">
        <f>ROUND(E3546/D3546*100,0)</f>
        <v>2</v>
      </c>
      <c r="Q3546">
        <f t="shared" si="55"/>
        <v>10</v>
      </c>
    </row>
    <row r="3547" spans="1:17" ht="18.5" customHeight="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 s="13">
        <v>41865.659780092588</v>
      </c>
      <c r="J3547" s="13">
        <v>41890.659780092588</v>
      </c>
      <c r="K3547" t="b">
        <v>0</v>
      </c>
      <c r="L3547">
        <v>1</v>
      </c>
      <c r="M3547" t="b">
        <v>0</v>
      </c>
      <c r="N3547" t="s">
        <v>8282</v>
      </c>
      <c r="O3547" t="s">
        <v>8294</v>
      </c>
      <c r="P3547">
        <f>ROUND(E3547/D3547*100,0)</f>
        <v>0</v>
      </c>
      <c r="Q3547">
        <f t="shared" si="55"/>
        <v>10</v>
      </c>
    </row>
    <row r="3548" spans="1:17" ht="18.5" hidden="1" customHeight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 s="13">
        <v>42154.818819444445</v>
      </c>
      <c r="J3548" s="13">
        <v>42185.165972222225</v>
      </c>
      <c r="K3548" t="b">
        <v>0</v>
      </c>
      <c r="L3548">
        <v>1</v>
      </c>
      <c r="M3548" t="b">
        <v>0</v>
      </c>
      <c r="N3548" t="s">
        <v>8282</v>
      </c>
      <c r="O3548" t="s">
        <v>8294</v>
      </c>
      <c r="P3548">
        <f>ROUND(E3548/D3548*100,0)</f>
        <v>0</v>
      </c>
      <c r="Q3548">
        <f t="shared" si="55"/>
        <v>10</v>
      </c>
    </row>
    <row r="3549" spans="1:17" ht="18.5" hidden="1" customHeight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 s="13">
        <v>41863.527326388888</v>
      </c>
      <c r="J3549" s="13">
        <v>41893.527326388888</v>
      </c>
      <c r="K3549" t="b">
        <v>0</v>
      </c>
      <c r="L3549">
        <v>1</v>
      </c>
      <c r="M3549" t="b">
        <v>0</v>
      </c>
      <c r="N3549" t="s">
        <v>8282</v>
      </c>
      <c r="O3549" t="s">
        <v>8285</v>
      </c>
      <c r="P3549">
        <f>ROUND(E3549/D3549*100,0)</f>
        <v>0</v>
      </c>
      <c r="Q3549">
        <f t="shared" si="55"/>
        <v>10</v>
      </c>
    </row>
    <row r="3550" spans="1:17" ht="18.5" hidden="1" customHeight="1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 s="13">
        <v>42437.64534722222</v>
      </c>
      <c r="J3550" s="13">
        <v>42497.603680555556</v>
      </c>
      <c r="K3550" t="b">
        <v>0</v>
      </c>
      <c r="L3550">
        <v>1</v>
      </c>
      <c r="M3550" t="b">
        <v>0</v>
      </c>
      <c r="N3550" t="s">
        <v>8282</v>
      </c>
      <c r="O3550" t="s">
        <v>8285</v>
      </c>
      <c r="P3550">
        <f>ROUND(E3550/D3550*100,0)</f>
        <v>0</v>
      </c>
      <c r="Q3550">
        <f t="shared" si="55"/>
        <v>10</v>
      </c>
    </row>
    <row r="3551" spans="1:17" ht="18.5" hidden="1" customHeight="1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 s="13">
        <v>42217.670104166667</v>
      </c>
      <c r="J3551" s="13">
        <v>42247.670104166667</v>
      </c>
      <c r="K3551" t="b">
        <v>0</v>
      </c>
      <c r="L3551">
        <v>1</v>
      </c>
      <c r="M3551" t="b">
        <v>0</v>
      </c>
      <c r="N3551" t="s">
        <v>8282</v>
      </c>
      <c r="O3551" t="s">
        <v>8285</v>
      </c>
      <c r="P3551">
        <f>ROUND(E3551/D3551*100,0)</f>
        <v>1</v>
      </c>
      <c r="Q3551">
        <f t="shared" si="55"/>
        <v>10</v>
      </c>
    </row>
    <row r="3552" spans="1:17" ht="18.5" hidden="1" customHeight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 s="13">
        <v>42622.436412037037</v>
      </c>
      <c r="J3552" s="13">
        <v>42652.436412037037</v>
      </c>
      <c r="K3552" t="b">
        <v>0</v>
      </c>
      <c r="L3552">
        <v>1</v>
      </c>
      <c r="M3552" t="b">
        <v>0</v>
      </c>
      <c r="N3552" t="s">
        <v>8282</v>
      </c>
      <c r="O3552" t="s">
        <v>8285</v>
      </c>
      <c r="P3552">
        <f>ROUND(E3552/D3552*100,0)</f>
        <v>0</v>
      </c>
      <c r="Q3552">
        <f t="shared" si="55"/>
        <v>10</v>
      </c>
    </row>
    <row r="3553" spans="1:17" ht="18.5" hidden="1" customHeight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 s="13">
        <v>42058.603877314818</v>
      </c>
      <c r="J3553" s="13">
        <v>42087.165972222225</v>
      </c>
      <c r="K3553" t="b">
        <v>0</v>
      </c>
      <c r="L3553">
        <v>1</v>
      </c>
      <c r="M3553" t="b">
        <v>0</v>
      </c>
      <c r="N3553" t="s">
        <v>8282</v>
      </c>
      <c r="O3553" t="s">
        <v>8285</v>
      </c>
      <c r="P3553">
        <f>ROUND(E3553/D3553*100,0)</f>
        <v>0</v>
      </c>
      <c r="Q3553">
        <f t="shared" si="55"/>
        <v>10</v>
      </c>
    </row>
    <row r="3554" spans="1:17" ht="18.5" hidden="1" customHeight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3">
        <v>42276.903333333335</v>
      </c>
      <c r="J3554" s="13">
        <v>42306.903333333335</v>
      </c>
      <c r="K3554" t="b">
        <v>0</v>
      </c>
      <c r="L3554">
        <v>1</v>
      </c>
      <c r="M3554" t="b">
        <v>0</v>
      </c>
      <c r="N3554" t="s">
        <v>8267</v>
      </c>
      <c r="O3554" t="s">
        <v>8301</v>
      </c>
      <c r="P3554">
        <f>ROUND(E3554/D3554*100,0)</f>
        <v>0</v>
      </c>
      <c r="Q3554">
        <f t="shared" si="55"/>
        <v>9</v>
      </c>
    </row>
    <row r="3555" spans="1:17" ht="18.5" hidden="1" customHeight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 s="13">
        <v>42396.911712962959</v>
      </c>
      <c r="J3555" s="13">
        <v>42426.911712962959</v>
      </c>
      <c r="K3555" t="b">
        <v>0</v>
      </c>
      <c r="L3555">
        <v>2</v>
      </c>
      <c r="M3555" t="b">
        <v>0</v>
      </c>
      <c r="N3555" t="s">
        <v>8280</v>
      </c>
      <c r="O3555" t="s">
        <v>8296</v>
      </c>
      <c r="P3555">
        <f>ROUND(E3555/D3555*100,0)</f>
        <v>0</v>
      </c>
      <c r="Q3555">
        <f t="shared" si="55"/>
        <v>4</v>
      </c>
    </row>
    <row r="3556" spans="1:17" ht="18.5" hidden="1" customHeight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 s="13">
        <v>41838.832152777781</v>
      </c>
      <c r="J3556" s="13">
        <v>41868.832152777781</v>
      </c>
      <c r="K3556" t="b">
        <v>0</v>
      </c>
      <c r="L3556">
        <v>4</v>
      </c>
      <c r="M3556" t="b">
        <v>0</v>
      </c>
      <c r="N3556" t="s">
        <v>8267</v>
      </c>
      <c r="O3556" t="s">
        <v>8269</v>
      </c>
      <c r="P3556">
        <f>ROUND(E3556/D3556*100,0)</f>
        <v>0</v>
      </c>
      <c r="Q3556">
        <f t="shared" si="55"/>
        <v>2</v>
      </c>
    </row>
    <row r="3557" spans="1:17" ht="18.5" hidden="1" customHeight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 s="13">
        <v>41864.04886574074</v>
      </c>
      <c r="J3557" s="13">
        <v>41884.04886574074</v>
      </c>
      <c r="K3557" t="b">
        <v>0</v>
      </c>
      <c r="L3557">
        <v>4</v>
      </c>
      <c r="M3557" t="b">
        <v>0</v>
      </c>
      <c r="N3557" t="s">
        <v>8267</v>
      </c>
      <c r="O3557" t="s">
        <v>8277</v>
      </c>
      <c r="P3557">
        <f>ROUND(E3557/D3557*100,0)</f>
        <v>2</v>
      </c>
      <c r="Q3557">
        <f t="shared" si="55"/>
        <v>2</v>
      </c>
    </row>
    <row r="3558" spans="1:17" ht="18.5" hidden="1" customHeight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13">
        <v>41927.067627314813</v>
      </c>
      <c r="J3558" s="13">
        <v>41957.109293981484</v>
      </c>
      <c r="K3558" t="b">
        <v>0</v>
      </c>
      <c r="L3558">
        <v>8</v>
      </c>
      <c r="M3558" t="b">
        <v>0</v>
      </c>
      <c r="N3558" t="s">
        <v>8267</v>
      </c>
      <c r="O3558" t="s">
        <v>8301</v>
      </c>
      <c r="P3558">
        <f>ROUND(E3558/D3558*100,0)</f>
        <v>1</v>
      </c>
      <c r="Q3558">
        <f t="shared" si="55"/>
        <v>1</v>
      </c>
    </row>
    <row r="3559" spans="1:17" ht="18.5" hidden="1" customHeight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 s="13">
        <v>41974.704745370371</v>
      </c>
      <c r="J3559" s="13">
        <v>42004.704745370371</v>
      </c>
      <c r="K3559" t="b">
        <v>0</v>
      </c>
      <c r="L3559">
        <v>1</v>
      </c>
      <c r="M3559" t="b">
        <v>0</v>
      </c>
      <c r="N3559" t="s">
        <v>8278</v>
      </c>
      <c r="O3559" t="s">
        <v>8304</v>
      </c>
      <c r="P3559">
        <f>ROUND(E3559/D3559*100,0)</f>
        <v>0</v>
      </c>
      <c r="Q3559">
        <f t="shared" si="55"/>
        <v>8</v>
      </c>
    </row>
    <row r="3560" spans="1:17" ht="18.5" hidden="1" customHeight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 s="13">
        <v>42013.059027777781</v>
      </c>
      <c r="J3560" s="13">
        <v>42041.059027777781</v>
      </c>
      <c r="K3560" t="b">
        <v>0</v>
      </c>
      <c r="L3560">
        <v>3</v>
      </c>
      <c r="M3560" t="b">
        <v>0</v>
      </c>
      <c r="N3560" t="s">
        <v>8270</v>
      </c>
      <c r="O3560" t="s">
        <v>8307</v>
      </c>
      <c r="P3560">
        <f>ROUND(E3560/D3560*100,0)</f>
        <v>0</v>
      </c>
      <c r="Q3560">
        <f t="shared" si="55"/>
        <v>2.33</v>
      </c>
    </row>
    <row r="3561" spans="1:17" ht="18.5" hidden="1" customHeight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3">
        <v>42465.128391203703</v>
      </c>
      <c r="J3561" s="13">
        <v>42495.128391203703</v>
      </c>
      <c r="K3561" t="b">
        <v>0</v>
      </c>
      <c r="L3561">
        <v>3</v>
      </c>
      <c r="M3561" t="b">
        <v>0</v>
      </c>
      <c r="N3561" t="s">
        <v>8282</v>
      </c>
      <c r="O3561" t="s">
        <v>8285</v>
      </c>
      <c r="P3561">
        <f>ROUND(E3561/D3561*100,0)</f>
        <v>0</v>
      </c>
      <c r="Q3561">
        <f t="shared" si="55"/>
        <v>2.33</v>
      </c>
    </row>
    <row r="3562" spans="1:17" ht="18.5" hidden="1" customHeight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 s="13">
        <v>42513.976319444439</v>
      </c>
      <c r="J3562" s="13">
        <v>42559.976319444439</v>
      </c>
      <c r="K3562" t="b">
        <v>0</v>
      </c>
      <c r="L3562">
        <v>1</v>
      </c>
      <c r="M3562" t="b">
        <v>0</v>
      </c>
      <c r="N3562" t="s">
        <v>8282</v>
      </c>
      <c r="O3562" t="s">
        <v>8285</v>
      </c>
      <c r="P3562">
        <f>ROUND(E3562/D3562*100,0)</f>
        <v>0</v>
      </c>
      <c r="Q3562">
        <f t="shared" si="55"/>
        <v>7</v>
      </c>
    </row>
    <row r="3563" spans="1:17" ht="18.5" hidden="1" customHeight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13">
        <v>42275.861157407402</v>
      </c>
      <c r="J3563" s="13">
        <v>42335.902824074074</v>
      </c>
      <c r="K3563" t="b">
        <v>0</v>
      </c>
      <c r="L3563">
        <v>2</v>
      </c>
      <c r="M3563" t="b">
        <v>0</v>
      </c>
      <c r="N3563" t="s">
        <v>8280</v>
      </c>
      <c r="O3563" t="s">
        <v>8298</v>
      </c>
      <c r="P3563">
        <f>ROUND(E3563/D3563*100,0)</f>
        <v>0</v>
      </c>
      <c r="Q3563">
        <f t="shared" si="55"/>
        <v>3</v>
      </c>
    </row>
    <row r="3564" spans="1:17" ht="18.5" hidden="1" customHeight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 s="13">
        <v>42525.656944444447</v>
      </c>
      <c r="J3564" s="13">
        <v>42555.656944444447</v>
      </c>
      <c r="K3564" t="b">
        <v>0</v>
      </c>
      <c r="L3564">
        <v>2</v>
      </c>
      <c r="M3564" t="b">
        <v>0</v>
      </c>
      <c r="N3564" t="s">
        <v>8267</v>
      </c>
      <c r="O3564" t="s">
        <v>8301</v>
      </c>
      <c r="P3564">
        <f>ROUND(E3564/D3564*100,0)</f>
        <v>1</v>
      </c>
      <c r="Q3564">
        <f t="shared" si="55"/>
        <v>3</v>
      </c>
    </row>
    <row r="3565" spans="1:17" ht="18.5" hidden="1" customHeight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 s="13">
        <v>42646.896898148145</v>
      </c>
      <c r="J3565" s="13">
        <v>42676.896898148145</v>
      </c>
      <c r="K3565" t="b">
        <v>0</v>
      </c>
      <c r="L3565">
        <v>2</v>
      </c>
      <c r="M3565" t="b">
        <v>0</v>
      </c>
      <c r="N3565" t="s">
        <v>8267</v>
      </c>
      <c r="O3565" t="s">
        <v>8301</v>
      </c>
      <c r="P3565">
        <f>ROUND(E3565/D3565*100,0)</f>
        <v>0</v>
      </c>
      <c r="Q3565">
        <f t="shared" si="55"/>
        <v>3</v>
      </c>
    </row>
    <row r="3566" spans="1:17" ht="18.5" hidden="1" customHeight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13">
        <v>42011.925937499997</v>
      </c>
      <c r="J3566" s="13">
        <v>42068.852083333331</v>
      </c>
      <c r="K3566" t="b">
        <v>0</v>
      </c>
      <c r="L3566">
        <v>2</v>
      </c>
      <c r="M3566" t="b">
        <v>0</v>
      </c>
      <c r="N3566" t="s">
        <v>8305</v>
      </c>
      <c r="O3566" t="s">
        <v>8306</v>
      </c>
      <c r="P3566">
        <f>ROUND(E3566/D3566*100,0)</f>
        <v>0</v>
      </c>
      <c r="Q3566">
        <f t="shared" si="55"/>
        <v>3</v>
      </c>
    </row>
    <row r="3567" spans="1:17" ht="18.5" hidden="1" customHeight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 s="13">
        <v>42395.456412037034</v>
      </c>
      <c r="J3567" s="13">
        <v>42425.456412037034</v>
      </c>
      <c r="K3567" t="b">
        <v>0</v>
      </c>
      <c r="L3567">
        <v>1</v>
      </c>
      <c r="M3567" t="b">
        <v>0</v>
      </c>
      <c r="N3567" t="s">
        <v>8270</v>
      </c>
      <c r="O3567" t="s">
        <v>8307</v>
      </c>
      <c r="P3567">
        <f>ROUND(E3567/D3567*100,0)</f>
        <v>0</v>
      </c>
      <c r="Q3567">
        <f t="shared" si="55"/>
        <v>6</v>
      </c>
    </row>
    <row r="3568" spans="1:17" ht="18.5" hidden="1" customHeight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 s="13">
        <v>41974.712245370371</v>
      </c>
      <c r="J3568" s="13">
        <v>42004.712245370371</v>
      </c>
      <c r="K3568" t="b">
        <v>0</v>
      </c>
      <c r="L3568">
        <v>2</v>
      </c>
      <c r="M3568" t="b">
        <v>0</v>
      </c>
      <c r="N3568" t="s">
        <v>8272</v>
      </c>
      <c r="O3568" t="s">
        <v>8314</v>
      </c>
      <c r="P3568">
        <f>ROUND(E3568/D3568*100,0)</f>
        <v>0</v>
      </c>
      <c r="Q3568">
        <f t="shared" si="55"/>
        <v>3</v>
      </c>
    </row>
    <row r="3569" spans="1:17" ht="18.5" hidden="1" customHeight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 s="13">
        <v>42413.649641203709</v>
      </c>
      <c r="J3569" s="13">
        <v>42443.607974537037</v>
      </c>
      <c r="K3569" t="b">
        <v>0</v>
      </c>
      <c r="L3569">
        <v>2</v>
      </c>
      <c r="M3569" t="b">
        <v>0</v>
      </c>
      <c r="N3569" t="s">
        <v>8275</v>
      </c>
      <c r="O3569" t="s">
        <v>8303</v>
      </c>
      <c r="P3569">
        <f>ROUND(E3569/D3569*100,0)</f>
        <v>0</v>
      </c>
      <c r="Q3569">
        <f t="shared" si="55"/>
        <v>3</v>
      </c>
    </row>
    <row r="3570" spans="1:17" ht="18.5" hidden="1" customHeight="1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 s="13">
        <v>41982.904386574075</v>
      </c>
      <c r="J3570" s="13">
        <v>42042.904386574075</v>
      </c>
      <c r="K3570" t="b">
        <v>0</v>
      </c>
      <c r="L3570">
        <v>2</v>
      </c>
      <c r="M3570" t="b">
        <v>0</v>
      </c>
      <c r="N3570" t="s">
        <v>8282</v>
      </c>
      <c r="O3570" t="s">
        <v>8285</v>
      </c>
      <c r="P3570">
        <f>ROUND(E3570/D3570*100,0)</f>
        <v>1</v>
      </c>
      <c r="Q3570">
        <f t="shared" si="55"/>
        <v>3</v>
      </c>
    </row>
    <row r="3571" spans="1:17" ht="18.5" hidden="1" customHeight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 s="13">
        <v>41792.687442129631</v>
      </c>
      <c r="J3571" s="13">
        <v>41822.687442129631</v>
      </c>
      <c r="K3571" t="b">
        <v>0</v>
      </c>
      <c r="L3571">
        <v>1</v>
      </c>
      <c r="M3571" t="b">
        <v>0</v>
      </c>
      <c r="N3571" t="s">
        <v>8280</v>
      </c>
      <c r="O3571" t="s">
        <v>8284</v>
      </c>
      <c r="P3571">
        <f>ROUND(E3571/D3571*100,0)</f>
        <v>0</v>
      </c>
      <c r="Q3571">
        <f t="shared" si="55"/>
        <v>5</v>
      </c>
    </row>
    <row r="3572" spans="1:17" ht="18.5" hidden="1" customHeight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 s="13">
        <v>42423.985567129625</v>
      </c>
      <c r="J3572" s="13">
        <v>42453.943900462968</v>
      </c>
      <c r="K3572" t="b">
        <v>0</v>
      </c>
      <c r="L3572">
        <v>1</v>
      </c>
      <c r="M3572" t="b">
        <v>0</v>
      </c>
      <c r="N3572" t="s">
        <v>8280</v>
      </c>
      <c r="O3572" t="s">
        <v>8298</v>
      </c>
      <c r="P3572">
        <f>ROUND(E3572/D3572*100,0)</f>
        <v>0</v>
      </c>
      <c r="Q3572">
        <f t="shared" si="55"/>
        <v>5</v>
      </c>
    </row>
    <row r="3573" spans="1:17" ht="18.5" hidden="1" customHeight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 s="13">
        <v>41331.555127314816</v>
      </c>
      <c r="J3573" s="13">
        <v>41356.513460648144</v>
      </c>
      <c r="K3573" t="b">
        <v>0</v>
      </c>
      <c r="L3573">
        <v>1</v>
      </c>
      <c r="M3573" t="b">
        <v>0</v>
      </c>
      <c r="N3573" t="s">
        <v>8280</v>
      </c>
      <c r="O3573" t="s">
        <v>8298</v>
      </c>
      <c r="P3573">
        <f>ROUND(E3573/D3573*100,0)</f>
        <v>0</v>
      </c>
      <c r="Q3573">
        <f t="shared" si="55"/>
        <v>5</v>
      </c>
    </row>
    <row r="3574" spans="1:17" ht="18.5" hidden="1" customHeight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 s="13">
        <v>42307.034074074079</v>
      </c>
      <c r="J3574" s="13">
        <v>42337.075740740736</v>
      </c>
      <c r="K3574" t="b">
        <v>0</v>
      </c>
      <c r="L3574">
        <v>1</v>
      </c>
      <c r="M3574" t="b">
        <v>0</v>
      </c>
      <c r="N3574" t="s">
        <v>8267</v>
      </c>
      <c r="O3574" t="s">
        <v>8301</v>
      </c>
      <c r="P3574">
        <f>ROUND(E3574/D3574*100,0)</f>
        <v>1</v>
      </c>
      <c r="Q3574">
        <f t="shared" si="55"/>
        <v>5</v>
      </c>
    </row>
    <row r="3575" spans="1:17" ht="18.5" hidden="1" customHeight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 s="13">
        <v>41471.446851851848</v>
      </c>
      <c r="J3575" s="13">
        <v>41501.446851851848</v>
      </c>
      <c r="K3575" t="b">
        <v>0</v>
      </c>
      <c r="L3575">
        <v>1</v>
      </c>
      <c r="M3575" t="b">
        <v>0</v>
      </c>
      <c r="N3575" t="s">
        <v>8270</v>
      </c>
      <c r="O3575" t="s">
        <v>8311</v>
      </c>
      <c r="P3575">
        <f>ROUND(E3575/D3575*100,0)</f>
        <v>0</v>
      </c>
      <c r="Q3575">
        <f t="shared" si="55"/>
        <v>5</v>
      </c>
    </row>
    <row r="3576" spans="1:17" ht="18.5" hidden="1" customHeight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 s="13">
        <v>42123.185798611114</v>
      </c>
      <c r="J3576" s="13">
        <v>42153.185798611114</v>
      </c>
      <c r="K3576" t="b">
        <v>0</v>
      </c>
      <c r="L3576">
        <v>1</v>
      </c>
      <c r="M3576" t="b">
        <v>0</v>
      </c>
      <c r="N3576" t="s">
        <v>8275</v>
      </c>
      <c r="O3576" t="s">
        <v>8293</v>
      </c>
      <c r="P3576">
        <f>ROUND(E3576/D3576*100,0)</f>
        <v>0</v>
      </c>
      <c r="Q3576">
        <f t="shared" si="55"/>
        <v>5</v>
      </c>
    </row>
    <row r="3577" spans="1:17" ht="18.5" hidden="1" customHeight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 s="13">
        <v>41835.977083333331</v>
      </c>
      <c r="J3577" s="13">
        <v>41865.977083333331</v>
      </c>
      <c r="K3577" t="b">
        <v>0</v>
      </c>
      <c r="L3577">
        <v>1</v>
      </c>
      <c r="M3577" t="b">
        <v>0</v>
      </c>
      <c r="N3577" t="s">
        <v>8275</v>
      </c>
      <c r="O3577" t="s">
        <v>8293</v>
      </c>
      <c r="P3577">
        <f>ROUND(E3577/D3577*100,0)</f>
        <v>1</v>
      </c>
      <c r="Q3577">
        <f t="shared" si="55"/>
        <v>5</v>
      </c>
    </row>
    <row r="3578" spans="1:17" ht="18.5" hidden="1" customHeight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 s="13">
        <v>41722.792407407411</v>
      </c>
      <c r="J3578" s="13">
        <v>41735.792407407411</v>
      </c>
      <c r="K3578" t="b">
        <v>0</v>
      </c>
      <c r="L3578">
        <v>1</v>
      </c>
      <c r="M3578" t="b">
        <v>0</v>
      </c>
      <c r="N3578" t="s">
        <v>8275</v>
      </c>
      <c r="O3578" t="s">
        <v>8293</v>
      </c>
      <c r="P3578">
        <f>ROUND(E3578/D3578*100,0)</f>
        <v>0</v>
      </c>
      <c r="Q3578">
        <f t="shared" si="55"/>
        <v>5</v>
      </c>
    </row>
    <row r="3579" spans="1:17" ht="18.5" hidden="1" customHeight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 s="13">
        <v>41975.347523148142</v>
      </c>
      <c r="J3579" s="13">
        <v>42005.347523148142</v>
      </c>
      <c r="K3579" t="b">
        <v>0</v>
      </c>
      <c r="L3579">
        <v>1</v>
      </c>
      <c r="M3579" t="b">
        <v>0</v>
      </c>
      <c r="N3579" t="s">
        <v>8275</v>
      </c>
      <c r="O3579" t="s">
        <v>8303</v>
      </c>
      <c r="P3579">
        <f>ROUND(E3579/D3579*100,0)</f>
        <v>0</v>
      </c>
      <c r="Q3579">
        <f t="shared" si="55"/>
        <v>5</v>
      </c>
    </row>
    <row r="3580" spans="1:17" ht="18.5" hidden="1" customHeight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 s="13">
        <v>41837.905694444446</v>
      </c>
      <c r="J3580" s="13">
        <v>41867.905694444446</v>
      </c>
      <c r="K3580" t="b">
        <v>0</v>
      </c>
      <c r="L3580">
        <v>1</v>
      </c>
      <c r="M3580" t="b">
        <v>0</v>
      </c>
      <c r="N3580" t="s">
        <v>8278</v>
      </c>
      <c r="O3580" t="s">
        <v>8304</v>
      </c>
      <c r="P3580">
        <f>ROUND(E3580/D3580*100,0)</f>
        <v>0</v>
      </c>
      <c r="Q3580">
        <f t="shared" si="55"/>
        <v>5</v>
      </c>
    </row>
    <row r="3581" spans="1:17" ht="18.5" hidden="1" customHeight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 s="13">
        <v>40782.165532407409</v>
      </c>
      <c r="J3581" s="13">
        <v>40797.554166666669</v>
      </c>
      <c r="K3581" t="b">
        <v>0</v>
      </c>
      <c r="L3581">
        <v>1</v>
      </c>
      <c r="M3581" t="b">
        <v>0</v>
      </c>
      <c r="N3581" t="s">
        <v>8286</v>
      </c>
      <c r="O3581" t="s">
        <v>8313</v>
      </c>
      <c r="P3581">
        <f>ROUND(E3581/D3581*100,0)</f>
        <v>1</v>
      </c>
      <c r="Q3581">
        <f t="shared" si="55"/>
        <v>5</v>
      </c>
    </row>
    <row r="3582" spans="1:17" ht="18.5" hidden="1" customHeight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13">
        <v>41136.85805555556</v>
      </c>
      <c r="J3582" s="13">
        <v>41159.32708333333</v>
      </c>
      <c r="K3582" t="b">
        <v>0</v>
      </c>
      <c r="L3582">
        <v>1</v>
      </c>
      <c r="M3582" t="b">
        <v>0</v>
      </c>
      <c r="N3582" t="s">
        <v>8270</v>
      </c>
      <c r="O3582" t="s">
        <v>8311</v>
      </c>
      <c r="P3582">
        <f>ROUND(E3582/D3582*100,0)</f>
        <v>0</v>
      </c>
      <c r="Q3582">
        <f t="shared" si="55"/>
        <v>5</v>
      </c>
    </row>
    <row r="3583" spans="1:17" ht="18.5" hidden="1" customHeight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 s="13">
        <v>42527.007326388892</v>
      </c>
      <c r="J3583" s="13">
        <v>42587.007326388892</v>
      </c>
      <c r="K3583" t="b">
        <v>0</v>
      </c>
      <c r="L3583">
        <v>1</v>
      </c>
      <c r="M3583" t="b">
        <v>0</v>
      </c>
      <c r="N3583" t="s">
        <v>8270</v>
      </c>
      <c r="O3583" t="s">
        <v>8311</v>
      </c>
      <c r="P3583">
        <f>ROUND(E3583/D3583*100,0)</f>
        <v>0</v>
      </c>
      <c r="Q3583">
        <f t="shared" si="55"/>
        <v>5</v>
      </c>
    </row>
    <row r="3584" spans="1:17" ht="18.5" hidden="1" customHeight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 s="13">
        <v>42325.448958333334</v>
      </c>
      <c r="J3584" s="13">
        <v>42357.448958333334</v>
      </c>
      <c r="K3584" t="b">
        <v>0</v>
      </c>
      <c r="L3584">
        <v>1</v>
      </c>
      <c r="M3584" t="b">
        <v>0</v>
      </c>
      <c r="N3584" t="s">
        <v>8272</v>
      </c>
      <c r="O3584" t="s">
        <v>8310</v>
      </c>
      <c r="P3584">
        <f>ROUND(E3584/D3584*100,0)</f>
        <v>1</v>
      </c>
      <c r="Q3584">
        <f t="shared" si="55"/>
        <v>5</v>
      </c>
    </row>
    <row r="3585" spans="1:17" ht="18.5" hidden="1" customHeight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 s="13">
        <v>42791.669837962967</v>
      </c>
      <c r="J3585" s="13">
        <v>42821.191666666666</v>
      </c>
      <c r="K3585" t="b">
        <v>0</v>
      </c>
      <c r="L3585">
        <v>1</v>
      </c>
      <c r="M3585" t="b">
        <v>0</v>
      </c>
      <c r="N3585" t="s">
        <v>8286</v>
      </c>
      <c r="O3585" t="s">
        <v>8289</v>
      </c>
      <c r="P3585">
        <f>ROUND(E3585/D3585*100,0)</f>
        <v>0</v>
      </c>
      <c r="Q3585">
        <f t="shared" si="55"/>
        <v>5</v>
      </c>
    </row>
    <row r="3586" spans="1:17" ht="18.5" hidden="1" customHeight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 s="13">
        <v>42019.737766203703</v>
      </c>
      <c r="J3586" s="13">
        <v>42077.625</v>
      </c>
      <c r="K3586" t="b">
        <v>0</v>
      </c>
      <c r="L3586">
        <v>1</v>
      </c>
      <c r="M3586" t="b">
        <v>0</v>
      </c>
      <c r="N3586" t="s">
        <v>8278</v>
      </c>
      <c r="O3586" t="s">
        <v>8304</v>
      </c>
      <c r="P3586">
        <f>ROUND(E3586/D3586*100,0)</f>
        <v>0</v>
      </c>
      <c r="Q3586">
        <f t="shared" si="55"/>
        <v>5</v>
      </c>
    </row>
    <row r="3587" spans="1:17" ht="18.5" hidden="1" customHeight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 s="13">
        <v>42027.856990740736</v>
      </c>
      <c r="J3587" s="13">
        <v>42087.815324074079</v>
      </c>
      <c r="K3587" t="b">
        <v>0</v>
      </c>
      <c r="L3587">
        <v>5</v>
      </c>
      <c r="M3587" t="b">
        <v>0</v>
      </c>
      <c r="N3587" t="s">
        <v>8278</v>
      </c>
      <c r="O3587" t="s">
        <v>8304</v>
      </c>
      <c r="P3587">
        <f>ROUND(E3587/D3587*100,0)</f>
        <v>0</v>
      </c>
      <c r="Q3587">
        <f t="shared" ref="Q3587:Q3650" si="56">IFERROR(ROUND(E3587/L3587,2),0)</f>
        <v>1</v>
      </c>
    </row>
    <row r="3588" spans="1:17" ht="18.5" hidden="1" customHeight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 s="13">
        <v>42019.76944444445</v>
      </c>
      <c r="J3588" s="13">
        <v>42079.727777777778</v>
      </c>
      <c r="K3588" t="b">
        <v>0</v>
      </c>
      <c r="L3588">
        <v>5</v>
      </c>
      <c r="M3588" t="b">
        <v>0</v>
      </c>
      <c r="N3588" t="s">
        <v>8278</v>
      </c>
      <c r="O3588" t="s">
        <v>8304</v>
      </c>
      <c r="P3588">
        <f>ROUND(E3588/D3588*100,0)</f>
        <v>1</v>
      </c>
      <c r="Q3588">
        <f t="shared" si="56"/>
        <v>1</v>
      </c>
    </row>
    <row r="3589" spans="1:17" ht="18.5" hidden="1" customHeight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 s="13">
        <v>42333.330277777779</v>
      </c>
      <c r="J3589" s="13">
        <v>42363.330277777779</v>
      </c>
      <c r="K3589" t="b">
        <v>0</v>
      </c>
      <c r="L3589">
        <v>1</v>
      </c>
      <c r="M3589" t="b">
        <v>0</v>
      </c>
      <c r="N3589" t="s">
        <v>8278</v>
      </c>
      <c r="O3589" t="s">
        <v>8304</v>
      </c>
      <c r="P3589">
        <f>ROUND(E3589/D3589*100,0)</f>
        <v>0</v>
      </c>
      <c r="Q3589">
        <f t="shared" si="56"/>
        <v>5</v>
      </c>
    </row>
    <row r="3590" spans="1:17" ht="18.5" hidden="1" customHeight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 s="13">
        <v>42422.536192129628</v>
      </c>
      <c r="J3590" s="13">
        <v>42452.494525462964</v>
      </c>
      <c r="K3590" t="b">
        <v>0</v>
      </c>
      <c r="L3590">
        <v>1</v>
      </c>
      <c r="M3590" t="b">
        <v>0</v>
      </c>
      <c r="N3590" t="s">
        <v>8278</v>
      </c>
      <c r="O3590" t="s">
        <v>8304</v>
      </c>
      <c r="P3590">
        <f>ROUND(E3590/D3590*100,0)</f>
        <v>0</v>
      </c>
      <c r="Q3590">
        <f t="shared" si="56"/>
        <v>5</v>
      </c>
    </row>
    <row r="3591" spans="1:17" ht="18.5" hidden="1" customHeight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 s="13">
        <v>42453.428240740745</v>
      </c>
      <c r="J3591" s="13">
        <v>42483.428240740745</v>
      </c>
      <c r="K3591" t="b">
        <v>0</v>
      </c>
      <c r="L3591">
        <v>1</v>
      </c>
      <c r="M3591" t="b">
        <v>0</v>
      </c>
      <c r="N3591" t="s">
        <v>8282</v>
      </c>
      <c r="O3591" t="s">
        <v>8285</v>
      </c>
      <c r="P3591">
        <f>ROUND(E3591/D3591*100,0)</f>
        <v>1</v>
      </c>
      <c r="Q3591">
        <f t="shared" si="56"/>
        <v>5</v>
      </c>
    </row>
    <row r="3592" spans="1:17" ht="18.5" hidden="1" customHeight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 s="13">
        <v>41985.427361111113</v>
      </c>
      <c r="J3592" s="13">
        <v>42015.427361111113</v>
      </c>
      <c r="K3592" t="b">
        <v>0</v>
      </c>
      <c r="L3592">
        <v>1</v>
      </c>
      <c r="M3592" t="b">
        <v>0</v>
      </c>
      <c r="N3592" t="s">
        <v>8282</v>
      </c>
      <c r="O3592" t="s">
        <v>8285</v>
      </c>
      <c r="P3592">
        <f>ROUND(E3592/D3592*100,0)</f>
        <v>0</v>
      </c>
      <c r="Q3592">
        <f t="shared" si="56"/>
        <v>5</v>
      </c>
    </row>
    <row r="3593" spans="1:17" ht="18.5" hidden="1" customHeight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 s="13">
        <v>42060.04550925926</v>
      </c>
      <c r="J3593" s="13">
        <v>42090.003842592589</v>
      </c>
      <c r="K3593" t="b">
        <v>0</v>
      </c>
      <c r="L3593">
        <v>1</v>
      </c>
      <c r="M3593" t="b">
        <v>0</v>
      </c>
      <c r="N3593" t="s">
        <v>8282</v>
      </c>
      <c r="O3593" t="s">
        <v>8283</v>
      </c>
      <c r="P3593">
        <f>ROUND(E3593/D3593*100,0)</f>
        <v>0</v>
      </c>
      <c r="Q3593">
        <f t="shared" si="56"/>
        <v>5</v>
      </c>
    </row>
    <row r="3594" spans="1:17" ht="18.5" hidden="1" customHeight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 s="13">
        <v>41799.259039351848</v>
      </c>
      <c r="J3594" s="13">
        <v>41819.259039351848</v>
      </c>
      <c r="K3594" t="b">
        <v>0</v>
      </c>
      <c r="L3594">
        <v>1</v>
      </c>
      <c r="M3594" t="b">
        <v>0</v>
      </c>
      <c r="N3594" t="s">
        <v>8282</v>
      </c>
      <c r="O3594" t="s">
        <v>8294</v>
      </c>
      <c r="P3594">
        <f>ROUND(E3594/D3594*100,0)</f>
        <v>0</v>
      </c>
      <c r="Q3594">
        <f t="shared" si="56"/>
        <v>5</v>
      </c>
    </row>
    <row r="3595" spans="1:17" ht="18.5" hidden="1" customHeight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 s="13">
        <v>42492.98505787037</v>
      </c>
      <c r="J3595" s="13">
        <v>42522.98505787037</v>
      </c>
      <c r="K3595" t="b">
        <v>0</v>
      </c>
      <c r="L3595">
        <v>1</v>
      </c>
      <c r="M3595" t="b">
        <v>0</v>
      </c>
      <c r="N3595" t="s">
        <v>8282</v>
      </c>
      <c r="O3595" t="s">
        <v>8285</v>
      </c>
      <c r="P3595">
        <f>ROUND(E3595/D3595*100,0)</f>
        <v>0</v>
      </c>
      <c r="Q3595">
        <f t="shared" si="56"/>
        <v>5</v>
      </c>
    </row>
    <row r="3596" spans="1:17" ht="18.5" hidden="1" customHeight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 s="13">
        <v>41915.400219907409</v>
      </c>
      <c r="J3596" s="13">
        <v>41919.1875</v>
      </c>
      <c r="K3596" t="b">
        <v>0</v>
      </c>
      <c r="L3596">
        <v>1</v>
      </c>
      <c r="M3596" t="b">
        <v>0</v>
      </c>
      <c r="N3596" t="s">
        <v>8282</v>
      </c>
      <c r="O3596" t="s">
        <v>8285</v>
      </c>
      <c r="P3596">
        <f>ROUND(E3596/D3596*100,0)</f>
        <v>0</v>
      </c>
      <c r="Q3596">
        <f t="shared" si="56"/>
        <v>5</v>
      </c>
    </row>
    <row r="3597" spans="1:17" ht="18.5" hidden="1" customHeight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 s="13">
        <v>42109.801712962959</v>
      </c>
      <c r="J3597" s="13">
        <v>42139.801712962959</v>
      </c>
      <c r="K3597" t="b">
        <v>0</v>
      </c>
      <c r="L3597">
        <v>1</v>
      </c>
      <c r="M3597" t="b">
        <v>0</v>
      </c>
      <c r="N3597" t="s">
        <v>8282</v>
      </c>
      <c r="O3597" t="s">
        <v>8285</v>
      </c>
      <c r="P3597">
        <f>ROUND(E3597/D3597*100,0)</f>
        <v>0</v>
      </c>
      <c r="Q3597">
        <f t="shared" si="56"/>
        <v>5</v>
      </c>
    </row>
    <row r="3598" spans="1:17" ht="18.5" hidden="1" customHeight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 s="13">
        <v>41809.389930555553</v>
      </c>
      <c r="J3598" s="13">
        <v>41839.389930555553</v>
      </c>
      <c r="K3598" t="b">
        <v>0</v>
      </c>
      <c r="L3598">
        <v>1</v>
      </c>
      <c r="M3598" t="b">
        <v>0</v>
      </c>
      <c r="N3598" t="s">
        <v>8282</v>
      </c>
      <c r="O3598" t="s">
        <v>8285</v>
      </c>
      <c r="P3598">
        <f>ROUND(E3598/D3598*100,0)</f>
        <v>0</v>
      </c>
      <c r="Q3598">
        <f t="shared" si="56"/>
        <v>5</v>
      </c>
    </row>
    <row r="3599" spans="1:17" ht="18.5" hidden="1" customHeight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 s="13">
        <v>41848.772928240738</v>
      </c>
      <c r="J3599" s="13">
        <v>41877.686111111114</v>
      </c>
      <c r="K3599" t="b">
        <v>0</v>
      </c>
      <c r="L3599">
        <v>1</v>
      </c>
      <c r="M3599" t="b">
        <v>0</v>
      </c>
      <c r="N3599" t="s">
        <v>8282</v>
      </c>
      <c r="O3599" t="s">
        <v>8285</v>
      </c>
      <c r="P3599">
        <f>ROUND(E3599/D3599*100,0)</f>
        <v>0</v>
      </c>
      <c r="Q3599">
        <f t="shared" si="56"/>
        <v>5</v>
      </c>
    </row>
    <row r="3600" spans="1:17" ht="18.5" hidden="1" customHeight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 s="13">
        <v>42510.938900462963</v>
      </c>
      <c r="J3600" s="13">
        <v>42540.938900462963</v>
      </c>
      <c r="K3600" t="b">
        <v>0</v>
      </c>
      <c r="L3600">
        <v>1</v>
      </c>
      <c r="M3600" t="b">
        <v>0</v>
      </c>
      <c r="N3600" t="s">
        <v>8282</v>
      </c>
      <c r="O3600" t="s">
        <v>8285</v>
      </c>
      <c r="P3600">
        <f>ROUND(E3600/D3600*100,0)</f>
        <v>0</v>
      </c>
      <c r="Q3600">
        <f t="shared" si="56"/>
        <v>5</v>
      </c>
    </row>
    <row r="3601" spans="1:17" ht="18.5" hidden="1" customHeight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 s="13">
        <v>42131.455439814818</v>
      </c>
      <c r="J3601" s="13">
        <v>42161.44930555555</v>
      </c>
      <c r="K3601" t="b">
        <v>0</v>
      </c>
      <c r="L3601">
        <v>1</v>
      </c>
      <c r="M3601" t="b">
        <v>0</v>
      </c>
      <c r="N3601" t="s">
        <v>8267</v>
      </c>
      <c r="O3601" t="s">
        <v>8301</v>
      </c>
      <c r="P3601">
        <f>ROUND(E3601/D3601*100,0)</f>
        <v>0</v>
      </c>
      <c r="Q3601">
        <f t="shared" si="56"/>
        <v>4</v>
      </c>
    </row>
    <row r="3602" spans="1:17" ht="18.5" hidden="1" customHeight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3">
        <v>42034.339363425926</v>
      </c>
      <c r="J3602" s="13">
        <v>42064.339363425926</v>
      </c>
      <c r="K3602" t="b">
        <v>0</v>
      </c>
      <c r="L3602">
        <v>3</v>
      </c>
      <c r="M3602" t="b">
        <v>0</v>
      </c>
      <c r="N3602" t="s">
        <v>8278</v>
      </c>
      <c r="O3602" t="s">
        <v>8304</v>
      </c>
      <c r="P3602">
        <f>ROUND(E3602/D3602*100,0)</f>
        <v>0</v>
      </c>
      <c r="Q3602">
        <f t="shared" si="56"/>
        <v>1.33</v>
      </c>
    </row>
    <row r="3603" spans="1:17" ht="18.5" hidden="1" customHeight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 s="13">
        <v>42645.367442129631</v>
      </c>
      <c r="J3603" s="13">
        <v>42680.409108796302</v>
      </c>
      <c r="K3603" t="b">
        <v>0</v>
      </c>
      <c r="L3603">
        <v>2</v>
      </c>
      <c r="M3603" t="b">
        <v>0</v>
      </c>
      <c r="N3603" t="s">
        <v>8275</v>
      </c>
      <c r="O3603" t="s">
        <v>8303</v>
      </c>
      <c r="P3603">
        <f>ROUND(E3603/D3603*100,0)</f>
        <v>0</v>
      </c>
      <c r="Q3603">
        <f t="shared" si="56"/>
        <v>2</v>
      </c>
    </row>
    <row r="3604" spans="1:17" ht="18.5" hidden="1" customHeight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13">
        <v>41812.77443287037</v>
      </c>
      <c r="J3604" s="13">
        <v>41872.77443287037</v>
      </c>
      <c r="K3604" t="b">
        <v>0</v>
      </c>
      <c r="L3604">
        <v>2</v>
      </c>
      <c r="M3604" t="b">
        <v>0</v>
      </c>
      <c r="N3604" t="s">
        <v>8282</v>
      </c>
      <c r="O3604" t="s">
        <v>8285</v>
      </c>
      <c r="P3604">
        <f>ROUND(E3604/D3604*100,0)</f>
        <v>0</v>
      </c>
      <c r="Q3604">
        <f t="shared" si="56"/>
        <v>2</v>
      </c>
    </row>
    <row r="3605" spans="1:17" ht="18.5" hidden="1" customHeight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 s="13">
        <v>42375.996886574074</v>
      </c>
      <c r="J3605" s="13">
        <v>42435.996886574074</v>
      </c>
      <c r="K3605" t="b">
        <v>0</v>
      </c>
      <c r="L3605">
        <v>3</v>
      </c>
      <c r="M3605" t="b">
        <v>0</v>
      </c>
      <c r="N3605" t="s">
        <v>8280</v>
      </c>
      <c r="O3605" t="s">
        <v>8284</v>
      </c>
      <c r="P3605">
        <f>ROUND(E3605/D3605*100,0)</f>
        <v>0</v>
      </c>
      <c r="Q3605">
        <f t="shared" si="56"/>
        <v>1</v>
      </c>
    </row>
    <row r="3606" spans="1:17" ht="18.5" hidden="1" customHeight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13">
        <v>41500.747453703705</v>
      </c>
      <c r="J3606" s="13">
        <v>41530.747453703705</v>
      </c>
      <c r="K3606" t="b">
        <v>0</v>
      </c>
      <c r="L3606">
        <v>3</v>
      </c>
      <c r="M3606" t="b">
        <v>0</v>
      </c>
      <c r="N3606" t="s">
        <v>8280</v>
      </c>
      <c r="O3606" t="s">
        <v>8298</v>
      </c>
      <c r="P3606">
        <f>ROUND(E3606/D3606*100,0)</f>
        <v>0</v>
      </c>
      <c r="Q3606">
        <f t="shared" si="56"/>
        <v>1</v>
      </c>
    </row>
    <row r="3607" spans="1:17" ht="18.5" hidden="1" customHeight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 s="13">
        <v>42615.753310185188</v>
      </c>
      <c r="J3607" s="13">
        <v>42645.753310185188</v>
      </c>
      <c r="K3607" t="b">
        <v>0</v>
      </c>
      <c r="L3607">
        <v>3</v>
      </c>
      <c r="M3607" t="b">
        <v>0</v>
      </c>
      <c r="N3607" t="s">
        <v>8267</v>
      </c>
      <c r="O3607" t="s">
        <v>8269</v>
      </c>
      <c r="P3607">
        <f>ROUND(E3607/D3607*100,0)</f>
        <v>0</v>
      </c>
      <c r="Q3607">
        <f t="shared" si="56"/>
        <v>1</v>
      </c>
    </row>
    <row r="3608" spans="1:17" ht="18.5" hidden="1" customHeight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 s="13">
        <v>42524.667662037042</v>
      </c>
      <c r="J3608" s="13">
        <v>42549.667662037042</v>
      </c>
      <c r="K3608" t="b">
        <v>0</v>
      </c>
      <c r="L3608">
        <v>3</v>
      </c>
      <c r="M3608" t="b">
        <v>0</v>
      </c>
      <c r="N3608" t="s">
        <v>8270</v>
      </c>
      <c r="O3608" t="s">
        <v>8307</v>
      </c>
      <c r="P3608">
        <f>ROUND(E3608/D3608*100,0)</f>
        <v>3</v>
      </c>
      <c r="Q3608">
        <f t="shared" si="56"/>
        <v>1</v>
      </c>
    </row>
    <row r="3609" spans="1:17" ht="18.5" hidden="1" customHeight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 s="13">
        <v>42033.845543981486</v>
      </c>
      <c r="J3609" s="13">
        <v>42063.845543981486</v>
      </c>
      <c r="K3609" t="b">
        <v>0</v>
      </c>
      <c r="L3609">
        <v>3</v>
      </c>
      <c r="M3609" t="b">
        <v>0</v>
      </c>
      <c r="N3609" t="s">
        <v>8272</v>
      </c>
      <c r="O3609" t="s">
        <v>8310</v>
      </c>
      <c r="P3609">
        <f>ROUND(E3609/D3609*100,0)</f>
        <v>0</v>
      </c>
      <c r="Q3609">
        <f t="shared" si="56"/>
        <v>1</v>
      </c>
    </row>
    <row r="3610" spans="1:17" ht="18.5" hidden="1" customHeight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 s="13">
        <v>42031.362187499995</v>
      </c>
      <c r="J3610" s="13">
        <v>42061.362187499995</v>
      </c>
      <c r="K3610" t="b">
        <v>0</v>
      </c>
      <c r="L3610">
        <v>2</v>
      </c>
      <c r="M3610" t="b">
        <v>0</v>
      </c>
      <c r="N3610" t="s">
        <v>8267</v>
      </c>
      <c r="O3610" t="s">
        <v>8301</v>
      </c>
      <c r="P3610">
        <f>ROUND(E3610/D3610*100,0)</f>
        <v>0</v>
      </c>
      <c r="Q3610">
        <f t="shared" si="56"/>
        <v>1.5</v>
      </c>
    </row>
    <row r="3611" spans="1:17" ht="18.5" hidden="1" customHeight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 s="13">
        <v>42460.374305555553</v>
      </c>
      <c r="J3611" s="13">
        <v>42510.374305555553</v>
      </c>
      <c r="K3611" t="b">
        <v>0</v>
      </c>
      <c r="L3611">
        <v>3</v>
      </c>
      <c r="M3611" t="b">
        <v>0</v>
      </c>
      <c r="N3611" t="s">
        <v>8282</v>
      </c>
      <c r="O3611" t="s">
        <v>8283</v>
      </c>
      <c r="P3611">
        <f>ROUND(E3611/D3611*100,0)</f>
        <v>0</v>
      </c>
      <c r="Q3611">
        <f t="shared" si="56"/>
        <v>1</v>
      </c>
    </row>
    <row r="3612" spans="1:17" ht="18.5" hidden="1" customHeight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 s="13">
        <v>41849.887037037035</v>
      </c>
      <c r="J3612" s="13">
        <v>41909.887037037035</v>
      </c>
      <c r="K3612" t="b">
        <v>0</v>
      </c>
      <c r="L3612">
        <v>2</v>
      </c>
      <c r="M3612" t="b">
        <v>0</v>
      </c>
      <c r="N3612" t="s">
        <v>8282</v>
      </c>
      <c r="O3612" t="s">
        <v>8294</v>
      </c>
      <c r="P3612">
        <f>ROUND(E3612/D3612*100,0)</f>
        <v>0</v>
      </c>
      <c r="Q3612">
        <f t="shared" si="56"/>
        <v>1.5</v>
      </c>
    </row>
    <row r="3613" spans="1:17" ht="18.5" hidden="1" customHeight="1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 s="13">
        <v>42095.229166666672</v>
      </c>
      <c r="J3613" s="13">
        <v>42109.211111111115</v>
      </c>
      <c r="K3613" t="b">
        <v>0</v>
      </c>
      <c r="L3613">
        <v>2</v>
      </c>
      <c r="M3613" t="b">
        <v>0</v>
      </c>
      <c r="N3613" t="s">
        <v>8282</v>
      </c>
      <c r="O3613" t="s">
        <v>8285</v>
      </c>
      <c r="P3613">
        <f>ROUND(E3613/D3613*100,0)</f>
        <v>0</v>
      </c>
      <c r="Q3613">
        <f t="shared" si="56"/>
        <v>1.5</v>
      </c>
    </row>
    <row r="3614" spans="1:17" ht="18.5" hidden="1" customHeight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 s="13">
        <v>42107.864722222221</v>
      </c>
      <c r="J3614" s="13">
        <v>42137.864722222221</v>
      </c>
      <c r="K3614" t="b">
        <v>0</v>
      </c>
      <c r="L3614">
        <v>1</v>
      </c>
      <c r="M3614" t="b">
        <v>0</v>
      </c>
      <c r="N3614" t="s">
        <v>8282</v>
      </c>
      <c r="O3614" t="s">
        <v>8285</v>
      </c>
      <c r="P3614">
        <f>ROUND(E3614/D3614*100,0)</f>
        <v>0</v>
      </c>
      <c r="Q3614">
        <f t="shared" si="56"/>
        <v>3</v>
      </c>
    </row>
    <row r="3615" spans="1:17" ht="18.5" hidden="1" customHeight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13">
        <v>42307.189270833333</v>
      </c>
      <c r="J3615" s="13">
        <v>42322.958333333328</v>
      </c>
      <c r="K3615" t="b">
        <v>0</v>
      </c>
      <c r="L3615">
        <v>2</v>
      </c>
      <c r="M3615" t="b">
        <v>0</v>
      </c>
      <c r="N3615" t="s">
        <v>8282</v>
      </c>
      <c r="O3615" t="s">
        <v>8285</v>
      </c>
      <c r="P3615">
        <f>ROUND(E3615/D3615*100,0)</f>
        <v>2</v>
      </c>
      <c r="Q3615">
        <f t="shared" si="56"/>
        <v>1.5</v>
      </c>
    </row>
    <row r="3616" spans="1:17" ht="18.5" hidden="1" customHeight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 s="13">
        <v>42358.573182870372</v>
      </c>
      <c r="J3616" s="13">
        <v>42377.273611111115</v>
      </c>
      <c r="K3616" t="b">
        <v>0</v>
      </c>
      <c r="L3616">
        <v>3</v>
      </c>
      <c r="M3616" t="b">
        <v>0</v>
      </c>
      <c r="N3616" t="s">
        <v>8282</v>
      </c>
      <c r="O3616" t="s">
        <v>8285</v>
      </c>
      <c r="P3616">
        <f>ROUND(E3616/D3616*100,0)</f>
        <v>0</v>
      </c>
      <c r="Q3616">
        <f t="shared" si="56"/>
        <v>1</v>
      </c>
    </row>
    <row r="3617" spans="1:17" ht="18.5" hidden="1" customHeight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 s="13">
        <v>42130.335358796292</v>
      </c>
      <c r="J3617" s="13">
        <v>42145.335358796292</v>
      </c>
      <c r="K3617" t="b">
        <v>0</v>
      </c>
      <c r="L3617">
        <v>2</v>
      </c>
      <c r="M3617" t="b">
        <v>0</v>
      </c>
      <c r="N3617" t="s">
        <v>8280</v>
      </c>
      <c r="O3617" t="s">
        <v>8298</v>
      </c>
      <c r="P3617">
        <f>ROUND(E3617/D3617*100,0)</f>
        <v>0</v>
      </c>
      <c r="Q3617">
        <f t="shared" si="56"/>
        <v>1</v>
      </c>
    </row>
    <row r="3618" spans="1:17" ht="18.5" hidden="1" customHeight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 s="13">
        <v>42076.092152777783</v>
      </c>
      <c r="J3618" s="13">
        <v>42106.092152777783</v>
      </c>
      <c r="K3618" t="b">
        <v>0</v>
      </c>
      <c r="L3618">
        <v>1</v>
      </c>
      <c r="M3618" t="b">
        <v>0</v>
      </c>
      <c r="N3618" t="s">
        <v>8267</v>
      </c>
      <c r="O3618" t="s">
        <v>8301</v>
      </c>
      <c r="P3618">
        <f>ROUND(E3618/D3618*100,0)</f>
        <v>0</v>
      </c>
      <c r="Q3618">
        <f t="shared" si="56"/>
        <v>2</v>
      </c>
    </row>
    <row r="3619" spans="1:17" ht="18.5" hidden="1" customHeight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 s="13">
        <v>41729.702314814815</v>
      </c>
      <c r="J3619" s="13">
        <v>41759.702314814815</v>
      </c>
      <c r="K3619" t="b">
        <v>0</v>
      </c>
      <c r="L3619">
        <v>1</v>
      </c>
      <c r="M3619" t="b">
        <v>0</v>
      </c>
      <c r="N3619" t="s">
        <v>8270</v>
      </c>
      <c r="O3619" t="s">
        <v>8311</v>
      </c>
      <c r="P3619">
        <f>ROUND(E3619/D3619*100,0)</f>
        <v>0</v>
      </c>
      <c r="Q3619">
        <f t="shared" si="56"/>
        <v>2</v>
      </c>
    </row>
    <row r="3620" spans="1:17" ht="18.5" hidden="1" customHeight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 s="13">
        <v>41931.959016203706</v>
      </c>
      <c r="J3620" s="13">
        <v>41962.00068287037</v>
      </c>
      <c r="K3620" t="b">
        <v>0</v>
      </c>
      <c r="L3620">
        <v>2</v>
      </c>
      <c r="M3620" t="b">
        <v>0</v>
      </c>
      <c r="N3620" t="s">
        <v>8270</v>
      </c>
      <c r="O3620" t="s">
        <v>8307</v>
      </c>
      <c r="P3620">
        <f>ROUND(E3620/D3620*100,0)</f>
        <v>0</v>
      </c>
      <c r="Q3620">
        <f t="shared" si="56"/>
        <v>1</v>
      </c>
    </row>
    <row r="3621" spans="1:17" ht="18.5" hidden="1" customHeight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 s="13">
        <v>42023.143414351856</v>
      </c>
      <c r="J3621" s="13">
        <v>42053.143414351856</v>
      </c>
      <c r="K3621" t="b">
        <v>0</v>
      </c>
      <c r="L3621">
        <v>2</v>
      </c>
      <c r="M3621" t="b">
        <v>0</v>
      </c>
      <c r="N3621" t="s">
        <v>8272</v>
      </c>
      <c r="O3621" t="s">
        <v>8312</v>
      </c>
      <c r="P3621">
        <f>ROUND(E3621/D3621*100,0)</f>
        <v>0</v>
      </c>
      <c r="Q3621">
        <f t="shared" si="56"/>
        <v>1</v>
      </c>
    </row>
    <row r="3622" spans="1:17" ht="18.5" hidden="1" customHeight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 s="13">
        <v>42066.733587962968</v>
      </c>
      <c r="J3622" s="13">
        <v>42096.691921296297</v>
      </c>
      <c r="K3622" t="b">
        <v>0</v>
      </c>
      <c r="L3622">
        <v>2</v>
      </c>
      <c r="M3622" t="b">
        <v>0</v>
      </c>
      <c r="N3622" t="s">
        <v>8275</v>
      </c>
      <c r="O3622" t="s">
        <v>8293</v>
      </c>
      <c r="P3622">
        <f>ROUND(E3622/D3622*100,0)</f>
        <v>2</v>
      </c>
      <c r="Q3622">
        <f t="shared" si="56"/>
        <v>1</v>
      </c>
    </row>
    <row r="3623" spans="1:17" ht="18.5" hidden="1" customHeight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 s="13">
        <v>41647.632256944446</v>
      </c>
      <c r="J3623" s="13">
        <v>41667.632256944446</v>
      </c>
      <c r="K3623" t="b">
        <v>0</v>
      </c>
      <c r="L3623">
        <v>2</v>
      </c>
      <c r="M3623" t="b">
        <v>0</v>
      </c>
      <c r="N3623" t="s">
        <v>8275</v>
      </c>
      <c r="O3623" t="s">
        <v>8293</v>
      </c>
      <c r="P3623">
        <f>ROUND(E3623/D3623*100,0)</f>
        <v>1</v>
      </c>
      <c r="Q3623">
        <f t="shared" si="56"/>
        <v>1</v>
      </c>
    </row>
    <row r="3624" spans="1:17" ht="18.5" hidden="1" customHeight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 s="13">
        <v>42377.70694444445</v>
      </c>
      <c r="J3624" s="13">
        <v>42407.70694444445</v>
      </c>
      <c r="K3624" t="b">
        <v>0</v>
      </c>
      <c r="L3624">
        <v>1</v>
      </c>
      <c r="M3624" t="b">
        <v>0</v>
      </c>
      <c r="N3624" t="s">
        <v>8267</v>
      </c>
      <c r="O3624" t="s">
        <v>8301</v>
      </c>
      <c r="P3624">
        <f>ROUND(E3624/D3624*100,0)</f>
        <v>0</v>
      </c>
      <c r="Q3624">
        <f t="shared" si="56"/>
        <v>2</v>
      </c>
    </row>
    <row r="3625" spans="1:17" ht="18.5" hidden="1" customHeight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 s="13">
        <v>42489.099687499998</v>
      </c>
      <c r="J3625" s="13">
        <v>42549.099687499998</v>
      </c>
      <c r="K3625" t="b">
        <v>0</v>
      </c>
      <c r="L3625">
        <v>2</v>
      </c>
      <c r="M3625" t="b">
        <v>0</v>
      </c>
      <c r="N3625" t="s">
        <v>8278</v>
      </c>
      <c r="O3625" t="s">
        <v>8304</v>
      </c>
      <c r="P3625">
        <f>ROUND(E3625/D3625*100,0)</f>
        <v>0</v>
      </c>
      <c r="Q3625">
        <f t="shared" si="56"/>
        <v>1</v>
      </c>
    </row>
    <row r="3626" spans="1:17" ht="18.5" hidden="1" customHeight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 s="13">
        <v>42041.218715277777</v>
      </c>
      <c r="J3626" s="13">
        <v>42071.218715277777</v>
      </c>
      <c r="K3626" t="b">
        <v>0</v>
      </c>
      <c r="L3626">
        <v>2</v>
      </c>
      <c r="M3626" t="b">
        <v>0</v>
      </c>
      <c r="N3626" t="s">
        <v>8278</v>
      </c>
      <c r="O3626" t="s">
        <v>8304</v>
      </c>
      <c r="P3626">
        <f>ROUND(E3626/D3626*100,0)</f>
        <v>0</v>
      </c>
      <c r="Q3626">
        <f t="shared" si="56"/>
        <v>1</v>
      </c>
    </row>
    <row r="3627" spans="1:17" ht="18.5" hidden="1" customHeight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 s="13">
        <v>41745.826273148145</v>
      </c>
      <c r="J3627" s="13">
        <v>41795.826273148145</v>
      </c>
      <c r="K3627" t="b">
        <v>0</v>
      </c>
      <c r="L3627">
        <v>2</v>
      </c>
      <c r="M3627" t="b">
        <v>0</v>
      </c>
      <c r="N3627" t="s">
        <v>8270</v>
      </c>
      <c r="O3627" t="s">
        <v>8315</v>
      </c>
      <c r="P3627">
        <f>ROUND(E3627/D3627*100,0)</f>
        <v>0</v>
      </c>
      <c r="Q3627">
        <f t="shared" si="56"/>
        <v>1</v>
      </c>
    </row>
    <row r="3628" spans="1:17" ht="18.5" hidden="1" customHeight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 s="13">
        <v>42444.877743055549</v>
      </c>
      <c r="J3628" s="13">
        <v>42504.877743055549</v>
      </c>
      <c r="K3628" t="b">
        <v>0</v>
      </c>
      <c r="L3628">
        <v>2</v>
      </c>
      <c r="M3628" t="b">
        <v>0</v>
      </c>
      <c r="N3628" t="s">
        <v>8282</v>
      </c>
      <c r="O3628" t="s">
        <v>8285</v>
      </c>
      <c r="P3628">
        <f>ROUND(E3628/D3628*100,0)</f>
        <v>0</v>
      </c>
      <c r="Q3628">
        <f t="shared" si="56"/>
        <v>1</v>
      </c>
    </row>
    <row r="3629" spans="1:17" ht="18.5" hidden="1" customHeight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 s="13">
        <v>41828.922905092593</v>
      </c>
      <c r="J3629" s="13">
        <v>41888.922905092593</v>
      </c>
      <c r="K3629" t="b">
        <v>0</v>
      </c>
      <c r="L3629">
        <v>2</v>
      </c>
      <c r="M3629" t="b">
        <v>0</v>
      </c>
      <c r="N3629" t="s">
        <v>8282</v>
      </c>
      <c r="O3629" t="s">
        <v>8285</v>
      </c>
      <c r="P3629">
        <f>ROUND(E3629/D3629*100,0)</f>
        <v>0</v>
      </c>
      <c r="Q3629">
        <f t="shared" si="56"/>
        <v>1</v>
      </c>
    </row>
    <row r="3630" spans="1:17" ht="18.5" hidden="1" customHeight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 s="13">
        <v>42567.531157407408</v>
      </c>
      <c r="J3630" s="13">
        <v>42597.531157407408</v>
      </c>
      <c r="K3630" t="b">
        <v>0</v>
      </c>
      <c r="L3630">
        <v>2</v>
      </c>
      <c r="M3630" t="b">
        <v>0</v>
      </c>
      <c r="N3630" t="s">
        <v>8282</v>
      </c>
      <c r="O3630" t="s">
        <v>8283</v>
      </c>
      <c r="P3630">
        <f>ROUND(E3630/D3630*100,0)</f>
        <v>0</v>
      </c>
      <c r="Q3630">
        <f t="shared" si="56"/>
        <v>1</v>
      </c>
    </row>
    <row r="3631" spans="1:17" ht="18.5" hidden="1" customHeight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 s="13">
        <v>42658.690532407403</v>
      </c>
      <c r="J3631" s="13">
        <v>42673.073611111111</v>
      </c>
      <c r="K3631" t="b">
        <v>0</v>
      </c>
      <c r="L3631">
        <v>2</v>
      </c>
      <c r="M3631" t="b">
        <v>0</v>
      </c>
      <c r="N3631" t="s">
        <v>8282</v>
      </c>
      <c r="O3631" t="s">
        <v>8283</v>
      </c>
      <c r="P3631">
        <f>ROUND(E3631/D3631*100,0)</f>
        <v>0</v>
      </c>
      <c r="Q3631">
        <f t="shared" si="56"/>
        <v>1</v>
      </c>
    </row>
    <row r="3632" spans="1:17" ht="18.5" hidden="1" customHeight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 s="13">
        <v>42437.094490740739</v>
      </c>
      <c r="J3632" s="13">
        <v>42495.708333333328</v>
      </c>
      <c r="K3632" t="b">
        <v>0</v>
      </c>
      <c r="L3632">
        <v>2</v>
      </c>
      <c r="M3632" t="b">
        <v>0</v>
      </c>
      <c r="N3632" t="s">
        <v>8282</v>
      </c>
      <c r="O3632" t="s">
        <v>8294</v>
      </c>
      <c r="P3632">
        <f>ROUND(E3632/D3632*100,0)</f>
        <v>0</v>
      </c>
      <c r="Q3632">
        <f t="shared" si="56"/>
        <v>1</v>
      </c>
    </row>
    <row r="3633" spans="1:17" ht="18.5" hidden="1" customHeight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 s="13">
        <v>42391.772997685184</v>
      </c>
      <c r="J3633" s="13">
        <v>42416.772997685184</v>
      </c>
      <c r="K3633" t="b">
        <v>0</v>
      </c>
      <c r="L3633">
        <v>1</v>
      </c>
      <c r="M3633" t="b">
        <v>0</v>
      </c>
      <c r="N3633" t="s">
        <v>8282</v>
      </c>
      <c r="O3633" t="s">
        <v>8285</v>
      </c>
      <c r="P3633">
        <f>ROUND(E3633/D3633*100,0)</f>
        <v>0</v>
      </c>
      <c r="Q3633">
        <f t="shared" si="56"/>
        <v>2</v>
      </c>
    </row>
    <row r="3634" spans="1:17" ht="18.5" hidden="1" customHeight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 s="13">
        <v>42096.704976851848</v>
      </c>
      <c r="J3634" s="13">
        <v>42112.427777777775</v>
      </c>
      <c r="K3634" t="b">
        <v>0</v>
      </c>
      <c r="L3634">
        <v>1</v>
      </c>
      <c r="M3634" t="b">
        <v>0</v>
      </c>
      <c r="N3634" t="s">
        <v>8280</v>
      </c>
      <c r="O3634" t="s">
        <v>8296</v>
      </c>
      <c r="P3634">
        <f>ROUND(E3634/D3634*100,0)</f>
        <v>0</v>
      </c>
      <c r="Q3634">
        <f t="shared" si="56"/>
        <v>1</v>
      </c>
    </row>
    <row r="3635" spans="1:17" ht="18.5" hidden="1" customHeight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 s="13">
        <v>42534.180717592593</v>
      </c>
      <c r="J3635" s="13">
        <v>42594.180717592593</v>
      </c>
      <c r="K3635" t="b">
        <v>0</v>
      </c>
      <c r="L3635">
        <v>1</v>
      </c>
      <c r="M3635" t="b">
        <v>0</v>
      </c>
      <c r="N3635" t="s">
        <v>8280</v>
      </c>
      <c r="O3635" t="s">
        <v>8284</v>
      </c>
      <c r="P3635">
        <f>ROUND(E3635/D3635*100,0)</f>
        <v>0</v>
      </c>
      <c r="Q3635">
        <f t="shared" si="56"/>
        <v>1</v>
      </c>
    </row>
    <row r="3636" spans="1:17" ht="18.5" hidden="1" customHeight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 s="13">
        <v>42416.881018518514</v>
      </c>
      <c r="J3636" s="13">
        <v>42476.839351851857</v>
      </c>
      <c r="K3636" t="b">
        <v>0</v>
      </c>
      <c r="L3636">
        <v>1</v>
      </c>
      <c r="M3636" t="b">
        <v>0</v>
      </c>
      <c r="N3636" t="s">
        <v>8280</v>
      </c>
      <c r="O3636" t="s">
        <v>8284</v>
      </c>
      <c r="P3636">
        <f>ROUND(E3636/D3636*100,0)</f>
        <v>0</v>
      </c>
      <c r="Q3636">
        <f t="shared" si="56"/>
        <v>1</v>
      </c>
    </row>
    <row r="3637" spans="1:17" ht="18.5" hidden="1" customHeight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 s="13">
        <v>42009.64061342593</v>
      </c>
      <c r="J3637" s="13">
        <v>42069.64061342593</v>
      </c>
      <c r="K3637" t="b">
        <v>0</v>
      </c>
      <c r="L3637">
        <v>1</v>
      </c>
      <c r="M3637" t="b">
        <v>0</v>
      </c>
      <c r="N3637" t="s">
        <v>8280</v>
      </c>
      <c r="O3637" t="s">
        <v>8284</v>
      </c>
      <c r="P3637">
        <f>ROUND(E3637/D3637*100,0)</f>
        <v>0</v>
      </c>
      <c r="Q3637">
        <f t="shared" si="56"/>
        <v>1</v>
      </c>
    </row>
    <row r="3638" spans="1:17" ht="18.5" hidden="1" customHeight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 s="13">
        <v>42488.848784722228</v>
      </c>
      <c r="J3638" s="13">
        <v>42508.848784722228</v>
      </c>
      <c r="K3638" t="b">
        <v>0</v>
      </c>
      <c r="L3638">
        <v>1</v>
      </c>
      <c r="M3638" t="b">
        <v>0</v>
      </c>
      <c r="N3638" t="s">
        <v>8280</v>
      </c>
      <c r="O3638" t="s">
        <v>8298</v>
      </c>
      <c r="P3638">
        <f>ROUND(E3638/D3638*100,0)</f>
        <v>0</v>
      </c>
      <c r="Q3638">
        <f t="shared" si="56"/>
        <v>1</v>
      </c>
    </row>
    <row r="3639" spans="1:17" ht="18.5" hidden="1" customHeight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 s="13">
        <v>42753.329039351855</v>
      </c>
      <c r="J3639" s="13">
        <v>42783.329039351855</v>
      </c>
      <c r="K3639" t="b">
        <v>0</v>
      </c>
      <c r="L3639">
        <v>1</v>
      </c>
      <c r="M3639" t="b">
        <v>0</v>
      </c>
      <c r="N3639" t="s">
        <v>8280</v>
      </c>
      <c r="O3639" t="s">
        <v>8298</v>
      </c>
      <c r="P3639">
        <f>ROUND(E3639/D3639*100,0)</f>
        <v>0</v>
      </c>
      <c r="Q3639">
        <f t="shared" si="56"/>
        <v>1</v>
      </c>
    </row>
    <row r="3640" spans="1:17" ht="18.5" hidden="1" customHeight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 s="13">
        <v>41620.93141203704</v>
      </c>
      <c r="J3640" s="13">
        <v>41680.93141203704</v>
      </c>
      <c r="K3640" t="b">
        <v>0</v>
      </c>
      <c r="L3640">
        <v>1</v>
      </c>
      <c r="M3640" t="b">
        <v>0</v>
      </c>
      <c r="N3640" t="s">
        <v>8280</v>
      </c>
      <c r="O3640" t="s">
        <v>8298</v>
      </c>
      <c r="P3640">
        <f>ROUND(E3640/D3640*100,0)</f>
        <v>0</v>
      </c>
      <c r="Q3640">
        <f t="shared" si="56"/>
        <v>1</v>
      </c>
    </row>
    <row r="3641" spans="1:17" ht="18.5" hidden="1" customHeight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 s="13">
        <v>42009.817199074074</v>
      </c>
      <c r="J3641" s="13">
        <v>42039.817199074074</v>
      </c>
      <c r="K3641" t="b">
        <v>0</v>
      </c>
      <c r="L3641">
        <v>1</v>
      </c>
      <c r="M3641" t="b">
        <v>0</v>
      </c>
      <c r="N3641" t="s">
        <v>8267</v>
      </c>
      <c r="O3641" t="s">
        <v>8301</v>
      </c>
      <c r="P3641">
        <f>ROUND(E3641/D3641*100,0)</f>
        <v>0</v>
      </c>
      <c r="Q3641">
        <f t="shared" si="56"/>
        <v>1</v>
      </c>
    </row>
    <row r="3642" spans="1:17" ht="18.5" hidden="1" customHeight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 s="13">
        <v>42433.737453703703</v>
      </c>
      <c r="J3642" s="13">
        <v>42493.695787037039</v>
      </c>
      <c r="K3642" t="b">
        <v>0</v>
      </c>
      <c r="L3642">
        <v>1</v>
      </c>
      <c r="M3642" t="b">
        <v>0</v>
      </c>
      <c r="N3642" t="s">
        <v>8267</v>
      </c>
      <c r="O3642" t="s">
        <v>8301</v>
      </c>
      <c r="P3642">
        <f>ROUND(E3642/D3642*100,0)</f>
        <v>0</v>
      </c>
      <c r="Q3642">
        <f t="shared" si="56"/>
        <v>1</v>
      </c>
    </row>
    <row r="3643" spans="1:17" ht="18.5" hidden="1" customHeight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 s="13">
        <v>42411.942997685182</v>
      </c>
      <c r="J3643" s="13">
        <v>42441.942997685182</v>
      </c>
      <c r="K3643" t="b">
        <v>0</v>
      </c>
      <c r="L3643">
        <v>1</v>
      </c>
      <c r="M3643" t="b">
        <v>0</v>
      </c>
      <c r="N3643" t="s">
        <v>8267</v>
      </c>
      <c r="O3643" t="s">
        <v>8301</v>
      </c>
      <c r="P3643">
        <f>ROUND(E3643/D3643*100,0)</f>
        <v>0</v>
      </c>
      <c r="Q3643">
        <f t="shared" si="56"/>
        <v>1</v>
      </c>
    </row>
    <row r="3644" spans="1:17" ht="18.5" hidden="1" customHeight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 s="13">
        <v>42535.68440972222</v>
      </c>
      <c r="J3644" s="13">
        <v>42565.68440972222</v>
      </c>
      <c r="K3644" t="b">
        <v>0</v>
      </c>
      <c r="L3644">
        <v>1</v>
      </c>
      <c r="M3644" t="b">
        <v>0</v>
      </c>
      <c r="N3644" t="s">
        <v>8267</v>
      </c>
      <c r="O3644" t="s">
        <v>8301</v>
      </c>
      <c r="P3644">
        <f>ROUND(E3644/D3644*100,0)</f>
        <v>0</v>
      </c>
      <c r="Q3644">
        <f t="shared" si="56"/>
        <v>1</v>
      </c>
    </row>
    <row r="3645" spans="1:17" ht="18.5" hidden="1" customHeight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 s="13">
        <v>42031.471666666665</v>
      </c>
      <c r="J3645" s="13">
        <v>42091.43</v>
      </c>
      <c r="K3645" t="b">
        <v>0</v>
      </c>
      <c r="L3645">
        <v>1</v>
      </c>
      <c r="M3645" t="b">
        <v>0</v>
      </c>
      <c r="N3645" t="s">
        <v>8267</v>
      </c>
      <c r="O3645" t="s">
        <v>8301</v>
      </c>
      <c r="P3645">
        <f>ROUND(E3645/D3645*100,0)</f>
        <v>0</v>
      </c>
      <c r="Q3645">
        <f t="shared" si="56"/>
        <v>1</v>
      </c>
    </row>
    <row r="3646" spans="1:17" ht="18.5" hidden="1" customHeight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 s="13">
        <v>42605.908182870371</v>
      </c>
      <c r="J3646" s="13">
        <v>42635.908182870371</v>
      </c>
      <c r="K3646" t="b">
        <v>0</v>
      </c>
      <c r="L3646">
        <v>1</v>
      </c>
      <c r="M3646" t="b">
        <v>0</v>
      </c>
      <c r="N3646" t="s">
        <v>8267</v>
      </c>
      <c r="O3646" t="s">
        <v>8301</v>
      </c>
      <c r="P3646">
        <f>ROUND(E3646/D3646*100,0)</f>
        <v>0</v>
      </c>
      <c r="Q3646">
        <f t="shared" si="56"/>
        <v>1</v>
      </c>
    </row>
    <row r="3647" spans="1:17" ht="18.5" hidden="1" customHeight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 s="13">
        <v>42052.93850694444</v>
      </c>
      <c r="J3647" s="13">
        <v>42082.896840277783</v>
      </c>
      <c r="K3647" t="b">
        <v>0</v>
      </c>
      <c r="L3647">
        <v>1</v>
      </c>
      <c r="M3647" t="b">
        <v>0</v>
      </c>
      <c r="N3647" t="s">
        <v>8267</v>
      </c>
      <c r="O3647" t="s">
        <v>8301</v>
      </c>
      <c r="P3647">
        <f>ROUND(E3647/D3647*100,0)</f>
        <v>0</v>
      </c>
      <c r="Q3647">
        <f t="shared" si="56"/>
        <v>1</v>
      </c>
    </row>
    <row r="3648" spans="1:17" ht="18.5" hidden="1" customHeight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 s="13">
        <v>42178.614571759259</v>
      </c>
      <c r="J3648" s="13">
        <v>42193.614571759259</v>
      </c>
      <c r="K3648" t="b">
        <v>0</v>
      </c>
      <c r="L3648">
        <v>1</v>
      </c>
      <c r="M3648" t="b">
        <v>0</v>
      </c>
      <c r="N3648" t="s">
        <v>8267</v>
      </c>
      <c r="O3648" t="s">
        <v>8301</v>
      </c>
      <c r="P3648">
        <f>ROUND(E3648/D3648*100,0)</f>
        <v>0</v>
      </c>
      <c r="Q3648">
        <f t="shared" si="56"/>
        <v>1</v>
      </c>
    </row>
    <row r="3649" spans="1:17" ht="18.5" hidden="1" customHeight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 s="13">
        <v>41908.650347222225</v>
      </c>
      <c r="J3649" s="13">
        <v>41968.692013888889</v>
      </c>
      <c r="K3649" t="b">
        <v>0</v>
      </c>
      <c r="L3649">
        <v>1</v>
      </c>
      <c r="M3649" t="b">
        <v>0</v>
      </c>
      <c r="N3649" t="s">
        <v>8267</v>
      </c>
      <c r="O3649" t="s">
        <v>8301</v>
      </c>
      <c r="P3649">
        <f>ROUND(E3649/D3649*100,0)</f>
        <v>0</v>
      </c>
      <c r="Q3649">
        <f t="shared" si="56"/>
        <v>1</v>
      </c>
    </row>
    <row r="3650" spans="1:17" ht="18.5" hidden="1" customHeight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 s="13">
        <v>42031.928576388891</v>
      </c>
      <c r="J3650" s="13">
        <v>42061.928576388891</v>
      </c>
      <c r="K3650" t="b">
        <v>0</v>
      </c>
      <c r="L3650">
        <v>1</v>
      </c>
      <c r="M3650" t="b">
        <v>0</v>
      </c>
      <c r="N3650" t="s">
        <v>8267</v>
      </c>
      <c r="O3650" t="s">
        <v>8301</v>
      </c>
      <c r="P3650">
        <f>ROUND(E3650/D3650*100,0)</f>
        <v>0</v>
      </c>
      <c r="Q3650">
        <f t="shared" si="56"/>
        <v>1</v>
      </c>
    </row>
    <row r="3651" spans="1:17" ht="18.5" hidden="1" customHeight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 s="13">
        <v>41865.583275462966</v>
      </c>
      <c r="J3651" s="13">
        <v>41925.583275462966</v>
      </c>
      <c r="K3651" t="b">
        <v>0</v>
      </c>
      <c r="L3651">
        <v>1</v>
      </c>
      <c r="M3651" t="b">
        <v>0</v>
      </c>
      <c r="N3651" t="s">
        <v>8267</v>
      </c>
      <c r="O3651" t="s">
        <v>8301</v>
      </c>
      <c r="P3651">
        <f>ROUND(E3651/D3651*100,0)</f>
        <v>0</v>
      </c>
      <c r="Q3651">
        <f t="shared" ref="Q3651:Q3714" si="57">IFERROR(ROUND(E3651/L3651,2),0)</f>
        <v>1</v>
      </c>
    </row>
    <row r="3652" spans="1:17" ht="18.5" hidden="1" customHeight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 s="13">
        <v>42639.805601851855</v>
      </c>
      <c r="J3652" s="13">
        <v>42669.805601851855</v>
      </c>
      <c r="K3652" t="b">
        <v>0</v>
      </c>
      <c r="L3652">
        <v>1</v>
      </c>
      <c r="M3652" t="b">
        <v>0</v>
      </c>
      <c r="N3652" t="s">
        <v>8267</v>
      </c>
      <c r="O3652" t="s">
        <v>8269</v>
      </c>
      <c r="P3652">
        <f>ROUND(E3652/D3652*100,0)</f>
        <v>0</v>
      </c>
      <c r="Q3652">
        <f t="shared" si="57"/>
        <v>1</v>
      </c>
    </row>
    <row r="3653" spans="1:17" ht="18.5" hidden="1" customHeight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 s="13">
        <v>41815.927106481482</v>
      </c>
      <c r="J3653" s="13">
        <v>41845.927106481482</v>
      </c>
      <c r="K3653" t="b">
        <v>0</v>
      </c>
      <c r="L3653">
        <v>1</v>
      </c>
      <c r="M3653" t="b">
        <v>0</v>
      </c>
      <c r="N3653" t="s">
        <v>8267</v>
      </c>
      <c r="O3653" t="s">
        <v>8269</v>
      </c>
      <c r="P3653">
        <f>ROUND(E3653/D3653*100,0)</f>
        <v>0</v>
      </c>
      <c r="Q3653">
        <f t="shared" si="57"/>
        <v>1</v>
      </c>
    </row>
    <row r="3654" spans="1:17" ht="18.5" hidden="1" customHeight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 s="13">
        <v>41918.818460648145</v>
      </c>
      <c r="J3654" s="13">
        <v>41948.860127314816</v>
      </c>
      <c r="K3654" t="b">
        <v>0</v>
      </c>
      <c r="L3654">
        <v>1</v>
      </c>
      <c r="M3654" t="b">
        <v>0</v>
      </c>
      <c r="N3654" t="s">
        <v>8305</v>
      </c>
      <c r="O3654" t="s">
        <v>8306</v>
      </c>
      <c r="P3654">
        <f>ROUND(E3654/D3654*100,0)</f>
        <v>0</v>
      </c>
      <c r="Q3654">
        <f t="shared" si="57"/>
        <v>1</v>
      </c>
    </row>
    <row r="3655" spans="1:17" ht="18.5" hidden="1" customHeight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 s="13">
        <v>42347.203587962969</v>
      </c>
      <c r="J3655" s="13">
        <v>42377.203587962969</v>
      </c>
      <c r="K3655" t="b">
        <v>0</v>
      </c>
      <c r="L3655">
        <v>1</v>
      </c>
      <c r="M3655" t="b">
        <v>0</v>
      </c>
      <c r="N3655" t="s">
        <v>8275</v>
      </c>
      <c r="O3655" t="s">
        <v>8293</v>
      </c>
      <c r="P3655">
        <f>ROUND(E3655/D3655*100,0)</f>
        <v>0</v>
      </c>
      <c r="Q3655">
        <f t="shared" si="57"/>
        <v>1</v>
      </c>
    </row>
    <row r="3656" spans="1:17" ht="18.5" hidden="1" customHeight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 s="13">
        <v>41828.649502314816</v>
      </c>
      <c r="J3656" s="13">
        <v>41858.649502314816</v>
      </c>
      <c r="K3656" t="b">
        <v>0</v>
      </c>
      <c r="L3656">
        <v>1</v>
      </c>
      <c r="M3656" t="b">
        <v>0</v>
      </c>
      <c r="N3656" t="s">
        <v>8275</v>
      </c>
      <c r="O3656" t="s">
        <v>8303</v>
      </c>
      <c r="P3656">
        <f>ROUND(E3656/D3656*100,0)</f>
        <v>0</v>
      </c>
      <c r="Q3656">
        <f t="shared" si="57"/>
        <v>1</v>
      </c>
    </row>
    <row r="3657" spans="1:17" ht="18.5" hidden="1" customHeight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 s="13">
        <v>41958.285046296296</v>
      </c>
      <c r="J3657" s="13">
        <v>41972.189583333333</v>
      </c>
      <c r="K3657" t="b">
        <v>0</v>
      </c>
      <c r="L3657">
        <v>1</v>
      </c>
      <c r="M3657" t="b">
        <v>0</v>
      </c>
      <c r="N3657" t="s">
        <v>8275</v>
      </c>
      <c r="O3657" t="s">
        <v>8303</v>
      </c>
      <c r="P3657">
        <f>ROUND(E3657/D3657*100,0)</f>
        <v>0</v>
      </c>
      <c r="Q3657">
        <f t="shared" si="57"/>
        <v>1</v>
      </c>
    </row>
    <row r="3658" spans="1:17" ht="18.5" hidden="1" customHeight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 s="13">
        <v>42393.961909722217</v>
      </c>
      <c r="J3658" s="13">
        <v>42428.961909722217</v>
      </c>
      <c r="K3658" t="b">
        <v>0</v>
      </c>
      <c r="L3658">
        <v>1</v>
      </c>
      <c r="M3658" t="b">
        <v>0</v>
      </c>
      <c r="N3658" t="s">
        <v>8267</v>
      </c>
      <c r="O3658" t="s">
        <v>8269</v>
      </c>
      <c r="P3658">
        <f>ROUND(E3658/D3658*100,0)</f>
        <v>0</v>
      </c>
      <c r="Q3658">
        <f t="shared" si="57"/>
        <v>1</v>
      </c>
    </row>
    <row r="3659" spans="1:17" ht="18.5" hidden="1" customHeight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 s="13">
        <v>42479.318518518514</v>
      </c>
      <c r="J3659" s="13">
        <v>42524.318518518514</v>
      </c>
      <c r="K3659" t="b">
        <v>0</v>
      </c>
      <c r="L3659">
        <v>1</v>
      </c>
      <c r="M3659" t="b">
        <v>0</v>
      </c>
      <c r="N3659" t="s">
        <v>8270</v>
      </c>
      <c r="O3659" t="s">
        <v>8307</v>
      </c>
      <c r="P3659">
        <f>ROUND(E3659/D3659*100,0)</f>
        <v>0</v>
      </c>
      <c r="Q3659">
        <f t="shared" si="57"/>
        <v>1</v>
      </c>
    </row>
    <row r="3660" spans="1:17" ht="18.5" hidden="1" customHeight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 s="13">
        <v>42708.25309027778</v>
      </c>
      <c r="J3660" s="13">
        <v>42738.25309027778</v>
      </c>
      <c r="K3660" t="b">
        <v>0</v>
      </c>
      <c r="L3660">
        <v>1</v>
      </c>
      <c r="M3660" t="b">
        <v>0</v>
      </c>
      <c r="N3660" t="s">
        <v>8270</v>
      </c>
      <c r="O3660" t="s">
        <v>8307</v>
      </c>
      <c r="P3660">
        <f>ROUND(E3660/D3660*100,0)</f>
        <v>0</v>
      </c>
      <c r="Q3660">
        <f t="shared" si="57"/>
        <v>1</v>
      </c>
    </row>
    <row r="3661" spans="1:17" ht="18.5" hidden="1" customHeight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 s="13">
        <v>42486.748414351852</v>
      </c>
      <c r="J3661" s="13">
        <v>42516.748414351852</v>
      </c>
      <c r="K3661" t="b">
        <v>0</v>
      </c>
      <c r="L3661">
        <v>1</v>
      </c>
      <c r="M3661" t="b">
        <v>0</v>
      </c>
      <c r="N3661" t="s">
        <v>8270</v>
      </c>
      <c r="O3661" t="s">
        <v>8307</v>
      </c>
      <c r="P3661">
        <f>ROUND(E3661/D3661*100,0)</f>
        <v>0</v>
      </c>
      <c r="Q3661">
        <f t="shared" si="57"/>
        <v>1</v>
      </c>
    </row>
    <row r="3662" spans="1:17" ht="18.5" hidden="1" customHeight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 s="13">
        <v>42390.171261574069</v>
      </c>
      <c r="J3662" s="13">
        <v>42420.171261574069</v>
      </c>
      <c r="K3662" t="b">
        <v>0</v>
      </c>
      <c r="L3662">
        <v>1</v>
      </c>
      <c r="M3662" t="b">
        <v>0</v>
      </c>
      <c r="N3662" t="s">
        <v>8270</v>
      </c>
      <c r="O3662" t="s">
        <v>8307</v>
      </c>
      <c r="P3662">
        <f>ROUND(E3662/D3662*100,0)</f>
        <v>0</v>
      </c>
      <c r="Q3662">
        <f t="shared" si="57"/>
        <v>1</v>
      </c>
    </row>
    <row r="3663" spans="1:17" ht="18.5" hidden="1" customHeight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 s="13">
        <v>41444.64261574074</v>
      </c>
      <c r="J3663" s="13">
        <v>41486.821527777778</v>
      </c>
      <c r="K3663" t="b">
        <v>0</v>
      </c>
      <c r="L3663">
        <v>1</v>
      </c>
      <c r="M3663" t="b">
        <v>0</v>
      </c>
      <c r="N3663" t="s">
        <v>8270</v>
      </c>
      <c r="O3663" t="s">
        <v>8311</v>
      </c>
      <c r="P3663">
        <f>ROUND(E3663/D3663*100,0)</f>
        <v>0</v>
      </c>
      <c r="Q3663">
        <f t="shared" si="57"/>
        <v>1</v>
      </c>
    </row>
    <row r="3664" spans="1:17" ht="18.5" hidden="1" customHeight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 s="13">
        <v>42031.884652777779</v>
      </c>
      <c r="J3664" s="13">
        <v>42065.886111111111</v>
      </c>
      <c r="K3664" t="b">
        <v>0</v>
      </c>
      <c r="L3664">
        <v>1</v>
      </c>
      <c r="M3664" t="b">
        <v>0</v>
      </c>
      <c r="N3664" t="s">
        <v>8272</v>
      </c>
      <c r="O3664" t="s">
        <v>8314</v>
      </c>
      <c r="P3664">
        <f>ROUND(E3664/D3664*100,0)</f>
        <v>0</v>
      </c>
      <c r="Q3664">
        <f t="shared" si="57"/>
        <v>1</v>
      </c>
    </row>
    <row r="3665" spans="1:17" ht="18.5" hidden="1" customHeight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 s="13">
        <v>41956.950983796298</v>
      </c>
      <c r="J3665" s="13">
        <v>41986.950983796298</v>
      </c>
      <c r="K3665" t="b">
        <v>0</v>
      </c>
      <c r="L3665">
        <v>1</v>
      </c>
      <c r="M3665" t="b">
        <v>0</v>
      </c>
      <c r="N3665" t="s">
        <v>8272</v>
      </c>
      <c r="O3665" t="s">
        <v>8310</v>
      </c>
      <c r="P3665">
        <f>ROUND(E3665/D3665*100,0)</f>
        <v>0</v>
      </c>
      <c r="Q3665">
        <f t="shared" si="57"/>
        <v>1</v>
      </c>
    </row>
    <row r="3666" spans="1:17" ht="18.5" hidden="1" customHeight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 s="13">
        <v>42151.667337962965</v>
      </c>
      <c r="J3666" s="13">
        <v>42211.667337962965</v>
      </c>
      <c r="K3666" t="b">
        <v>0</v>
      </c>
      <c r="L3666">
        <v>1</v>
      </c>
      <c r="M3666" t="b">
        <v>0</v>
      </c>
      <c r="N3666" t="s">
        <v>8272</v>
      </c>
      <c r="O3666" t="s">
        <v>8310</v>
      </c>
      <c r="P3666">
        <f>ROUND(E3666/D3666*100,0)</f>
        <v>0</v>
      </c>
      <c r="Q3666">
        <f t="shared" si="57"/>
        <v>1</v>
      </c>
    </row>
    <row r="3667" spans="1:17" ht="18.5" hidden="1" customHeight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 s="13">
        <v>42063.869791666672</v>
      </c>
      <c r="J3667" s="13">
        <v>42093.828125</v>
      </c>
      <c r="K3667" t="b">
        <v>0</v>
      </c>
      <c r="L3667">
        <v>1</v>
      </c>
      <c r="M3667" t="b">
        <v>0</v>
      </c>
      <c r="N3667" t="s">
        <v>8286</v>
      </c>
      <c r="O3667" t="s">
        <v>8289</v>
      </c>
      <c r="P3667">
        <f>ROUND(E3667/D3667*100,0)</f>
        <v>0</v>
      </c>
      <c r="Q3667">
        <f t="shared" si="57"/>
        <v>1</v>
      </c>
    </row>
    <row r="3668" spans="1:17" ht="18.5" hidden="1" customHeight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 s="13">
        <v>42425.960983796293</v>
      </c>
      <c r="J3668" s="13">
        <v>42463.006944444445</v>
      </c>
      <c r="K3668" t="b">
        <v>0</v>
      </c>
      <c r="L3668">
        <v>1</v>
      </c>
      <c r="M3668" t="b">
        <v>0</v>
      </c>
      <c r="N3668" t="s">
        <v>8286</v>
      </c>
      <c r="O3668" t="s">
        <v>8289</v>
      </c>
      <c r="P3668">
        <f>ROUND(E3668/D3668*100,0)</f>
        <v>0</v>
      </c>
      <c r="Q3668">
        <f t="shared" si="57"/>
        <v>1</v>
      </c>
    </row>
    <row r="3669" spans="1:17" ht="18.5" hidden="1" customHeight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 s="13">
        <v>42044.927974537044</v>
      </c>
      <c r="J3669" s="13">
        <v>42099.458333333328</v>
      </c>
      <c r="K3669" t="b">
        <v>0</v>
      </c>
      <c r="L3669">
        <v>1</v>
      </c>
      <c r="M3669" t="b">
        <v>0</v>
      </c>
      <c r="N3669" t="s">
        <v>8286</v>
      </c>
      <c r="O3669" t="s">
        <v>8289</v>
      </c>
      <c r="P3669">
        <f>ROUND(E3669/D3669*100,0)</f>
        <v>0</v>
      </c>
      <c r="Q3669">
        <f t="shared" si="57"/>
        <v>1</v>
      </c>
    </row>
    <row r="3670" spans="1:17" ht="18.5" hidden="1" customHeight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 s="13">
        <v>42102.036527777775</v>
      </c>
      <c r="J3670" s="13">
        <v>42132.036527777775</v>
      </c>
      <c r="K3670" t="b">
        <v>0</v>
      </c>
      <c r="L3670">
        <v>1</v>
      </c>
      <c r="M3670" t="b">
        <v>0</v>
      </c>
      <c r="N3670" t="s">
        <v>8286</v>
      </c>
      <c r="O3670" t="s">
        <v>8289</v>
      </c>
      <c r="P3670">
        <f>ROUND(E3670/D3670*100,0)</f>
        <v>0</v>
      </c>
      <c r="Q3670">
        <f t="shared" si="57"/>
        <v>1</v>
      </c>
    </row>
    <row r="3671" spans="1:17" ht="18.5" hidden="1" customHeight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 s="13">
        <v>42435.874212962968</v>
      </c>
      <c r="J3671" s="13">
        <v>42494.832546296297</v>
      </c>
      <c r="K3671" t="b">
        <v>0</v>
      </c>
      <c r="L3671">
        <v>1</v>
      </c>
      <c r="M3671" t="b">
        <v>0</v>
      </c>
      <c r="N3671" t="s">
        <v>8286</v>
      </c>
      <c r="O3671" t="s">
        <v>8289</v>
      </c>
      <c r="P3671">
        <f>ROUND(E3671/D3671*100,0)</f>
        <v>0</v>
      </c>
      <c r="Q3671">
        <f t="shared" si="57"/>
        <v>1</v>
      </c>
    </row>
    <row r="3672" spans="1:17" ht="18.5" hidden="1" customHeight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 s="13">
        <v>42413.433831018512</v>
      </c>
      <c r="J3672" s="13">
        <v>42443.392164351855</v>
      </c>
      <c r="K3672" t="b">
        <v>0</v>
      </c>
      <c r="L3672">
        <v>1</v>
      </c>
      <c r="M3672" t="b">
        <v>0</v>
      </c>
      <c r="N3672" t="s">
        <v>8272</v>
      </c>
      <c r="O3672" t="s">
        <v>8312</v>
      </c>
      <c r="P3672">
        <f>ROUND(E3672/D3672*100,0)</f>
        <v>0</v>
      </c>
      <c r="Q3672">
        <f t="shared" si="57"/>
        <v>1</v>
      </c>
    </row>
    <row r="3673" spans="1:17" ht="18.5" hidden="1" customHeight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 s="13">
        <v>42397.679513888885</v>
      </c>
      <c r="J3673" s="13">
        <v>42411.679513888885</v>
      </c>
      <c r="K3673" t="b">
        <v>0</v>
      </c>
      <c r="L3673">
        <v>1</v>
      </c>
      <c r="M3673" t="b">
        <v>0</v>
      </c>
      <c r="N3673" t="s">
        <v>8275</v>
      </c>
      <c r="O3673" t="s">
        <v>8293</v>
      </c>
      <c r="P3673">
        <f>ROUND(E3673/D3673*100,0)</f>
        <v>0</v>
      </c>
      <c r="Q3673">
        <f t="shared" si="57"/>
        <v>1</v>
      </c>
    </row>
    <row r="3674" spans="1:17" ht="18.5" hidden="1" customHeight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 s="13">
        <v>42515.727650462963</v>
      </c>
      <c r="J3674" s="13">
        <v>42545.727650462963</v>
      </c>
      <c r="K3674" t="b">
        <v>0</v>
      </c>
      <c r="L3674">
        <v>1</v>
      </c>
      <c r="M3674" t="b">
        <v>0</v>
      </c>
      <c r="N3674" t="s">
        <v>8267</v>
      </c>
      <c r="O3674" t="s">
        <v>8301</v>
      </c>
      <c r="P3674">
        <f>ROUND(E3674/D3674*100,0)</f>
        <v>0</v>
      </c>
      <c r="Q3674">
        <f t="shared" si="57"/>
        <v>1</v>
      </c>
    </row>
    <row r="3675" spans="1:17" ht="18.5" hidden="1" customHeight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 s="13">
        <v>42026.687453703707</v>
      </c>
      <c r="J3675" s="13">
        <v>42056.687453703707</v>
      </c>
      <c r="K3675" t="b">
        <v>0</v>
      </c>
      <c r="L3675">
        <v>1</v>
      </c>
      <c r="M3675" t="b">
        <v>0</v>
      </c>
      <c r="N3675" t="s">
        <v>8278</v>
      </c>
      <c r="O3675" t="s">
        <v>8304</v>
      </c>
      <c r="P3675">
        <f>ROUND(E3675/D3675*100,0)</f>
        <v>0</v>
      </c>
      <c r="Q3675">
        <f t="shared" si="57"/>
        <v>1</v>
      </c>
    </row>
    <row r="3676" spans="1:17" ht="18.5" hidden="1" customHeight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 s="13">
        <v>42044.724953703699</v>
      </c>
      <c r="J3676" s="13">
        <v>42074.683287037042</v>
      </c>
      <c r="K3676" t="b">
        <v>0</v>
      </c>
      <c r="L3676">
        <v>1</v>
      </c>
      <c r="M3676" t="b">
        <v>0</v>
      </c>
      <c r="N3676" t="s">
        <v>8278</v>
      </c>
      <c r="O3676" t="s">
        <v>8304</v>
      </c>
      <c r="P3676">
        <f>ROUND(E3676/D3676*100,0)</f>
        <v>0</v>
      </c>
      <c r="Q3676">
        <f t="shared" si="57"/>
        <v>1</v>
      </c>
    </row>
    <row r="3677" spans="1:17" ht="18.5" hidden="1" customHeight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 s="13">
        <v>42502.913761574076</v>
      </c>
      <c r="J3677" s="13">
        <v>42517.919444444444</v>
      </c>
      <c r="K3677" t="b">
        <v>0</v>
      </c>
      <c r="L3677">
        <v>1</v>
      </c>
      <c r="M3677" t="b">
        <v>0</v>
      </c>
      <c r="N3677" t="s">
        <v>8278</v>
      </c>
      <c r="O3677" t="s">
        <v>8304</v>
      </c>
      <c r="P3677">
        <f>ROUND(E3677/D3677*100,0)</f>
        <v>0</v>
      </c>
      <c r="Q3677">
        <f t="shared" si="57"/>
        <v>1</v>
      </c>
    </row>
    <row r="3678" spans="1:17" ht="18.5" hidden="1" customHeight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 s="13">
        <v>42412.318668981476</v>
      </c>
      <c r="J3678" s="13">
        <v>42452.277002314819</v>
      </c>
      <c r="K3678" t="b">
        <v>0</v>
      </c>
      <c r="L3678">
        <v>1</v>
      </c>
      <c r="M3678" t="b">
        <v>0</v>
      </c>
      <c r="N3678" t="s">
        <v>8278</v>
      </c>
      <c r="O3678" t="s">
        <v>8304</v>
      </c>
      <c r="P3678">
        <f>ROUND(E3678/D3678*100,0)</f>
        <v>0</v>
      </c>
      <c r="Q3678">
        <f t="shared" si="57"/>
        <v>1</v>
      </c>
    </row>
    <row r="3679" spans="1:17" ht="18.5" hidden="1" customHeight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 s="13">
        <v>42045.784155092595</v>
      </c>
      <c r="J3679" s="13">
        <v>42075.742488425924</v>
      </c>
      <c r="K3679" t="b">
        <v>0</v>
      </c>
      <c r="L3679">
        <v>1</v>
      </c>
      <c r="M3679" t="b">
        <v>0</v>
      </c>
      <c r="N3679" t="s">
        <v>8278</v>
      </c>
      <c r="O3679" t="s">
        <v>8304</v>
      </c>
      <c r="P3679">
        <f>ROUND(E3679/D3679*100,0)</f>
        <v>0</v>
      </c>
      <c r="Q3679">
        <f t="shared" si="57"/>
        <v>1</v>
      </c>
    </row>
    <row r="3680" spans="1:17" ht="18.5" hidden="1" customHeight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 s="13">
        <v>42642.988819444443</v>
      </c>
      <c r="J3680" s="13">
        <v>42672.988819444443</v>
      </c>
      <c r="K3680" t="b">
        <v>0</v>
      </c>
      <c r="L3680">
        <v>1</v>
      </c>
      <c r="M3680" t="b">
        <v>0</v>
      </c>
      <c r="N3680" t="s">
        <v>8278</v>
      </c>
      <c r="O3680" t="s">
        <v>8304</v>
      </c>
      <c r="P3680">
        <f>ROUND(E3680/D3680*100,0)</f>
        <v>0</v>
      </c>
      <c r="Q3680">
        <f t="shared" si="57"/>
        <v>1</v>
      </c>
    </row>
    <row r="3681" spans="1:17" ht="18.5" hidden="1" customHeight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 s="13">
        <v>41828.967916666668</v>
      </c>
      <c r="J3681" s="13">
        <v>41858.967916666668</v>
      </c>
      <c r="K3681" t="b">
        <v>0</v>
      </c>
      <c r="L3681">
        <v>1</v>
      </c>
      <c r="M3681" t="b">
        <v>0</v>
      </c>
      <c r="N3681" t="s">
        <v>8278</v>
      </c>
      <c r="O3681" t="s">
        <v>8304</v>
      </c>
      <c r="P3681">
        <f>ROUND(E3681/D3681*100,0)</f>
        <v>0</v>
      </c>
      <c r="Q3681">
        <f t="shared" si="57"/>
        <v>1</v>
      </c>
    </row>
    <row r="3682" spans="1:17" ht="18.5" hidden="1" customHeight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 s="13">
        <v>42551.961689814809</v>
      </c>
      <c r="J3682" s="13">
        <v>42581.961689814809</v>
      </c>
      <c r="K3682" t="b">
        <v>0</v>
      </c>
      <c r="L3682">
        <v>1</v>
      </c>
      <c r="M3682" t="b">
        <v>0</v>
      </c>
      <c r="N3682" t="s">
        <v>8278</v>
      </c>
      <c r="O3682" t="s">
        <v>8304</v>
      </c>
      <c r="P3682">
        <f>ROUND(E3682/D3682*100,0)</f>
        <v>0</v>
      </c>
      <c r="Q3682">
        <f t="shared" si="57"/>
        <v>1</v>
      </c>
    </row>
    <row r="3683" spans="1:17" ht="18.5" hidden="1" customHeight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 s="13">
        <v>41878.140497685185</v>
      </c>
      <c r="J3683" s="13">
        <v>41908.140497685185</v>
      </c>
      <c r="K3683" t="b">
        <v>0</v>
      </c>
      <c r="L3683">
        <v>1</v>
      </c>
      <c r="M3683" t="b">
        <v>0</v>
      </c>
      <c r="N3683" t="s">
        <v>8278</v>
      </c>
      <c r="O3683" t="s">
        <v>8304</v>
      </c>
      <c r="P3683">
        <f>ROUND(E3683/D3683*100,0)</f>
        <v>0</v>
      </c>
      <c r="Q3683">
        <f t="shared" si="57"/>
        <v>1</v>
      </c>
    </row>
    <row r="3684" spans="1:17" ht="18.5" hidden="1" customHeight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 s="13">
        <v>42474.86482638889</v>
      </c>
      <c r="J3684" s="13">
        <v>42484.86482638889</v>
      </c>
      <c r="K3684" t="b">
        <v>0</v>
      </c>
      <c r="L3684">
        <v>1</v>
      </c>
      <c r="M3684" t="b">
        <v>0</v>
      </c>
      <c r="N3684" t="s">
        <v>8270</v>
      </c>
      <c r="O3684" t="s">
        <v>8315</v>
      </c>
      <c r="P3684">
        <f>ROUND(E3684/D3684*100,0)</f>
        <v>0</v>
      </c>
      <c r="Q3684">
        <f t="shared" si="57"/>
        <v>1</v>
      </c>
    </row>
    <row r="3685" spans="1:17" ht="18.5" hidden="1" customHeight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 s="13">
        <v>42107.841284722221</v>
      </c>
      <c r="J3685" s="13">
        <v>42167.841284722221</v>
      </c>
      <c r="K3685" t="b">
        <v>0</v>
      </c>
      <c r="L3685">
        <v>1</v>
      </c>
      <c r="M3685" t="b">
        <v>0</v>
      </c>
      <c r="N3685" t="s">
        <v>8282</v>
      </c>
      <c r="O3685" t="s">
        <v>8285</v>
      </c>
      <c r="P3685">
        <f>ROUND(E3685/D3685*100,0)</f>
        <v>0</v>
      </c>
      <c r="Q3685">
        <f t="shared" si="57"/>
        <v>1</v>
      </c>
    </row>
    <row r="3686" spans="1:17" ht="18.5" hidden="1" customHeight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 s="13">
        <v>42017.907337962963</v>
      </c>
      <c r="J3686" s="13">
        <v>42077.865671296298</v>
      </c>
      <c r="K3686" t="b">
        <v>0</v>
      </c>
      <c r="L3686">
        <v>1</v>
      </c>
      <c r="M3686" t="b">
        <v>0</v>
      </c>
      <c r="N3686" t="s">
        <v>8282</v>
      </c>
      <c r="O3686" t="s">
        <v>8285</v>
      </c>
      <c r="P3686">
        <f>ROUND(E3686/D3686*100,0)</f>
        <v>0</v>
      </c>
      <c r="Q3686">
        <f t="shared" si="57"/>
        <v>1</v>
      </c>
    </row>
    <row r="3687" spans="1:17" ht="18.5" hidden="1" customHeight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 s="13">
        <v>42034.960127314815</v>
      </c>
      <c r="J3687" s="13">
        <v>42064.960127314815</v>
      </c>
      <c r="K3687" t="b">
        <v>0</v>
      </c>
      <c r="L3687">
        <v>1</v>
      </c>
      <c r="M3687" t="b">
        <v>0</v>
      </c>
      <c r="N3687" t="s">
        <v>8282</v>
      </c>
      <c r="O3687" t="s">
        <v>8283</v>
      </c>
      <c r="P3687">
        <f>ROUND(E3687/D3687*100,0)</f>
        <v>0</v>
      </c>
      <c r="Q3687">
        <f t="shared" si="57"/>
        <v>1</v>
      </c>
    </row>
    <row r="3688" spans="1:17" ht="18.5" hidden="1" customHeight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 s="13">
        <v>41953.95821759259</v>
      </c>
      <c r="J3688" s="13">
        <v>42013.95821759259</v>
      </c>
      <c r="K3688" t="b">
        <v>0</v>
      </c>
      <c r="L3688">
        <v>1</v>
      </c>
      <c r="M3688" t="b">
        <v>0</v>
      </c>
      <c r="N3688" t="s">
        <v>8282</v>
      </c>
      <c r="O3688" t="s">
        <v>8283</v>
      </c>
      <c r="P3688">
        <f>ROUND(E3688/D3688*100,0)</f>
        <v>0</v>
      </c>
      <c r="Q3688">
        <f t="shared" si="57"/>
        <v>1</v>
      </c>
    </row>
    <row r="3689" spans="1:17" ht="18.5" hidden="1" customHeight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 s="13">
        <v>42509.374537037031</v>
      </c>
      <c r="J3689" s="13">
        <v>42517.55</v>
      </c>
      <c r="K3689" t="b">
        <v>0</v>
      </c>
      <c r="L3689">
        <v>1</v>
      </c>
      <c r="M3689" t="b">
        <v>0</v>
      </c>
      <c r="N3689" t="s">
        <v>8282</v>
      </c>
      <c r="O3689" t="s">
        <v>8283</v>
      </c>
      <c r="P3689">
        <f>ROUND(E3689/D3689*100,0)</f>
        <v>0</v>
      </c>
      <c r="Q3689">
        <f t="shared" si="57"/>
        <v>1</v>
      </c>
    </row>
    <row r="3690" spans="1:17" ht="18.5" hidden="1" customHeight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 s="13">
        <v>42460.320613425924</v>
      </c>
      <c r="J3690" s="13">
        <v>42490.231944444444</v>
      </c>
      <c r="K3690" t="b">
        <v>0</v>
      </c>
      <c r="L3690">
        <v>1</v>
      </c>
      <c r="M3690" t="b">
        <v>0</v>
      </c>
      <c r="N3690" t="s">
        <v>8282</v>
      </c>
      <c r="O3690" t="s">
        <v>8294</v>
      </c>
      <c r="P3690">
        <f>ROUND(E3690/D3690*100,0)</f>
        <v>0</v>
      </c>
      <c r="Q3690">
        <f t="shared" si="57"/>
        <v>1</v>
      </c>
    </row>
    <row r="3691" spans="1:17" ht="18.5" customHeight="1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 s="13">
        <v>41942.84710648148</v>
      </c>
      <c r="J3691" s="13">
        <v>41972.888773148152</v>
      </c>
      <c r="K3691" t="b">
        <v>0</v>
      </c>
      <c r="L3691">
        <v>1</v>
      </c>
      <c r="M3691" t="b">
        <v>0</v>
      </c>
      <c r="N3691" t="s">
        <v>8282</v>
      </c>
      <c r="O3691" t="s">
        <v>8294</v>
      </c>
      <c r="P3691">
        <f>ROUND(E3691/D3691*100,0)</f>
        <v>0</v>
      </c>
      <c r="Q3691">
        <f t="shared" si="57"/>
        <v>1</v>
      </c>
    </row>
    <row r="3692" spans="1:17" ht="18.5" hidden="1" customHeight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 s="13">
        <v>42590.677152777775</v>
      </c>
      <c r="J3692" s="13">
        <v>42650.632638888885</v>
      </c>
      <c r="K3692" t="b">
        <v>0</v>
      </c>
      <c r="L3692">
        <v>1</v>
      </c>
      <c r="M3692" t="b">
        <v>0</v>
      </c>
      <c r="N3692" t="s">
        <v>8282</v>
      </c>
      <c r="O3692" t="s">
        <v>8294</v>
      </c>
      <c r="P3692">
        <f>ROUND(E3692/D3692*100,0)</f>
        <v>0</v>
      </c>
      <c r="Q3692">
        <f t="shared" si="57"/>
        <v>1</v>
      </c>
    </row>
    <row r="3693" spans="1:17" ht="18.5" hidden="1" customHeight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 s="13">
        <v>42665.970347222217</v>
      </c>
      <c r="J3693" s="13">
        <v>42696.012013888889</v>
      </c>
      <c r="K3693" t="b">
        <v>0</v>
      </c>
      <c r="L3693">
        <v>1</v>
      </c>
      <c r="M3693" t="b">
        <v>0</v>
      </c>
      <c r="N3693" t="s">
        <v>8282</v>
      </c>
      <c r="O3693" t="s">
        <v>8294</v>
      </c>
      <c r="P3693">
        <f>ROUND(E3693/D3693*100,0)</f>
        <v>0</v>
      </c>
      <c r="Q3693">
        <f t="shared" si="57"/>
        <v>1</v>
      </c>
    </row>
    <row r="3694" spans="1:17" ht="18.5" hidden="1" customHeight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 s="13">
        <v>42689.029583333337</v>
      </c>
      <c r="J3694" s="13">
        <v>42749.029583333337</v>
      </c>
      <c r="K3694" t="b">
        <v>0</v>
      </c>
      <c r="L3694">
        <v>1</v>
      </c>
      <c r="M3694" t="b">
        <v>0</v>
      </c>
      <c r="N3694" t="s">
        <v>8282</v>
      </c>
      <c r="O3694" t="s">
        <v>8294</v>
      </c>
      <c r="P3694">
        <f>ROUND(E3694/D3694*100,0)</f>
        <v>0</v>
      </c>
      <c r="Q3694">
        <f t="shared" si="57"/>
        <v>1</v>
      </c>
    </row>
    <row r="3695" spans="1:17" ht="18.5" hidden="1" customHeight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 s="13">
        <v>42041.743090277778</v>
      </c>
      <c r="J3695" s="13">
        <v>42071.701423611114</v>
      </c>
      <c r="K3695" t="b">
        <v>0</v>
      </c>
      <c r="L3695">
        <v>1</v>
      </c>
      <c r="M3695" t="b">
        <v>0</v>
      </c>
      <c r="N3695" t="s">
        <v>8282</v>
      </c>
      <c r="O3695" t="s">
        <v>8285</v>
      </c>
      <c r="P3695">
        <f>ROUND(E3695/D3695*100,0)</f>
        <v>0</v>
      </c>
      <c r="Q3695">
        <f t="shared" si="57"/>
        <v>1</v>
      </c>
    </row>
    <row r="3696" spans="1:17" ht="18.5" hidden="1" customHeight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 s="13">
        <v>41789.893599537041</v>
      </c>
      <c r="J3696" s="13">
        <v>41815.875</v>
      </c>
      <c r="K3696" t="b">
        <v>0</v>
      </c>
      <c r="L3696">
        <v>1</v>
      </c>
      <c r="M3696" t="b">
        <v>0</v>
      </c>
      <c r="N3696" t="s">
        <v>8282</v>
      </c>
      <c r="O3696" t="s">
        <v>8285</v>
      </c>
      <c r="P3696">
        <f>ROUND(E3696/D3696*100,0)</f>
        <v>0</v>
      </c>
      <c r="Q3696">
        <f t="shared" si="57"/>
        <v>1</v>
      </c>
    </row>
    <row r="3697" spans="1:17" ht="18.5" hidden="1" customHeight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 s="13">
        <v>42611.261064814811</v>
      </c>
      <c r="J3697" s="13">
        <v>42625.707638888889</v>
      </c>
      <c r="K3697" t="b">
        <v>0</v>
      </c>
      <c r="L3697">
        <v>1</v>
      </c>
      <c r="M3697" t="b">
        <v>0</v>
      </c>
      <c r="N3697" t="s">
        <v>8282</v>
      </c>
      <c r="O3697" t="s">
        <v>8285</v>
      </c>
      <c r="P3697">
        <f>ROUND(E3697/D3697*100,0)</f>
        <v>0</v>
      </c>
      <c r="Q3697">
        <f t="shared" si="57"/>
        <v>1</v>
      </c>
    </row>
    <row r="3698" spans="1:17" ht="18.5" hidden="1" customHeight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 s="13">
        <v>42059.270023148143</v>
      </c>
      <c r="J3698" s="13">
        <v>42119.190972222219</v>
      </c>
      <c r="K3698" t="b">
        <v>0</v>
      </c>
      <c r="L3698">
        <v>1</v>
      </c>
      <c r="M3698" t="b">
        <v>0</v>
      </c>
      <c r="N3698" t="s">
        <v>8282</v>
      </c>
      <c r="O3698" t="s">
        <v>8285</v>
      </c>
      <c r="P3698">
        <f>ROUND(E3698/D3698*100,0)</f>
        <v>0</v>
      </c>
      <c r="Q3698">
        <f t="shared" si="57"/>
        <v>1</v>
      </c>
    </row>
    <row r="3699" spans="1:17" ht="18.5" hidden="1" customHeight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 s="13">
        <v>42415.168564814812</v>
      </c>
      <c r="J3699" s="13">
        <v>42445.126898148148</v>
      </c>
      <c r="K3699" t="b">
        <v>0</v>
      </c>
      <c r="L3699">
        <v>1</v>
      </c>
      <c r="M3699" t="b">
        <v>0</v>
      </c>
      <c r="N3699" t="s">
        <v>8282</v>
      </c>
      <c r="O3699" t="s">
        <v>8285</v>
      </c>
      <c r="P3699">
        <f>ROUND(E3699/D3699*100,0)</f>
        <v>0</v>
      </c>
      <c r="Q3699">
        <f t="shared" si="57"/>
        <v>1</v>
      </c>
    </row>
    <row r="3700" spans="1:17" ht="18.5" hidden="1" customHeight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 s="13">
        <v>42433.825717592597</v>
      </c>
      <c r="J3700" s="13">
        <v>42493.784050925926</v>
      </c>
      <c r="K3700" t="b">
        <v>0</v>
      </c>
      <c r="L3700">
        <v>1</v>
      </c>
      <c r="M3700" t="b">
        <v>0</v>
      </c>
      <c r="N3700" t="s">
        <v>8282</v>
      </c>
      <c r="O3700" t="s">
        <v>8285</v>
      </c>
      <c r="P3700">
        <f>ROUND(E3700/D3700*100,0)</f>
        <v>0</v>
      </c>
      <c r="Q3700">
        <f t="shared" si="57"/>
        <v>1</v>
      </c>
    </row>
    <row r="3701" spans="1:17" ht="18.5" hidden="1" customHeight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 s="13">
        <v>41890.16269675926</v>
      </c>
      <c r="J3701" s="13">
        <v>41920.16269675926</v>
      </c>
      <c r="K3701" t="b">
        <v>0</v>
      </c>
      <c r="L3701">
        <v>1</v>
      </c>
      <c r="M3701" t="b">
        <v>0</v>
      </c>
      <c r="N3701" t="s">
        <v>8282</v>
      </c>
      <c r="O3701" t="s">
        <v>8285</v>
      </c>
      <c r="P3701">
        <f>ROUND(E3701/D3701*100,0)</f>
        <v>0</v>
      </c>
      <c r="Q3701">
        <f t="shared" si="57"/>
        <v>1</v>
      </c>
    </row>
    <row r="3702" spans="1:17" ht="18.5" hidden="1" customHeight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 s="13">
        <v>42174.780821759254</v>
      </c>
      <c r="J3702" s="13">
        <v>42204.780821759254</v>
      </c>
      <c r="K3702" t="b">
        <v>0</v>
      </c>
      <c r="L3702">
        <v>1</v>
      </c>
      <c r="M3702" t="b">
        <v>0</v>
      </c>
      <c r="N3702" t="s">
        <v>8282</v>
      </c>
      <c r="O3702" t="s">
        <v>8285</v>
      </c>
      <c r="P3702">
        <f>ROUND(E3702/D3702*100,0)</f>
        <v>0</v>
      </c>
      <c r="Q3702">
        <f t="shared" si="57"/>
        <v>1</v>
      </c>
    </row>
    <row r="3703" spans="1:17" ht="18.5" hidden="1" customHeight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 s="13">
        <v>41842.201261574075</v>
      </c>
      <c r="J3703" s="13">
        <v>41872.201261574075</v>
      </c>
      <c r="K3703" t="b">
        <v>0</v>
      </c>
      <c r="L3703">
        <v>1</v>
      </c>
      <c r="M3703" t="b">
        <v>0</v>
      </c>
      <c r="N3703" t="s">
        <v>8282</v>
      </c>
      <c r="O3703" t="s">
        <v>8285</v>
      </c>
      <c r="P3703">
        <f>ROUND(E3703/D3703*100,0)</f>
        <v>0</v>
      </c>
      <c r="Q3703">
        <f t="shared" si="57"/>
        <v>1</v>
      </c>
    </row>
    <row r="3704" spans="1:17" ht="18.5" hidden="1" customHeight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 s="13">
        <v>41905.636469907404</v>
      </c>
      <c r="J3704" s="13">
        <v>41935.636469907404</v>
      </c>
      <c r="K3704" t="b">
        <v>0</v>
      </c>
      <c r="L3704">
        <v>1</v>
      </c>
      <c r="M3704" t="b">
        <v>0</v>
      </c>
      <c r="N3704" t="s">
        <v>8282</v>
      </c>
      <c r="O3704" t="s">
        <v>8285</v>
      </c>
      <c r="P3704">
        <f>ROUND(E3704/D3704*100,0)</f>
        <v>0</v>
      </c>
      <c r="Q3704">
        <f t="shared" si="57"/>
        <v>1</v>
      </c>
    </row>
    <row r="3705" spans="1:17" ht="18.5" hidden="1" customHeight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 s="13">
        <v>42400.946597222224</v>
      </c>
      <c r="J3705" s="13">
        <v>42428</v>
      </c>
      <c r="K3705" t="b">
        <v>0</v>
      </c>
      <c r="L3705">
        <v>1</v>
      </c>
      <c r="M3705" t="b">
        <v>0</v>
      </c>
      <c r="N3705" t="s">
        <v>8282</v>
      </c>
      <c r="O3705" t="s">
        <v>8285</v>
      </c>
      <c r="P3705">
        <f>ROUND(E3705/D3705*100,0)</f>
        <v>0</v>
      </c>
      <c r="Q3705">
        <f t="shared" si="57"/>
        <v>1</v>
      </c>
    </row>
    <row r="3706" spans="1:17" ht="18.5" hidden="1" customHeight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3">
        <v>42593.431793981479</v>
      </c>
      <c r="J3706" s="13">
        <v>42653.431793981479</v>
      </c>
      <c r="K3706" t="b">
        <v>0</v>
      </c>
      <c r="L3706">
        <v>0</v>
      </c>
      <c r="M3706" t="b">
        <v>0</v>
      </c>
      <c r="N3706" t="s">
        <v>8280</v>
      </c>
      <c r="O3706" t="s">
        <v>8296</v>
      </c>
      <c r="P3706">
        <f>ROUND(E3706/D3706*100,0)</f>
        <v>0</v>
      </c>
      <c r="Q3706">
        <f t="shared" si="57"/>
        <v>0</v>
      </c>
    </row>
    <row r="3707" spans="1:17" ht="18.5" hidden="1" customHeight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 s="13">
        <v>42114.928726851853</v>
      </c>
      <c r="J3707" s="13">
        <v>42139.928726851853</v>
      </c>
      <c r="K3707" t="b">
        <v>0</v>
      </c>
      <c r="L3707">
        <v>0</v>
      </c>
      <c r="M3707" t="b">
        <v>0</v>
      </c>
      <c r="N3707" t="s">
        <v>8280</v>
      </c>
      <c r="O3707" t="s">
        <v>8296</v>
      </c>
      <c r="P3707">
        <f>ROUND(E3707/D3707*100,0)</f>
        <v>0</v>
      </c>
      <c r="Q3707">
        <f t="shared" si="57"/>
        <v>0</v>
      </c>
    </row>
    <row r="3708" spans="1:17" ht="18.5" hidden="1" customHeight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 s="13">
        <v>41882.937303240738</v>
      </c>
      <c r="J3708" s="13">
        <v>41942.937303240738</v>
      </c>
      <c r="K3708" t="b">
        <v>0</v>
      </c>
      <c r="L3708">
        <v>0</v>
      </c>
      <c r="M3708" t="b">
        <v>0</v>
      </c>
      <c r="N3708" t="s">
        <v>8280</v>
      </c>
      <c r="O3708" t="s">
        <v>8296</v>
      </c>
      <c r="P3708">
        <f>ROUND(E3708/D3708*100,0)</f>
        <v>0</v>
      </c>
      <c r="Q3708">
        <f t="shared" si="57"/>
        <v>0</v>
      </c>
    </row>
    <row r="3709" spans="1:17" ht="18.5" hidden="1" customHeight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 s="13">
        <v>41778.915416666663</v>
      </c>
      <c r="J3709" s="13">
        <v>41806.844444444447</v>
      </c>
      <c r="K3709" t="b">
        <v>0</v>
      </c>
      <c r="L3709">
        <v>0</v>
      </c>
      <c r="M3709" t="b">
        <v>0</v>
      </c>
      <c r="N3709" t="s">
        <v>8280</v>
      </c>
      <c r="O3709" t="s">
        <v>8296</v>
      </c>
      <c r="P3709">
        <f>ROUND(E3709/D3709*100,0)</f>
        <v>0</v>
      </c>
      <c r="Q3709">
        <f t="shared" si="57"/>
        <v>0</v>
      </c>
    </row>
    <row r="3710" spans="1:17" ht="18.5" hidden="1" customHeight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 s="13">
        <v>42541.837511574078</v>
      </c>
      <c r="J3710" s="13">
        <v>42557</v>
      </c>
      <c r="K3710" t="b">
        <v>0</v>
      </c>
      <c r="L3710">
        <v>0</v>
      </c>
      <c r="M3710" t="b">
        <v>0</v>
      </c>
      <c r="N3710" t="s">
        <v>8280</v>
      </c>
      <c r="O3710" t="s">
        <v>8296</v>
      </c>
      <c r="P3710">
        <f>ROUND(E3710/D3710*100,0)</f>
        <v>0</v>
      </c>
      <c r="Q3710">
        <f t="shared" si="57"/>
        <v>0</v>
      </c>
    </row>
    <row r="3711" spans="1:17" ht="18.5" hidden="1" customHeight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 s="13">
        <v>42491.80768518518</v>
      </c>
      <c r="J3711" s="13">
        <v>42521.729861111111</v>
      </c>
      <c r="K3711" t="b">
        <v>0</v>
      </c>
      <c r="L3711">
        <v>0</v>
      </c>
      <c r="M3711" t="b">
        <v>0</v>
      </c>
      <c r="N3711" t="s">
        <v>8280</v>
      </c>
      <c r="O3711" t="s">
        <v>8296</v>
      </c>
      <c r="P3711">
        <f>ROUND(E3711/D3711*100,0)</f>
        <v>0</v>
      </c>
      <c r="Q3711">
        <f t="shared" si="57"/>
        <v>0</v>
      </c>
    </row>
    <row r="3712" spans="1:17" ht="18.5" hidden="1" customHeight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 s="13">
        <v>42221.909930555557</v>
      </c>
      <c r="J3712" s="13">
        <v>42251.708333333328</v>
      </c>
      <c r="K3712" t="b">
        <v>0</v>
      </c>
      <c r="L3712">
        <v>0</v>
      </c>
      <c r="M3712" t="b">
        <v>0</v>
      </c>
      <c r="N3712" t="s">
        <v>8280</v>
      </c>
      <c r="O3712" t="s">
        <v>8296</v>
      </c>
      <c r="P3712">
        <f>ROUND(E3712/D3712*100,0)</f>
        <v>0</v>
      </c>
      <c r="Q3712">
        <f t="shared" si="57"/>
        <v>0</v>
      </c>
    </row>
    <row r="3713" spans="1:17" ht="18.5" hidden="1" customHeight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 s="13">
        <v>42096.410115740742</v>
      </c>
      <c r="J3713" s="13">
        <v>42140.427777777775</v>
      </c>
      <c r="K3713" t="b">
        <v>0</v>
      </c>
      <c r="L3713">
        <v>0</v>
      </c>
      <c r="M3713" t="b">
        <v>0</v>
      </c>
      <c r="N3713" t="s">
        <v>8280</v>
      </c>
      <c r="O3713" t="s">
        <v>8296</v>
      </c>
      <c r="P3713">
        <f>ROUND(E3713/D3713*100,0)</f>
        <v>0</v>
      </c>
      <c r="Q3713">
        <f t="shared" si="57"/>
        <v>0</v>
      </c>
    </row>
    <row r="3714" spans="1:17" ht="18.5" hidden="1" customHeight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 s="13">
        <v>42239.573993055557</v>
      </c>
      <c r="J3714" s="13">
        <v>42289.573993055557</v>
      </c>
      <c r="K3714" t="b">
        <v>0</v>
      </c>
      <c r="L3714">
        <v>0</v>
      </c>
      <c r="M3714" t="b">
        <v>0</v>
      </c>
      <c r="N3714" t="s">
        <v>8280</v>
      </c>
      <c r="O3714" t="s">
        <v>8296</v>
      </c>
      <c r="P3714">
        <f>ROUND(E3714/D3714*100,0)</f>
        <v>0</v>
      </c>
      <c r="Q3714">
        <f t="shared" si="57"/>
        <v>0</v>
      </c>
    </row>
    <row r="3715" spans="1:17" ht="18.5" hidden="1" customHeight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 s="13">
        <v>42053.198287037041</v>
      </c>
      <c r="J3715" s="13">
        <v>42083.15662037037</v>
      </c>
      <c r="K3715" t="b">
        <v>0</v>
      </c>
      <c r="L3715">
        <v>0</v>
      </c>
      <c r="M3715" t="b">
        <v>0</v>
      </c>
      <c r="N3715" t="s">
        <v>8280</v>
      </c>
      <c r="O3715" t="s">
        <v>8296</v>
      </c>
      <c r="P3715">
        <f>ROUND(E3715/D3715*100,0)</f>
        <v>0</v>
      </c>
      <c r="Q3715">
        <f t="shared" ref="Q3715:Q3778" si="58">IFERROR(ROUND(E3715/L3715,2),0)</f>
        <v>0</v>
      </c>
    </row>
    <row r="3716" spans="1:17" ht="18.5" hidden="1" customHeight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 s="13">
        <v>42559.064143518524</v>
      </c>
      <c r="J3716" s="13">
        <v>42616.246527777781</v>
      </c>
      <c r="K3716" t="b">
        <v>0</v>
      </c>
      <c r="L3716">
        <v>0</v>
      </c>
      <c r="M3716" t="b">
        <v>0</v>
      </c>
      <c r="N3716" t="s">
        <v>8280</v>
      </c>
      <c r="O3716" t="s">
        <v>8296</v>
      </c>
      <c r="P3716">
        <f>ROUND(E3716/D3716*100,0)</f>
        <v>0</v>
      </c>
      <c r="Q3716">
        <f t="shared" si="58"/>
        <v>0</v>
      </c>
    </row>
    <row r="3717" spans="1:17" ht="18.5" hidden="1" customHeight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 s="13">
        <v>41969.767824074079</v>
      </c>
      <c r="J3717" s="13">
        <v>42012.762499999997</v>
      </c>
      <c r="K3717" t="b">
        <v>0</v>
      </c>
      <c r="L3717">
        <v>0</v>
      </c>
      <c r="M3717" t="b">
        <v>0</v>
      </c>
      <c r="N3717" t="s">
        <v>8280</v>
      </c>
      <c r="O3717" t="s">
        <v>8296</v>
      </c>
      <c r="P3717">
        <f>ROUND(E3717/D3717*100,0)</f>
        <v>0</v>
      </c>
      <c r="Q3717">
        <f t="shared" si="58"/>
        <v>0</v>
      </c>
    </row>
    <row r="3718" spans="1:17" ht="18.5" hidden="1" customHeight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 s="13">
        <v>41904.07671296296</v>
      </c>
      <c r="J3718" s="13">
        <v>41934.07671296296</v>
      </c>
      <c r="K3718" t="b">
        <v>0</v>
      </c>
      <c r="L3718">
        <v>0</v>
      </c>
      <c r="M3718" t="b">
        <v>0</v>
      </c>
      <c r="N3718" t="s">
        <v>8280</v>
      </c>
      <c r="O3718" t="s">
        <v>8296</v>
      </c>
      <c r="P3718">
        <f>ROUND(E3718/D3718*100,0)</f>
        <v>0</v>
      </c>
      <c r="Q3718">
        <f t="shared" si="58"/>
        <v>0</v>
      </c>
    </row>
    <row r="3719" spans="1:17" ht="18.5" hidden="1" customHeight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 s="13">
        <v>42171.913090277783</v>
      </c>
      <c r="J3719" s="13">
        <v>42231.913090277783</v>
      </c>
      <c r="K3719" t="b">
        <v>0</v>
      </c>
      <c r="L3719">
        <v>0</v>
      </c>
      <c r="M3719" t="b">
        <v>0</v>
      </c>
      <c r="N3719" t="s">
        <v>8280</v>
      </c>
      <c r="O3719" t="s">
        <v>8284</v>
      </c>
      <c r="P3719">
        <f>ROUND(E3719/D3719*100,0)</f>
        <v>0</v>
      </c>
      <c r="Q3719">
        <f t="shared" si="58"/>
        <v>0</v>
      </c>
    </row>
    <row r="3720" spans="1:17" ht="18.5" hidden="1" customHeight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 s="13">
        <v>42243.961273148147</v>
      </c>
      <c r="J3720" s="13">
        <v>42278</v>
      </c>
      <c r="K3720" t="b">
        <v>0</v>
      </c>
      <c r="L3720">
        <v>0</v>
      </c>
      <c r="M3720" t="b">
        <v>0</v>
      </c>
      <c r="N3720" t="s">
        <v>8280</v>
      </c>
      <c r="O3720" t="s">
        <v>8284</v>
      </c>
      <c r="P3720">
        <f>ROUND(E3720/D3720*100,0)</f>
        <v>0</v>
      </c>
      <c r="Q3720">
        <f t="shared" si="58"/>
        <v>0</v>
      </c>
    </row>
    <row r="3721" spans="1:17" ht="18.5" hidden="1" customHeight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 s="13">
        <v>42351.658842592587</v>
      </c>
      <c r="J3721" s="13">
        <v>42381.658842592587</v>
      </c>
      <c r="K3721" t="b">
        <v>0</v>
      </c>
      <c r="L3721">
        <v>0</v>
      </c>
      <c r="M3721" t="b">
        <v>0</v>
      </c>
      <c r="N3721" t="s">
        <v>8280</v>
      </c>
      <c r="O3721" t="s">
        <v>8284</v>
      </c>
      <c r="P3721">
        <f>ROUND(E3721/D3721*100,0)</f>
        <v>0</v>
      </c>
      <c r="Q3721">
        <f t="shared" si="58"/>
        <v>0</v>
      </c>
    </row>
    <row r="3722" spans="1:17" ht="18.5" hidden="1" customHeight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 s="13">
        <v>42047.394942129627</v>
      </c>
      <c r="J3722" s="13">
        <v>42082.353275462956</v>
      </c>
      <c r="K3722" t="b">
        <v>0</v>
      </c>
      <c r="L3722">
        <v>0</v>
      </c>
      <c r="M3722" t="b">
        <v>0</v>
      </c>
      <c r="N3722" t="s">
        <v>8280</v>
      </c>
      <c r="O3722" t="s">
        <v>8284</v>
      </c>
      <c r="P3722">
        <f>ROUND(E3722/D3722*100,0)</f>
        <v>0</v>
      </c>
      <c r="Q3722">
        <f t="shared" si="58"/>
        <v>0</v>
      </c>
    </row>
    <row r="3723" spans="1:17" ht="18.5" hidden="1" customHeight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 s="13">
        <v>42033.573009259257</v>
      </c>
      <c r="J3723" s="13">
        <v>42063.573009259257</v>
      </c>
      <c r="K3723" t="b">
        <v>0</v>
      </c>
      <c r="L3723">
        <v>0</v>
      </c>
      <c r="M3723" t="b">
        <v>0</v>
      </c>
      <c r="N3723" t="s">
        <v>8280</v>
      </c>
      <c r="O3723" t="s">
        <v>8284</v>
      </c>
      <c r="P3723">
        <f>ROUND(E3723/D3723*100,0)</f>
        <v>0</v>
      </c>
      <c r="Q3723">
        <f t="shared" si="58"/>
        <v>0</v>
      </c>
    </row>
    <row r="3724" spans="1:17" ht="18.5" hidden="1" customHeight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 s="13">
        <v>42072.758981481486</v>
      </c>
      <c r="J3724" s="13">
        <v>42132.758981481486</v>
      </c>
      <c r="K3724" t="b">
        <v>0</v>
      </c>
      <c r="L3724">
        <v>0</v>
      </c>
      <c r="M3724" t="b">
        <v>0</v>
      </c>
      <c r="N3724" t="s">
        <v>8280</v>
      </c>
      <c r="O3724" t="s">
        <v>8284</v>
      </c>
      <c r="P3724">
        <f>ROUND(E3724/D3724*100,0)</f>
        <v>0</v>
      </c>
      <c r="Q3724">
        <f t="shared" si="58"/>
        <v>0</v>
      </c>
    </row>
    <row r="3725" spans="1:17" ht="18.5" hidden="1" customHeight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 s="13">
        <v>42191.824062500003</v>
      </c>
      <c r="J3725" s="13">
        <v>42221.824062500003</v>
      </c>
      <c r="K3725" t="b">
        <v>0</v>
      </c>
      <c r="L3725">
        <v>0</v>
      </c>
      <c r="M3725" t="b">
        <v>0</v>
      </c>
      <c r="N3725" t="s">
        <v>8280</v>
      </c>
      <c r="O3725" t="s">
        <v>8284</v>
      </c>
      <c r="P3725">
        <f>ROUND(E3725/D3725*100,0)</f>
        <v>0</v>
      </c>
      <c r="Q3725">
        <f t="shared" si="58"/>
        <v>0</v>
      </c>
    </row>
    <row r="3726" spans="1:17" ht="18.5" hidden="1" customHeight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 s="13">
        <v>42304.955381944441</v>
      </c>
      <c r="J3726" s="13">
        <v>42334.997048611112</v>
      </c>
      <c r="K3726" t="b">
        <v>0</v>
      </c>
      <c r="L3726">
        <v>0</v>
      </c>
      <c r="M3726" t="b">
        <v>0</v>
      </c>
      <c r="N3726" t="s">
        <v>8280</v>
      </c>
      <c r="O3726" t="s">
        <v>8284</v>
      </c>
      <c r="P3726">
        <f>ROUND(E3726/D3726*100,0)</f>
        <v>0</v>
      </c>
      <c r="Q3726">
        <f t="shared" si="58"/>
        <v>0</v>
      </c>
    </row>
    <row r="3727" spans="1:17" ht="18.5" hidden="1" customHeight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 s="13">
        <v>42712.011944444443</v>
      </c>
      <c r="J3727" s="13">
        <v>42742.011944444443</v>
      </c>
      <c r="K3727" t="b">
        <v>0</v>
      </c>
      <c r="L3727">
        <v>0</v>
      </c>
      <c r="M3727" t="b">
        <v>0</v>
      </c>
      <c r="N3727" t="s">
        <v>8280</v>
      </c>
      <c r="O3727" t="s">
        <v>8284</v>
      </c>
      <c r="P3727">
        <f>ROUND(E3727/D3727*100,0)</f>
        <v>0</v>
      </c>
      <c r="Q3727">
        <f t="shared" si="58"/>
        <v>0</v>
      </c>
    </row>
    <row r="3728" spans="1:17" ht="18.5" hidden="1" customHeight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 s="13">
        <v>42767.812893518523</v>
      </c>
      <c r="J3728" s="13">
        <v>42797.833333333328</v>
      </c>
      <c r="K3728" t="b">
        <v>0</v>
      </c>
      <c r="L3728">
        <v>0</v>
      </c>
      <c r="M3728" t="b">
        <v>0</v>
      </c>
      <c r="N3728" t="s">
        <v>8280</v>
      </c>
      <c r="O3728" t="s">
        <v>8284</v>
      </c>
      <c r="P3728">
        <f>ROUND(E3728/D3728*100,0)</f>
        <v>0</v>
      </c>
      <c r="Q3728">
        <f t="shared" si="58"/>
        <v>0</v>
      </c>
    </row>
    <row r="3729" spans="1:17" ht="18.5" hidden="1" customHeight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 s="13">
        <v>41857.18304398148</v>
      </c>
      <c r="J3729" s="13">
        <v>41887.18304398148</v>
      </c>
      <c r="K3729" t="b">
        <v>0</v>
      </c>
      <c r="L3729">
        <v>0</v>
      </c>
      <c r="M3729" t="b">
        <v>0</v>
      </c>
      <c r="N3729" t="s">
        <v>8280</v>
      </c>
      <c r="O3729" t="s">
        <v>8284</v>
      </c>
      <c r="P3729">
        <f>ROUND(E3729/D3729*100,0)</f>
        <v>0</v>
      </c>
      <c r="Q3729">
        <f t="shared" si="58"/>
        <v>0</v>
      </c>
    </row>
    <row r="3730" spans="1:17" ht="18.5" hidden="1" customHeight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 s="13">
        <v>41911.934791666667</v>
      </c>
      <c r="J3730" s="13">
        <v>41971.976458333331</v>
      </c>
      <c r="K3730" t="b">
        <v>0</v>
      </c>
      <c r="L3730">
        <v>0</v>
      </c>
      <c r="M3730" t="b">
        <v>0</v>
      </c>
      <c r="N3730" t="s">
        <v>8280</v>
      </c>
      <c r="O3730" t="s">
        <v>8284</v>
      </c>
      <c r="P3730">
        <f>ROUND(E3730/D3730*100,0)</f>
        <v>0</v>
      </c>
      <c r="Q3730">
        <f t="shared" si="58"/>
        <v>0</v>
      </c>
    </row>
    <row r="3731" spans="1:17" ht="18.5" hidden="1" customHeight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 s="13">
        <v>42135.67050925926</v>
      </c>
      <c r="J3731" s="13">
        <v>42195.67050925926</v>
      </c>
      <c r="K3731" t="b">
        <v>0</v>
      </c>
      <c r="L3731">
        <v>0</v>
      </c>
      <c r="M3731" t="b">
        <v>0</v>
      </c>
      <c r="N3731" t="s">
        <v>8280</v>
      </c>
      <c r="O3731" t="s">
        <v>8284</v>
      </c>
      <c r="P3731">
        <f>ROUND(E3731/D3731*100,0)</f>
        <v>0</v>
      </c>
      <c r="Q3731">
        <f t="shared" si="58"/>
        <v>0</v>
      </c>
    </row>
    <row r="3732" spans="1:17" ht="18.5" hidden="1" customHeight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 s="13">
        <v>42584.123865740738</v>
      </c>
      <c r="J3732" s="13">
        <v>42614.123865740738</v>
      </c>
      <c r="K3732" t="b">
        <v>0</v>
      </c>
      <c r="L3732">
        <v>0</v>
      </c>
      <c r="M3732" t="b">
        <v>0</v>
      </c>
      <c r="N3732" t="s">
        <v>8280</v>
      </c>
      <c r="O3732" t="s">
        <v>8284</v>
      </c>
      <c r="P3732">
        <f>ROUND(E3732/D3732*100,0)</f>
        <v>0</v>
      </c>
      <c r="Q3732">
        <f t="shared" si="58"/>
        <v>0</v>
      </c>
    </row>
    <row r="3733" spans="1:17" ht="18.5" hidden="1" customHeight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 s="13">
        <v>42255.927824074075</v>
      </c>
      <c r="J3733" s="13">
        <v>42285.874305555553</v>
      </c>
      <c r="K3733" t="b">
        <v>0</v>
      </c>
      <c r="L3733">
        <v>0</v>
      </c>
      <c r="M3733" t="b">
        <v>0</v>
      </c>
      <c r="N3733" t="s">
        <v>8280</v>
      </c>
      <c r="O3733" t="s">
        <v>8284</v>
      </c>
      <c r="P3733">
        <f>ROUND(E3733/D3733*100,0)</f>
        <v>0</v>
      </c>
      <c r="Q3733">
        <f t="shared" si="58"/>
        <v>0</v>
      </c>
    </row>
    <row r="3734" spans="1:17" ht="18.5" hidden="1" customHeight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 s="13">
        <v>42567.004432870366</v>
      </c>
      <c r="J3734" s="13">
        <v>42588.004432870366</v>
      </c>
      <c r="K3734" t="b">
        <v>0</v>
      </c>
      <c r="L3734">
        <v>0</v>
      </c>
      <c r="M3734" t="b">
        <v>0</v>
      </c>
      <c r="N3734" t="s">
        <v>8280</v>
      </c>
      <c r="O3734" t="s">
        <v>8284</v>
      </c>
      <c r="P3734">
        <f>ROUND(E3734/D3734*100,0)</f>
        <v>0</v>
      </c>
      <c r="Q3734">
        <f t="shared" si="58"/>
        <v>0</v>
      </c>
    </row>
    <row r="3735" spans="1:17" ht="18.5" hidden="1" customHeight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 s="13">
        <v>41959.369988425926</v>
      </c>
      <c r="J3735" s="13">
        <v>41989.369988425926</v>
      </c>
      <c r="K3735" t="b">
        <v>0</v>
      </c>
      <c r="L3735">
        <v>0</v>
      </c>
      <c r="M3735" t="b">
        <v>0</v>
      </c>
      <c r="N3735" t="s">
        <v>8280</v>
      </c>
      <c r="O3735" t="s">
        <v>8284</v>
      </c>
      <c r="P3735">
        <f>ROUND(E3735/D3735*100,0)</f>
        <v>0</v>
      </c>
      <c r="Q3735">
        <f t="shared" si="58"/>
        <v>0</v>
      </c>
    </row>
    <row r="3736" spans="1:17" ht="18.5" hidden="1" customHeight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 s="13">
        <v>42165.922858796301</v>
      </c>
      <c r="J3736" s="13">
        <v>42195.922858796301</v>
      </c>
      <c r="K3736" t="b">
        <v>0</v>
      </c>
      <c r="L3736">
        <v>0</v>
      </c>
      <c r="M3736" t="b">
        <v>0</v>
      </c>
      <c r="N3736" t="s">
        <v>8280</v>
      </c>
      <c r="O3736" t="s">
        <v>8284</v>
      </c>
      <c r="P3736">
        <f>ROUND(E3736/D3736*100,0)</f>
        <v>0</v>
      </c>
      <c r="Q3736">
        <f t="shared" si="58"/>
        <v>0</v>
      </c>
    </row>
    <row r="3737" spans="1:17" ht="18.5" hidden="1" customHeight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 s="13">
        <v>42031.837546296301</v>
      </c>
      <c r="J3737" s="13">
        <v>42091.79587962963</v>
      </c>
      <c r="K3737" t="b">
        <v>0</v>
      </c>
      <c r="L3737">
        <v>0</v>
      </c>
      <c r="M3737" t="b">
        <v>0</v>
      </c>
      <c r="N3737" t="s">
        <v>8280</v>
      </c>
      <c r="O3737" t="s">
        <v>8284</v>
      </c>
      <c r="P3737">
        <f>ROUND(E3737/D3737*100,0)</f>
        <v>0</v>
      </c>
      <c r="Q3737">
        <f t="shared" si="58"/>
        <v>0</v>
      </c>
    </row>
    <row r="3738" spans="1:17" ht="18.5" hidden="1" customHeight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 s="13">
        <v>42482.048032407409</v>
      </c>
      <c r="J3738" s="13">
        <v>42512.045138888891</v>
      </c>
      <c r="K3738" t="b">
        <v>0</v>
      </c>
      <c r="L3738">
        <v>0</v>
      </c>
      <c r="M3738" t="b">
        <v>0</v>
      </c>
      <c r="N3738" t="s">
        <v>8280</v>
      </c>
      <c r="O3738" t="s">
        <v>8284</v>
      </c>
      <c r="P3738">
        <f>ROUND(E3738/D3738*100,0)</f>
        <v>0</v>
      </c>
      <c r="Q3738">
        <f t="shared" si="58"/>
        <v>0</v>
      </c>
    </row>
    <row r="3739" spans="1:17" ht="18.5" hidden="1" customHeight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 s="13">
        <v>42135.235254629632</v>
      </c>
      <c r="J3739" s="13">
        <v>42195.235254629632</v>
      </c>
      <c r="K3739" t="b">
        <v>0</v>
      </c>
      <c r="L3739">
        <v>0</v>
      </c>
      <c r="M3739" t="b">
        <v>0</v>
      </c>
      <c r="N3739" t="s">
        <v>8280</v>
      </c>
      <c r="O3739" t="s">
        <v>8284</v>
      </c>
      <c r="P3739">
        <f>ROUND(E3739/D3739*100,0)</f>
        <v>0</v>
      </c>
      <c r="Q3739">
        <f t="shared" si="58"/>
        <v>0</v>
      </c>
    </row>
    <row r="3740" spans="1:17" ht="18.5" hidden="1" customHeight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 s="13">
        <v>42438.961273148147</v>
      </c>
      <c r="J3740" s="13">
        <v>42468.919606481482</v>
      </c>
      <c r="K3740" t="b">
        <v>0</v>
      </c>
      <c r="L3740">
        <v>0</v>
      </c>
      <c r="M3740" t="b">
        <v>0</v>
      </c>
      <c r="N3740" t="s">
        <v>8280</v>
      </c>
      <c r="O3740" t="s">
        <v>8284</v>
      </c>
      <c r="P3740">
        <f>ROUND(E3740/D3740*100,0)</f>
        <v>0</v>
      </c>
      <c r="Q3740">
        <f t="shared" si="58"/>
        <v>0</v>
      </c>
    </row>
    <row r="3741" spans="1:17" ht="18.5" hidden="1" customHeight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 s="13">
        <v>42164.893993055557</v>
      </c>
      <c r="J3741" s="13">
        <v>42194.893993055557</v>
      </c>
      <c r="K3741" t="b">
        <v>0</v>
      </c>
      <c r="L3741">
        <v>0</v>
      </c>
      <c r="M3741" t="b">
        <v>0</v>
      </c>
      <c r="N3741" t="s">
        <v>8280</v>
      </c>
      <c r="O3741" t="s">
        <v>8284</v>
      </c>
      <c r="P3741">
        <f>ROUND(E3741/D3741*100,0)</f>
        <v>0</v>
      </c>
      <c r="Q3741">
        <f t="shared" si="58"/>
        <v>0</v>
      </c>
    </row>
    <row r="3742" spans="1:17" ht="18.5" hidden="1" customHeight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 s="13">
        <v>42096.686400462961</v>
      </c>
      <c r="J3742" s="13">
        <v>42156.686400462961</v>
      </c>
      <c r="K3742" t="b">
        <v>0</v>
      </c>
      <c r="L3742">
        <v>0</v>
      </c>
      <c r="M3742" t="b">
        <v>0</v>
      </c>
      <c r="N3742" t="s">
        <v>8280</v>
      </c>
      <c r="O3742" t="s">
        <v>8284</v>
      </c>
      <c r="P3742">
        <f>ROUND(E3742/D3742*100,0)</f>
        <v>0</v>
      </c>
      <c r="Q3742">
        <f t="shared" si="58"/>
        <v>0</v>
      </c>
    </row>
    <row r="3743" spans="1:17" ht="18.5" hidden="1" customHeight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 s="13">
        <v>42383.933993055558</v>
      </c>
      <c r="J3743" s="13">
        <v>42413.933993055558</v>
      </c>
      <c r="K3743" t="b">
        <v>0</v>
      </c>
      <c r="L3743">
        <v>0</v>
      </c>
      <c r="M3743" t="b">
        <v>0</v>
      </c>
      <c r="N3743" t="s">
        <v>8280</v>
      </c>
      <c r="O3743" t="s">
        <v>8284</v>
      </c>
      <c r="P3743">
        <f>ROUND(E3743/D3743*100,0)</f>
        <v>0</v>
      </c>
      <c r="Q3743">
        <f t="shared" si="58"/>
        <v>0</v>
      </c>
    </row>
    <row r="3744" spans="1:17" ht="18.5" hidden="1" customHeight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 s="13">
        <v>42341.958923611113</v>
      </c>
      <c r="J3744" s="13">
        <v>42371.958923611113</v>
      </c>
      <c r="K3744" t="b">
        <v>0</v>
      </c>
      <c r="L3744">
        <v>0</v>
      </c>
      <c r="M3744" t="b">
        <v>0</v>
      </c>
      <c r="N3744" t="s">
        <v>8280</v>
      </c>
      <c r="O3744" t="s">
        <v>8284</v>
      </c>
      <c r="P3744">
        <f>ROUND(E3744/D3744*100,0)</f>
        <v>0</v>
      </c>
      <c r="Q3744">
        <f t="shared" si="58"/>
        <v>0</v>
      </c>
    </row>
    <row r="3745" spans="1:17" ht="18.5" hidden="1" customHeight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 s="13">
        <v>42612.911712962959</v>
      </c>
      <c r="J3745" s="13">
        <v>42642.911712962959</v>
      </c>
      <c r="K3745" t="b">
        <v>0</v>
      </c>
      <c r="L3745">
        <v>0</v>
      </c>
      <c r="M3745" t="b">
        <v>0</v>
      </c>
      <c r="N3745" t="s">
        <v>8280</v>
      </c>
      <c r="O3745" t="s">
        <v>8284</v>
      </c>
      <c r="P3745">
        <f>ROUND(E3745/D3745*100,0)</f>
        <v>0</v>
      </c>
      <c r="Q3745">
        <f t="shared" si="58"/>
        <v>0</v>
      </c>
    </row>
    <row r="3746" spans="1:17" ht="18.5" hidden="1" customHeight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 s="13">
        <v>42164.908530092594</v>
      </c>
      <c r="J3746" s="13">
        <v>42194.908530092594</v>
      </c>
      <c r="K3746" t="b">
        <v>0</v>
      </c>
      <c r="L3746">
        <v>0</v>
      </c>
      <c r="M3746" t="b">
        <v>0</v>
      </c>
      <c r="N3746" t="s">
        <v>8280</v>
      </c>
      <c r="O3746" t="s">
        <v>8284</v>
      </c>
      <c r="P3746">
        <f>ROUND(E3746/D3746*100,0)</f>
        <v>0</v>
      </c>
      <c r="Q3746">
        <f t="shared" si="58"/>
        <v>0</v>
      </c>
    </row>
    <row r="3747" spans="1:17" ht="18.5" hidden="1" customHeight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 s="13">
        <v>42321.08447916666</v>
      </c>
      <c r="J3747" s="13">
        <v>42374</v>
      </c>
      <c r="K3747" t="b">
        <v>0</v>
      </c>
      <c r="L3747">
        <v>0</v>
      </c>
      <c r="M3747" t="b">
        <v>0</v>
      </c>
      <c r="N3747" t="s">
        <v>8280</v>
      </c>
      <c r="O3747" t="s">
        <v>8284</v>
      </c>
      <c r="P3747">
        <f>ROUND(E3747/D3747*100,0)</f>
        <v>0</v>
      </c>
      <c r="Q3747">
        <f t="shared" si="58"/>
        <v>0</v>
      </c>
    </row>
    <row r="3748" spans="1:17" ht="18.5" hidden="1" customHeight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 s="13">
        <v>42713.962499999994</v>
      </c>
      <c r="J3748" s="13">
        <v>42734.375</v>
      </c>
      <c r="K3748" t="b">
        <v>0</v>
      </c>
      <c r="L3748">
        <v>0</v>
      </c>
      <c r="M3748" t="b">
        <v>0</v>
      </c>
      <c r="N3748" t="s">
        <v>8280</v>
      </c>
      <c r="O3748" t="s">
        <v>8284</v>
      </c>
      <c r="P3748">
        <f>ROUND(E3748/D3748*100,0)</f>
        <v>0</v>
      </c>
      <c r="Q3748">
        <f t="shared" si="58"/>
        <v>0</v>
      </c>
    </row>
    <row r="3749" spans="1:17" ht="18.5" hidden="1" customHeight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 s="13">
        <v>42285.909027777772</v>
      </c>
      <c r="J3749" s="13">
        <v>42299.790972222225</v>
      </c>
      <c r="K3749" t="b">
        <v>0</v>
      </c>
      <c r="L3749">
        <v>0</v>
      </c>
      <c r="M3749" t="b">
        <v>0</v>
      </c>
      <c r="N3749" t="s">
        <v>8280</v>
      </c>
      <c r="O3749" t="s">
        <v>8298</v>
      </c>
      <c r="P3749">
        <f>ROUND(E3749/D3749*100,0)</f>
        <v>0</v>
      </c>
      <c r="Q3749">
        <f t="shared" si="58"/>
        <v>0</v>
      </c>
    </row>
    <row r="3750" spans="1:17" ht="18.5" hidden="1" customHeight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 s="13">
        <v>40070.901412037041</v>
      </c>
      <c r="J3750" s="13">
        <v>40144.207638888889</v>
      </c>
      <c r="K3750" t="b">
        <v>0</v>
      </c>
      <c r="L3750">
        <v>0</v>
      </c>
      <c r="M3750" t="b">
        <v>0</v>
      </c>
      <c r="N3750" t="s">
        <v>8280</v>
      </c>
      <c r="O3750" t="s">
        <v>8298</v>
      </c>
      <c r="P3750">
        <f>ROUND(E3750/D3750*100,0)</f>
        <v>0</v>
      </c>
      <c r="Q3750">
        <f t="shared" si="58"/>
        <v>0</v>
      </c>
    </row>
    <row r="3751" spans="1:17" ht="18.5" hidden="1" customHeight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 s="13">
        <v>42228.629884259266</v>
      </c>
      <c r="J3751" s="13">
        <v>42288.629884259266</v>
      </c>
      <c r="K3751" t="b">
        <v>0</v>
      </c>
      <c r="L3751">
        <v>0</v>
      </c>
      <c r="M3751" t="b">
        <v>0</v>
      </c>
      <c r="N3751" t="s">
        <v>8280</v>
      </c>
      <c r="O3751" t="s">
        <v>8298</v>
      </c>
      <c r="P3751">
        <f>ROUND(E3751/D3751*100,0)</f>
        <v>0</v>
      </c>
      <c r="Q3751">
        <f t="shared" si="58"/>
        <v>0</v>
      </c>
    </row>
    <row r="3752" spans="1:17" ht="18.5" hidden="1" customHeight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 s="13">
        <v>41456.36241898148</v>
      </c>
      <c r="J3752" s="13">
        <v>41486.36241898148</v>
      </c>
      <c r="K3752" t="b">
        <v>0</v>
      </c>
      <c r="L3752">
        <v>0</v>
      </c>
      <c r="M3752" t="b">
        <v>0</v>
      </c>
      <c r="N3752" t="s">
        <v>8280</v>
      </c>
      <c r="O3752" t="s">
        <v>8298</v>
      </c>
      <c r="P3752">
        <f>ROUND(E3752/D3752*100,0)</f>
        <v>0</v>
      </c>
      <c r="Q3752">
        <f t="shared" si="58"/>
        <v>0</v>
      </c>
    </row>
    <row r="3753" spans="1:17" ht="18.5" hidden="1" customHeight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 s="13">
        <v>42591.31858796296</v>
      </c>
      <c r="J3753" s="13">
        <v>42651.31858796296</v>
      </c>
      <c r="K3753" t="b">
        <v>0</v>
      </c>
      <c r="L3753">
        <v>0</v>
      </c>
      <c r="M3753" t="b">
        <v>0</v>
      </c>
      <c r="N3753" t="s">
        <v>8280</v>
      </c>
      <c r="O3753" t="s">
        <v>8298</v>
      </c>
      <c r="P3753">
        <f>ROUND(E3753/D3753*100,0)</f>
        <v>0</v>
      </c>
      <c r="Q3753">
        <f t="shared" si="58"/>
        <v>0</v>
      </c>
    </row>
    <row r="3754" spans="1:17" ht="18.5" hidden="1" customHeight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 s="13">
        <v>41919.761782407404</v>
      </c>
      <c r="J3754" s="13">
        <v>41929.761782407404</v>
      </c>
      <c r="K3754" t="b">
        <v>0</v>
      </c>
      <c r="L3754">
        <v>0</v>
      </c>
      <c r="M3754" t="b">
        <v>0</v>
      </c>
      <c r="N3754" t="s">
        <v>8280</v>
      </c>
      <c r="O3754" t="s">
        <v>8298</v>
      </c>
      <c r="P3754">
        <f>ROUND(E3754/D3754*100,0)</f>
        <v>0</v>
      </c>
      <c r="Q3754">
        <f t="shared" si="58"/>
        <v>0</v>
      </c>
    </row>
    <row r="3755" spans="1:17" ht="18.5" hidden="1" customHeight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 s="13">
        <v>41550.793935185182</v>
      </c>
      <c r="J3755" s="13">
        <v>41580.793935185182</v>
      </c>
      <c r="K3755" t="b">
        <v>0</v>
      </c>
      <c r="L3755">
        <v>0</v>
      </c>
      <c r="M3755" t="b">
        <v>0</v>
      </c>
      <c r="N3755" t="s">
        <v>8280</v>
      </c>
      <c r="O3755" t="s">
        <v>8298</v>
      </c>
      <c r="P3755">
        <f>ROUND(E3755/D3755*100,0)</f>
        <v>0</v>
      </c>
      <c r="Q3755">
        <f t="shared" si="58"/>
        <v>0</v>
      </c>
    </row>
    <row r="3756" spans="1:17" ht="18.5" hidden="1" customHeight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 s="13">
        <v>41634.715173611112</v>
      </c>
      <c r="J3756" s="13">
        <v>41664.715173611112</v>
      </c>
      <c r="K3756" t="b">
        <v>0</v>
      </c>
      <c r="L3756">
        <v>0</v>
      </c>
      <c r="M3756" t="b">
        <v>0</v>
      </c>
      <c r="N3756" t="s">
        <v>8280</v>
      </c>
      <c r="O3756" t="s">
        <v>8298</v>
      </c>
      <c r="P3756">
        <f>ROUND(E3756/D3756*100,0)</f>
        <v>0</v>
      </c>
      <c r="Q3756">
        <f t="shared" si="58"/>
        <v>0</v>
      </c>
    </row>
    <row r="3757" spans="1:17" ht="18.5" hidden="1" customHeight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 s="13">
        <v>41837.767500000002</v>
      </c>
      <c r="J3757" s="13">
        <v>41867.767500000002</v>
      </c>
      <c r="K3757" t="b">
        <v>0</v>
      </c>
      <c r="L3757">
        <v>0</v>
      </c>
      <c r="M3757" t="b">
        <v>0</v>
      </c>
      <c r="N3757" t="s">
        <v>8280</v>
      </c>
      <c r="O3757" t="s">
        <v>8298</v>
      </c>
      <c r="P3757">
        <f>ROUND(E3757/D3757*100,0)</f>
        <v>0</v>
      </c>
      <c r="Q3757">
        <f t="shared" si="58"/>
        <v>0</v>
      </c>
    </row>
    <row r="3758" spans="1:17" ht="18.5" hidden="1" customHeight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 s="13">
        <v>41407.84684027778</v>
      </c>
      <c r="J3758" s="13">
        <v>41427.84684027778</v>
      </c>
      <c r="K3758" t="b">
        <v>0</v>
      </c>
      <c r="L3758">
        <v>0</v>
      </c>
      <c r="M3758" t="b">
        <v>0</v>
      </c>
      <c r="N3758" t="s">
        <v>8280</v>
      </c>
      <c r="O3758" t="s">
        <v>8298</v>
      </c>
      <c r="P3758">
        <f>ROUND(E3758/D3758*100,0)</f>
        <v>0</v>
      </c>
      <c r="Q3758">
        <f t="shared" si="58"/>
        <v>0</v>
      </c>
    </row>
    <row r="3759" spans="1:17" ht="18.5" hidden="1" customHeight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 s="13">
        <v>40705.126631944448</v>
      </c>
      <c r="J3759" s="13">
        <v>40765.126631944448</v>
      </c>
      <c r="K3759" t="b">
        <v>0</v>
      </c>
      <c r="L3759">
        <v>0</v>
      </c>
      <c r="M3759" t="b">
        <v>0</v>
      </c>
      <c r="N3759" t="s">
        <v>8280</v>
      </c>
      <c r="O3759" t="s">
        <v>8298</v>
      </c>
      <c r="P3759">
        <f>ROUND(E3759/D3759*100,0)</f>
        <v>0</v>
      </c>
      <c r="Q3759">
        <f t="shared" si="58"/>
        <v>0</v>
      </c>
    </row>
    <row r="3760" spans="1:17" ht="18.5" hidden="1" customHeight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 s="13">
        <v>41041.167627314811</v>
      </c>
      <c r="J3760" s="13">
        <v>41101.160474537035</v>
      </c>
      <c r="K3760" t="b">
        <v>0</v>
      </c>
      <c r="L3760">
        <v>0</v>
      </c>
      <c r="M3760" t="b">
        <v>0</v>
      </c>
      <c r="N3760" t="s">
        <v>8280</v>
      </c>
      <c r="O3760" t="s">
        <v>8298</v>
      </c>
      <c r="P3760">
        <f>ROUND(E3760/D3760*100,0)</f>
        <v>0</v>
      </c>
      <c r="Q3760">
        <f t="shared" si="58"/>
        <v>0</v>
      </c>
    </row>
    <row r="3761" spans="1:17" ht="18.5" hidden="1" customHeight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 s="13">
        <v>41827.989861111113</v>
      </c>
      <c r="J3761" s="13">
        <v>41887.989861111113</v>
      </c>
      <c r="K3761" t="b">
        <v>0</v>
      </c>
      <c r="L3761">
        <v>0</v>
      </c>
      <c r="M3761" t="b">
        <v>0</v>
      </c>
      <c r="N3761" t="s">
        <v>8280</v>
      </c>
      <c r="O3761" t="s">
        <v>8298</v>
      </c>
      <c r="P3761">
        <f>ROUND(E3761/D3761*100,0)</f>
        <v>0</v>
      </c>
      <c r="Q3761">
        <f t="shared" si="58"/>
        <v>0</v>
      </c>
    </row>
    <row r="3762" spans="1:17" ht="18.5" hidden="1" customHeight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 s="13">
        <v>42100.086145833338</v>
      </c>
      <c r="J3762" s="13">
        <v>42130.086145833338</v>
      </c>
      <c r="K3762" t="b">
        <v>0</v>
      </c>
      <c r="L3762">
        <v>0</v>
      </c>
      <c r="M3762" t="b">
        <v>0</v>
      </c>
      <c r="N3762" t="s">
        <v>8280</v>
      </c>
      <c r="O3762" t="s">
        <v>8298</v>
      </c>
      <c r="P3762">
        <f>ROUND(E3762/D3762*100,0)</f>
        <v>0</v>
      </c>
      <c r="Q3762">
        <f t="shared" si="58"/>
        <v>0</v>
      </c>
    </row>
    <row r="3763" spans="1:17" ht="18.5" hidden="1" customHeight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 s="13">
        <v>40987.83488425926</v>
      </c>
      <c r="J3763" s="13">
        <v>41047.83488425926</v>
      </c>
      <c r="K3763" t="b">
        <v>0</v>
      </c>
      <c r="L3763">
        <v>0</v>
      </c>
      <c r="M3763" t="b">
        <v>0</v>
      </c>
      <c r="N3763" t="s">
        <v>8280</v>
      </c>
      <c r="O3763" t="s">
        <v>8298</v>
      </c>
      <c r="P3763">
        <f>ROUND(E3763/D3763*100,0)</f>
        <v>0</v>
      </c>
      <c r="Q3763">
        <f t="shared" si="58"/>
        <v>0</v>
      </c>
    </row>
    <row r="3764" spans="1:17" ht="18.5" hidden="1" customHeight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 s="13">
        <v>42065.910983796297</v>
      </c>
      <c r="J3764" s="13">
        <v>42095.869317129633</v>
      </c>
      <c r="K3764" t="b">
        <v>0</v>
      </c>
      <c r="L3764">
        <v>0</v>
      </c>
      <c r="M3764" t="b">
        <v>0</v>
      </c>
      <c r="N3764" t="s">
        <v>8280</v>
      </c>
      <c r="O3764" t="s">
        <v>8298</v>
      </c>
      <c r="P3764">
        <f>ROUND(E3764/D3764*100,0)</f>
        <v>0</v>
      </c>
      <c r="Q3764">
        <f t="shared" si="58"/>
        <v>0</v>
      </c>
    </row>
    <row r="3765" spans="1:17" ht="18.5" hidden="1" customHeight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 s="13">
        <v>42669.594837962963</v>
      </c>
      <c r="J3765" s="13">
        <v>42729.636504629627</v>
      </c>
      <c r="K3765" t="b">
        <v>0</v>
      </c>
      <c r="L3765">
        <v>0</v>
      </c>
      <c r="M3765" t="b">
        <v>0</v>
      </c>
      <c r="N3765" t="s">
        <v>8280</v>
      </c>
      <c r="O3765" t="s">
        <v>8298</v>
      </c>
      <c r="P3765">
        <f>ROUND(E3765/D3765*100,0)</f>
        <v>0</v>
      </c>
      <c r="Q3765">
        <f t="shared" si="58"/>
        <v>0</v>
      </c>
    </row>
    <row r="3766" spans="1:17" ht="18.5" hidden="1" customHeight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 s="13">
        <v>42714.054398148146</v>
      </c>
      <c r="J3766" s="13">
        <v>42744.054398148146</v>
      </c>
      <c r="K3766" t="b">
        <v>0</v>
      </c>
      <c r="L3766">
        <v>0</v>
      </c>
      <c r="M3766" t="b">
        <v>0</v>
      </c>
      <c r="N3766" t="s">
        <v>8280</v>
      </c>
      <c r="O3766" t="s">
        <v>8298</v>
      </c>
      <c r="P3766">
        <f>ROUND(E3766/D3766*100,0)</f>
        <v>0</v>
      </c>
      <c r="Q3766">
        <f t="shared" si="58"/>
        <v>0</v>
      </c>
    </row>
    <row r="3767" spans="1:17" ht="18.5" hidden="1" customHeight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 s="13">
        <v>41113.968576388892</v>
      </c>
      <c r="J3767" s="13">
        <v>41143.968576388892</v>
      </c>
      <c r="K3767" t="b">
        <v>0</v>
      </c>
      <c r="L3767">
        <v>0</v>
      </c>
      <c r="M3767" t="b">
        <v>0</v>
      </c>
      <c r="N3767" t="s">
        <v>8280</v>
      </c>
      <c r="O3767" t="s">
        <v>8298</v>
      </c>
      <c r="P3767">
        <f>ROUND(E3767/D3767*100,0)</f>
        <v>0</v>
      </c>
      <c r="Q3767">
        <f t="shared" si="58"/>
        <v>0</v>
      </c>
    </row>
    <row r="3768" spans="1:17" ht="18.5" hidden="1" customHeight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 s="13">
        <v>42366.982627314821</v>
      </c>
      <c r="J3768" s="13">
        <v>42396.982627314821</v>
      </c>
      <c r="K3768" t="b">
        <v>0</v>
      </c>
      <c r="L3768">
        <v>0</v>
      </c>
      <c r="M3768" t="b">
        <v>0</v>
      </c>
      <c r="N3768" t="s">
        <v>8280</v>
      </c>
      <c r="O3768" t="s">
        <v>8298</v>
      </c>
      <c r="P3768">
        <f>ROUND(E3768/D3768*100,0)</f>
        <v>0</v>
      </c>
      <c r="Q3768">
        <f t="shared" si="58"/>
        <v>0</v>
      </c>
    </row>
    <row r="3769" spans="1:17" ht="18.5" hidden="1" customHeight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 s="13">
        <v>42596.03506944445</v>
      </c>
      <c r="J3769" s="13">
        <v>42656.03506944445</v>
      </c>
      <c r="K3769" t="b">
        <v>0</v>
      </c>
      <c r="L3769">
        <v>0</v>
      </c>
      <c r="M3769" t="b">
        <v>0</v>
      </c>
      <c r="N3769" t="s">
        <v>8280</v>
      </c>
      <c r="O3769" t="s">
        <v>8298</v>
      </c>
      <c r="P3769">
        <f>ROUND(E3769/D3769*100,0)</f>
        <v>0</v>
      </c>
      <c r="Q3769">
        <f t="shared" si="58"/>
        <v>0</v>
      </c>
    </row>
    <row r="3770" spans="1:17" ht="18.5" hidden="1" customHeight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 s="13">
        <v>42114.726134259254</v>
      </c>
      <c r="J3770" s="13">
        <v>42144.726134259254</v>
      </c>
      <c r="K3770" t="b">
        <v>0</v>
      </c>
      <c r="L3770">
        <v>0</v>
      </c>
      <c r="M3770" t="b">
        <v>0</v>
      </c>
      <c r="N3770" t="s">
        <v>8280</v>
      </c>
      <c r="O3770" t="s">
        <v>8298</v>
      </c>
      <c r="P3770">
        <f>ROUND(E3770/D3770*100,0)</f>
        <v>0</v>
      </c>
      <c r="Q3770">
        <f t="shared" si="58"/>
        <v>0</v>
      </c>
    </row>
    <row r="3771" spans="1:17" ht="18.5" hidden="1" customHeight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 s="13">
        <v>42171.827604166669</v>
      </c>
      <c r="J3771" s="13">
        <v>42201.827604166669</v>
      </c>
      <c r="K3771" t="b">
        <v>0</v>
      </c>
      <c r="L3771">
        <v>0</v>
      </c>
      <c r="M3771" t="b">
        <v>0</v>
      </c>
      <c r="N3771" t="s">
        <v>8280</v>
      </c>
      <c r="O3771" t="s">
        <v>8298</v>
      </c>
      <c r="P3771">
        <f>ROUND(E3771/D3771*100,0)</f>
        <v>0</v>
      </c>
      <c r="Q3771">
        <f t="shared" si="58"/>
        <v>0</v>
      </c>
    </row>
    <row r="3772" spans="1:17" ht="18.5" hidden="1" customHeight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 s="13">
        <v>40703.234386574077</v>
      </c>
      <c r="J3772" s="13">
        <v>40733.234386574077</v>
      </c>
      <c r="K3772" t="b">
        <v>0</v>
      </c>
      <c r="L3772">
        <v>0</v>
      </c>
      <c r="M3772" t="b">
        <v>0</v>
      </c>
      <c r="N3772" t="s">
        <v>8280</v>
      </c>
      <c r="O3772" t="s">
        <v>8298</v>
      </c>
      <c r="P3772">
        <f>ROUND(E3772/D3772*100,0)</f>
        <v>0</v>
      </c>
      <c r="Q3772">
        <f t="shared" si="58"/>
        <v>0</v>
      </c>
    </row>
    <row r="3773" spans="1:17" ht="18.5" hidden="1" customHeight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 s="13">
        <v>42400.176377314812</v>
      </c>
      <c r="J3773" s="13">
        <v>42430.176377314812</v>
      </c>
      <c r="K3773" t="b">
        <v>0</v>
      </c>
      <c r="L3773">
        <v>0</v>
      </c>
      <c r="M3773" t="b">
        <v>0</v>
      </c>
      <c r="N3773" t="s">
        <v>8280</v>
      </c>
      <c r="O3773" t="s">
        <v>8298</v>
      </c>
      <c r="P3773">
        <f>ROUND(E3773/D3773*100,0)</f>
        <v>0</v>
      </c>
      <c r="Q3773">
        <f t="shared" si="58"/>
        <v>0</v>
      </c>
    </row>
    <row r="3774" spans="1:17" ht="18.5" hidden="1" customHeight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 s="13">
        <v>42091.778703703705</v>
      </c>
      <c r="J3774" s="13">
        <v>42151.778703703705</v>
      </c>
      <c r="K3774" t="b">
        <v>0</v>
      </c>
      <c r="L3774">
        <v>0</v>
      </c>
      <c r="M3774" t="b">
        <v>0</v>
      </c>
      <c r="N3774" t="s">
        <v>8280</v>
      </c>
      <c r="O3774" t="s">
        <v>8298</v>
      </c>
      <c r="P3774">
        <f>ROUND(E3774/D3774*100,0)</f>
        <v>0</v>
      </c>
      <c r="Q3774">
        <f t="shared" si="58"/>
        <v>0</v>
      </c>
    </row>
    <row r="3775" spans="1:17" ht="18.5" hidden="1" customHeight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 s="13">
        <v>42223.616018518514</v>
      </c>
      <c r="J3775" s="13">
        <v>42253.615277777775</v>
      </c>
      <c r="K3775" t="b">
        <v>0</v>
      </c>
      <c r="L3775">
        <v>0</v>
      </c>
      <c r="M3775" t="b">
        <v>0</v>
      </c>
      <c r="N3775" t="s">
        <v>8280</v>
      </c>
      <c r="O3775" t="s">
        <v>8298</v>
      </c>
      <c r="P3775">
        <f>ROUND(E3775/D3775*100,0)</f>
        <v>0</v>
      </c>
      <c r="Q3775">
        <f t="shared" si="58"/>
        <v>0</v>
      </c>
    </row>
    <row r="3776" spans="1:17" ht="18.5" hidden="1" customHeight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 s="13">
        <v>42380.696342592593</v>
      </c>
      <c r="J3776" s="13">
        <v>42410.696342592593</v>
      </c>
      <c r="K3776" t="b">
        <v>0</v>
      </c>
      <c r="L3776">
        <v>0</v>
      </c>
      <c r="M3776" t="b">
        <v>0</v>
      </c>
      <c r="N3776" t="s">
        <v>8267</v>
      </c>
      <c r="O3776" t="s">
        <v>8301</v>
      </c>
      <c r="P3776">
        <f>ROUND(E3776/D3776*100,0)</f>
        <v>0</v>
      </c>
      <c r="Q3776">
        <f t="shared" si="58"/>
        <v>0</v>
      </c>
    </row>
    <row r="3777" spans="1:17" ht="18.5" hidden="1" customHeight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 s="13">
        <v>42318.616851851853</v>
      </c>
      <c r="J3777" s="13">
        <v>42378.616851851853</v>
      </c>
      <c r="K3777" t="b">
        <v>0</v>
      </c>
      <c r="L3777">
        <v>0</v>
      </c>
      <c r="M3777" t="b">
        <v>0</v>
      </c>
      <c r="N3777" t="s">
        <v>8267</v>
      </c>
      <c r="O3777" t="s">
        <v>8301</v>
      </c>
      <c r="P3777">
        <f>ROUND(E3777/D3777*100,0)</f>
        <v>0</v>
      </c>
      <c r="Q3777">
        <f t="shared" si="58"/>
        <v>0</v>
      </c>
    </row>
    <row r="3778" spans="1:17" ht="18.5" hidden="1" customHeight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 s="13">
        <v>42503.353506944448</v>
      </c>
      <c r="J3778" s="13">
        <v>42533.353506944448</v>
      </c>
      <c r="K3778" t="b">
        <v>0</v>
      </c>
      <c r="L3778">
        <v>0</v>
      </c>
      <c r="M3778" t="b">
        <v>0</v>
      </c>
      <c r="N3778" t="s">
        <v>8267</v>
      </c>
      <c r="O3778" t="s">
        <v>8301</v>
      </c>
      <c r="P3778">
        <f>ROUND(E3778/D3778*100,0)</f>
        <v>0</v>
      </c>
      <c r="Q3778">
        <f t="shared" si="58"/>
        <v>0</v>
      </c>
    </row>
    <row r="3779" spans="1:17" ht="18.5" hidden="1" customHeight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 s="13">
        <v>42057.883159722223</v>
      </c>
      <c r="J3779" s="13">
        <v>42087.841493055559</v>
      </c>
      <c r="K3779" t="b">
        <v>0</v>
      </c>
      <c r="L3779">
        <v>0</v>
      </c>
      <c r="M3779" t="b">
        <v>0</v>
      </c>
      <c r="N3779" t="s">
        <v>8267</v>
      </c>
      <c r="O3779" t="s">
        <v>8301</v>
      </c>
      <c r="P3779">
        <f>ROUND(E3779/D3779*100,0)</f>
        <v>0</v>
      </c>
      <c r="Q3779">
        <f t="shared" ref="Q3779:Q3842" si="59">IFERROR(ROUND(E3779/L3779,2),0)</f>
        <v>0</v>
      </c>
    </row>
    <row r="3780" spans="1:17" ht="18.5" hidden="1" customHeight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 s="13">
        <v>42692.389062500006</v>
      </c>
      <c r="J3780" s="13">
        <v>42722.389062500006</v>
      </c>
      <c r="K3780" t="b">
        <v>0</v>
      </c>
      <c r="L3780">
        <v>0</v>
      </c>
      <c r="M3780" t="b">
        <v>0</v>
      </c>
      <c r="N3780" t="s">
        <v>8267</v>
      </c>
      <c r="O3780" t="s">
        <v>8301</v>
      </c>
      <c r="P3780">
        <f>ROUND(E3780/D3780*100,0)</f>
        <v>0</v>
      </c>
      <c r="Q3780">
        <f t="shared" si="59"/>
        <v>0</v>
      </c>
    </row>
    <row r="3781" spans="1:17" ht="18.5" hidden="1" customHeight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 s="13">
        <v>42165.785289351858</v>
      </c>
      <c r="J3781" s="13">
        <v>42195.785289351858</v>
      </c>
      <c r="K3781" t="b">
        <v>0</v>
      </c>
      <c r="L3781">
        <v>0</v>
      </c>
      <c r="M3781" t="b">
        <v>0</v>
      </c>
      <c r="N3781" t="s">
        <v>8267</v>
      </c>
      <c r="O3781" t="s">
        <v>8301</v>
      </c>
      <c r="P3781">
        <f>ROUND(E3781/D3781*100,0)</f>
        <v>0</v>
      </c>
      <c r="Q3781">
        <f t="shared" si="59"/>
        <v>0</v>
      </c>
    </row>
    <row r="3782" spans="1:17" ht="18.5" hidden="1" customHeight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 s="13">
        <v>41975.842523148152</v>
      </c>
      <c r="J3782" s="13">
        <v>42005.842523148152</v>
      </c>
      <c r="K3782" t="b">
        <v>0</v>
      </c>
      <c r="L3782">
        <v>0</v>
      </c>
      <c r="M3782" t="b">
        <v>0</v>
      </c>
      <c r="N3782" t="s">
        <v>8267</v>
      </c>
      <c r="O3782" t="s">
        <v>8301</v>
      </c>
      <c r="P3782">
        <f>ROUND(E3782/D3782*100,0)</f>
        <v>0</v>
      </c>
      <c r="Q3782">
        <f t="shared" si="59"/>
        <v>0</v>
      </c>
    </row>
    <row r="3783" spans="1:17" ht="18.5" hidden="1" customHeight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 s="13">
        <v>42282.71629629629</v>
      </c>
      <c r="J3783" s="13">
        <v>42312.757962962962</v>
      </c>
      <c r="K3783" t="b">
        <v>0</v>
      </c>
      <c r="L3783">
        <v>0</v>
      </c>
      <c r="M3783" t="b">
        <v>0</v>
      </c>
      <c r="N3783" t="s">
        <v>8267</v>
      </c>
      <c r="O3783" t="s">
        <v>8301</v>
      </c>
      <c r="P3783">
        <f>ROUND(E3783/D3783*100,0)</f>
        <v>0</v>
      </c>
      <c r="Q3783">
        <f t="shared" si="59"/>
        <v>0</v>
      </c>
    </row>
    <row r="3784" spans="1:17" ht="18.5" hidden="1" customHeight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 s="13">
        <v>42188.012777777782</v>
      </c>
      <c r="J3784" s="13">
        <v>42218.012777777782</v>
      </c>
      <c r="K3784" t="b">
        <v>0</v>
      </c>
      <c r="L3784">
        <v>0</v>
      </c>
      <c r="M3784" t="b">
        <v>0</v>
      </c>
      <c r="N3784" t="s">
        <v>8267</v>
      </c>
      <c r="O3784" t="s">
        <v>8301</v>
      </c>
      <c r="P3784">
        <f>ROUND(E3784/D3784*100,0)</f>
        <v>0</v>
      </c>
      <c r="Q3784">
        <f t="shared" si="59"/>
        <v>0</v>
      </c>
    </row>
    <row r="3785" spans="1:17" ht="18.5" hidden="1" customHeight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 s="13">
        <v>42055.739803240736</v>
      </c>
      <c r="J3785" s="13">
        <v>42078.75</v>
      </c>
      <c r="K3785" t="b">
        <v>0</v>
      </c>
      <c r="L3785">
        <v>0</v>
      </c>
      <c r="M3785" t="b">
        <v>0</v>
      </c>
      <c r="N3785" t="s">
        <v>8267</v>
      </c>
      <c r="O3785" t="s">
        <v>8301</v>
      </c>
      <c r="P3785">
        <f>ROUND(E3785/D3785*100,0)</f>
        <v>0</v>
      </c>
      <c r="Q3785">
        <f t="shared" si="59"/>
        <v>0</v>
      </c>
    </row>
    <row r="3786" spans="1:17" ht="18.5" hidden="1" customHeight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 s="13">
        <v>42283.3909375</v>
      </c>
      <c r="J3786" s="13">
        <v>42339</v>
      </c>
      <c r="K3786" t="b">
        <v>0</v>
      </c>
      <c r="L3786">
        <v>0</v>
      </c>
      <c r="M3786" t="b">
        <v>0</v>
      </c>
      <c r="N3786" t="s">
        <v>8267</v>
      </c>
      <c r="O3786" t="s">
        <v>8301</v>
      </c>
      <c r="P3786">
        <f>ROUND(E3786/D3786*100,0)</f>
        <v>0</v>
      </c>
      <c r="Q3786">
        <f t="shared" si="59"/>
        <v>0</v>
      </c>
    </row>
    <row r="3787" spans="1:17" ht="18.5" hidden="1" customHeight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 s="13">
        <v>42143.79415509259</v>
      </c>
      <c r="J3787" s="13">
        <v>42173.79415509259</v>
      </c>
      <c r="K3787" t="b">
        <v>0</v>
      </c>
      <c r="L3787">
        <v>0</v>
      </c>
      <c r="M3787" t="b">
        <v>0</v>
      </c>
      <c r="N3787" t="s">
        <v>8267</v>
      </c>
      <c r="O3787" t="s">
        <v>8301</v>
      </c>
      <c r="P3787">
        <f>ROUND(E3787/D3787*100,0)</f>
        <v>0</v>
      </c>
      <c r="Q3787">
        <f t="shared" si="59"/>
        <v>0</v>
      </c>
    </row>
    <row r="3788" spans="1:17" ht="18.5" hidden="1" customHeight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 s="13">
        <v>41849.035370370373</v>
      </c>
      <c r="J3788" s="13">
        <v>41879.035370370373</v>
      </c>
      <c r="K3788" t="b">
        <v>0</v>
      </c>
      <c r="L3788">
        <v>0</v>
      </c>
      <c r="M3788" t="b">
        <v>0</v>
      </c>
      <c r="N3788" t="s">
        <v>8267</v>
      </c>
      <c r="O3788" t="s">
        <v>8301</v>
      </c>
      <c r="P3788">
        <f>ROUND(E3788/D3788*100,0)</f>
        <v>0</v>
      </c>
      <c r="Q3788">
        <f t="shared" si="59"/>
        <v>0</v>
      </c>
    </row>
    <row r="3789" spans="1:17" ht="18.5" hidden="1" customHeight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 s="13">
        <v>42300.825648148151</v>
      </c>
      <c r="J3789" s="13">
        <v>42330.867314814815</v>
      </c>
      <c r="K3789" t="b">
        <v>0</v>
      </c>
      <c r="L3789">
        <v>0</v>
      </c>
      <c r="M3789" t="b">
        <v>0</v>
      </c>
      <c r="N3789" t="s">
        <v>8267</v>
      </c>
      <c r="O3789" t="s">
        <v>8301</v>
      </c>
      <c r="P3789">
        <f>ROUND(E3789/D3789*100,0)</f>
        <v>0</v>
      </c>
      <c r="Q3789">
        <f t="shared" si="59"/>
        <v>0</v>
      </c>
    </row>
    <row r="3790" spans="1:17" ht="18.5" hidden="1" customHeight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 s="13">
        <v>42086.83085648148</v>
      </c>
      <c r="J3790" s="13">
        <v>42116.83085648148</v>
      </c>
      <c r="K3790" t="b">
        <v>0</v>
      </c>
      <c r="L3790">
        <v>0</v>
      </c>
      <c r="M3790" t="b">
        <v>0</v>
      </c>
      <c r="N3790" t="s">
        <v>8267</v>
      </c>
      <c r="O3790" t="s">
        <v>8301</v>
      </c>
      <c r="P3790">
        <f>ROUND(E3790/D3790*100,0)</f>
        <v>0</v>
      </c>
      <c r="Q3790">
        <f t="shared" si="59"/>
        <v>0</v>
      </c>
    </row>
    <row r="3791" spans="1:17" ht="18.5" hidden="1" customHeight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 s="13">
        <v>42328.560613425929</v>
      </c>
      <c r="J3791" s="13">
        <v>42388.560613425929</v>
      </c>
      <c r="K3791" t="b">
        <v>0</v>
      </c>
      <c r="L3791">
        <v>0</v>
      </c>
      <c r="M3791" t="b">
        <v>0</v>
      </c>
      <c r="N3791" t="s">
        <v>8267</v>
      </c>
      <c r="O3791" t="s">
        <v>8301</v>
      </c>
      <c r="P3791">
        <f>ROUND(E3791/D3791*100,0)</f>
        <v>0</v>
      </c>
      <c r="Q3791">
        <f t="shared" si="59"/>
        <v>0</v>
      </c>
    </row>
    <row r="3792" spans="1:17" ht="18.5" hidden="1" customHeight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 s="13">
        <v>42585.031782407401</v>
      </c>
      <c r="J3792" s="13">
        <v>42615.031782407401</v>
      </c>
      <c r="K3792" t="b">
        <v>0</v>
      </c>
      <c r="L3792">
        <v>0</v>
      </c>
      <c r="M3792" t="b">
        <v>0</v>
      </c>
      <c r="N3792" t="s">
        <v>8267</v>
      </c>
      <c r="O3792" t="s">
        <v>8301</v>
      </c>
      <c r="P3792">
        <f>ROUND(E3792/D3792*100,0)</f>
        <v>0</v>
      </c>
      <c r="Q3792">
        <f t="shared" si="59"/>
        <v>0</v>
      </c>
    </row>
    <row r="3793" spans="1:17" ht="18.5" hidden="1" customHeight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 s="13">
        <v>42515.061805555553</v>
      </c>
      <c r="J3793" s="13">
        <v>42545.061805555553</v>
      </c>
      <c r="K3793" t="b">
        <v>0</v>
      </c>
      <c r="L3793">
        <v>0</v>
      </c>
      <c r="M3793" t="b">
        <v>0</v>
      </c>
      <c r="N3793" t="s">
        <v>8267</v>
      </c>
      <c r="O3793" t="s">
        <v>8301</v>
      </c>
      <c r="P3793">
        <f>ROUND(E3793/D3793*100,0)</f>
        <v>0</v>
      </c>
      <c r="Q3793">
        <f t="shared" si="59"/>
        <v>0</v>
      </c>
    </row>
    <row r="3794" spans="1:17" ht="18.5" hidden="1" customHeight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 s="13">
        <v>42242.122210648144</v>
      </c>
      <c r="J3794" s="13">
        <v>42272.122210648144</v>
      </c>
      <c r="K3794" t="b">
        <v>0</v>
      </c>
      <c r="L3794">
        <v>0</v>
      </c>
      <c r="M3794" t="b">
        <v>0</v>
      </c>
      <c r="N3794" t="s">
        <v>8267</v>
      </c>
      <c r="O3794" t="s">
        <v>8301</v>
      </c>
      <c r="P3794">
        <f>ROUND(E3794/D3794*100,0)</f>
        <v>0</v>
      </c>
      <c r="Q3794">
        <f t="shared" si="59"/>
        <v>0</v>
      </c>
    </row>
    <row r="3795" spans="1:17" ht="18.5" hidden="1" customHeight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 s="13">
        <v>42761.376238425932</v>
      </c>
      <c r="J3795" s="13">
        <v>42791.376238425932</v>
      </c>
      <c r="K3795" t="b">
        <v>0</v>
      </c>
      <c r="L3795">
        <v>0</v>
      </c>
      <c r="M3795" t="b">
        <v>0</v>
      </c>
      <c r="N3795" t="s">
        <v>8267</v>
      </c>
      <c r="O3795" t="s">
        <v>8301</v>
      </c>
      <c r="P3795">
        <f>ROUND(E3795/D3795*100,0)</f>
        <v>0</v>
      </c>
      <c r="Q3795">
        <f t="shared" si="59"/>
        <v>0</v>
      </c>
    </row>
    <row r="3796" spans="1:17" ht="18.5" hidden="1" customHeight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 s="13">
        <v>42317.810219907406</v>
      </c>
      <c r="J3796" s="13">
        <v>42347.810219907406</v>
      </c>
      <c r="K3796" t="b">
        <v>0</v>
      </c>
      <c r="L3796">
        <v>0</v>
      </c>
      <c r="M3796" t="b">
        <v>0</v>
      </c>
      <c r="N3796" t="s">
        <v>8267</v>
      </c>
      <c r="O3796" t="s">
        <v>8301</v>
      </c>
      <c r="P3796">
        <f>ROUND(E3796/D3796*100,0)</f>
        <v>0</v>
      </c>
      <c r="Q3796">
        <f t="shared" si="59"/>
        <v>0</v>
      </c>
    </row>
    <row r="3797" spans="1:17" ht="18.5" hidden="1" customHeight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 s="13">
        <v>42122.009224537032</v>
      </c>
      <c r="J3797" s="13">
        <v>42152.009224537032</v>
      </c>
      <c r="K3797" t="b">
        <v>0</v>
      </c>
      <c r="L3797">
        <v>0</v>
      </c>
      <c r="M3797" t="b">
        <v>0</v>
      </c>
      <c r="N3797" t="s">
        <v>8267</v>
      </c>
      <c r="O3797" t="s">
        <v>8301</v>
      </c>
      <c r="P3797">
        <f>ROUND(E3797/D3797*100,0)</f>
        <v>0</v>
      </c>
      <c r="Q3797">
        <f t="shared" si="59"/>
        <v>0</v>
      </c>
    </row>
    <row r="3798" spans="1:17" ht="18.5" hidden="1" customHeight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 s="13">
        <v>42108.988900462966</v>
      </c>
      <c r="J3798" s="13">
        <v>42138.988900462966</v>
      </c>
      <c r="K3798" t="b">
        <v>0</v>
      </c>
      <c r="L3798">
        <v>0</v>
      </c>
      <c r="M3798" t="b">
        <v>0</v>
      </c>
      <c r="N3798" t="s">
        <v>8267</v>
      </c>
      <c r="O3798" t="s">
        <v>8301</v>
      </c>
      <c r="P3798">
        <f>ROUND(E3798/D3798*100,0)</f>
        <v>0</v>
      </c>
      <c r="Q3798">
        <f t="shared" si="59"/>
        <v>0</v>
      </c>
    </row>
    <row r="3799" spans="1:17" ht="18.5" hidden="1" customHeight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 s="13">
        <v>42790.895567129628</v>
      </c>
      <c r="J3799" s="13">
        <v>42820.853900462964</v>
      </c>
      <c r="K3799" t="b">
        <v>0</v>
      </c>
      <c r="L3799">
        <v>0</v>
      </c>
      <c r="M3799" t="b">
        <v>0</v>
      </c>
      <c r="N3799" t="s">
        <v>8267</v>
      </c>
      <c r="O3799" t="s">
        <v>8301</v>
      </c>
      <c r="P3799">
        <f>ROUND(E3799/D3799*100,0)</f>
        <v>0</v>
      </c>
      <c r="Q3799">
        <f t="shared" si="59"/>
        <v>0</v>
      </c>
    </row>
    <row r="3800" spans="1:17" ht="18.5" hidden="1" customHeight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 s="13">
        <v>41803.692789351851</v>
      </c>
      <c r="J3800" s="13">
        <v>41833.692789351851</v>
      </c>
      <c r="K3800" t="b">
        <v>0</v>
      </c>
      <c r="L3800">
        <v>0</v>
      </c>
      <c r="M3800" t="b">
        <v>0</v>
      </c>
      <c r="N3800" t="s">
        <v>8267</v>
      </c>
      <c r="O3800" t="s">
        <v>8301</v>
      </c>
      <c r="P3800">
        <f>ROUND(E3800/D3800*100,0)</f>
        <v>0</v>
      </c>
      <c r="Q3800">
        <f t="shared" si="59"/>
        <v>0</v>
      </c>
    </row>
    <row r="3801" spans="1:17" ht="18.5" hidden="1" customHeight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 s="13">
        <v>42303.659317129626</v>
      </c>
      <c r="J3801" s="13">
        <v>42333.700983796298</v>
      </c>
      <c r="K3801" t="b">
        <v>0</v>
      </c>
      <c r="L3801">
        <v>0</v>
      </c>
      <c r="M3801" t="b">
        <v>0</v>
      </c>
      <c r="N3801" t="s">
        <v>8267</v>
      </c>
      <c r="O3801" t="s">
        <v>8301</v>
      </c>
      <c r="P3801">
        <f>ROUND(E3801/D3801*100,0)</f>
        <v>0</v>
      </c>
      <c r="Q3801">
        <f t="shared" si="59"/>
        <v>0</v>
      </c>
    </row>
    <row r="3802" spans="1:17" ht="18.5" hidden="1" customHeight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 s="13">
        <v>42762.962013888886</v>
      </c>
      <c r="J3802" s="13">
        <v>42791.961111111115</v>
      </c>
      <c r="K3802" t="b">
        <v>0</v>
      </c>
      <c r="L3802">
        <v>0</v>
      </c>
      <c r="M3802" t="b">
        <v>0</v>
      </c>
      <c r="N3802" t="s">
        <v>8267</v>
      </c>
      <c r="O3802" t="s">
        <v>8301</v>
      </c>
      <c r="P3802">
        <f>ROUND(E3802/D3802*100,0)</f>
        <v>0</v>
      </c>
      <c r="Q3802">
        <f t="shared" si="59"/>
        <v>0</v>
      </c>
    </row>
    <row r="3803" spans="1:17" ht="18.5" hidden="1" customHeight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 s="13">
        <v>42189.673263888893</v>
      </c>
      <c r="J3803" s="13">
        <v>42219.673263888893</v>
      </c>
      <c r="K3803" t="b">
        <v>0</v>
      </c>
      <c r="L3803">
        <v>0</v>
      </c>
      <c r="M3803" t="b">
        <v>0</v>
      </c>
      <c r="N3803" t="s">
        <v>8267</v>
      </c>
      <c r="O3803" t="s">
        <v>8269</v>
      </c>
      <c r="P3803">
        <f>ROUND(E3803/D3803*100,0)</f>
        <v>0</v>
      </c>
      <c r="Q3803">
        <f t="shared" si="59"/>
        <v>0</v>
      </c>
    </row>
    <row r="3804" spans="1:17" ht="18.5" hidden="1" customHeight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 s="13">
        <v>42676.995173611111</v>
      </c>
      <c r="J3804" s="13">
        <v>42718.777083333334</v>
      </c>
      <c r="K3804" t="b">
        <v>0</v>
      </c>
      <c r="L3804">
        <v>0</v>
      </c>
      <c r="M3804" t="b">
        <v>0</v>
      </c>
      <c r="N3804" t="s">
        <v>8267</v>
      </c>
      <c r="O3804" t="s">
        <v>8269</v>
      </c>
      <c r="P3804">
        <f>ROUND(E3804/D3804*100,0)</f>
        <v>0</v>
      </c>
      <c r="Q3804">
        <f t="shared" si="59"/>
        <v>0</v>
      </c>
    </row>
    <row r="3805" spans="1:17" ht="18.5" hidden="1" customHeight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 s="13">
        <v>41837.984976851854</v>
      </c>
      <c r="J3805" s="13">
        <v>41871.030555555553</v>
      </c>
      <c r="K3805" t="b">
        <v>0</v>
      </c>
      <c r="L3805">
        <v>0</v>
      </c>
      <c r="M3805" t="b">
        <v>0</v>
      </c>
      <c r="N3805" t="s">
        <v>8267</v>
      </c>
      <c r="O3805" t="s">
        <v>8269</v>
      </c>
      <c r="P3805">
        <f>ROUND(E3805/D3805*100,0)</f>
        <v>0</v>
      </c>
      <c r="Q3805">
        <f t="shared" si="59"/>
        <v>0</v>
      </c>
    </row>
    <row r="3806" spans="1:17" ht="18.5" hidden="1" customHeight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 s="13">
        <v>42670.764039351852</v>
      </c>
      <c r="J3806" s="13">
        <v>42700.805706018517</v>
      </c>
      <c r="K3806" t="b">
        <v>0</v>
      </c>
      <c r="L3806">
        <v>0</v>
      </c>
      <c r="M3806" t="b">
        <v>0</v>
      </c>
      <c r="N3806" t="s">
        <v>8270</v>
      </c>
      <c r="O3806" t="s">
        <v>8311</v>
      </c>
      <c r="P3806">
        <f>ROUND(E3806/D3806*100,0)</f>
        <v>0</v>
      </c>
      <c r="Q3806">
        <f t="shared" si="59"/>
        <v>0</v>
      </c>
    </row>
    <row r="3807" spans="1:17" ht="18.5" hidden="1" customHeight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 s="13">
        <v>42690.858449074076</v>
      </c>
      <c r="J3807" s="13">
        <v>42708.25</v>
      </c>
      <c r="K3807" t="b">
        <v>0</v>
      </c>
      <c r="L3807">
        <v>0</v>
      </c>
      <c r="M3807" t="b">
        <v>0</v>
      </c>
      <c r="N3807" t="s">
        <v>8270</v>
      </c>
      <c r="O3807" t="s">
        <v>8311</v>
      </c>
      <c r="P3807">
        <f>ROUND(E3807/D3807*100,0)</f>
        <v>0</v>
      </c>
      <c r="Q3807">
        <f t="shared" si="59"/>
        <v>0</v>
      </c>
    </row>
    <row r="3808" spans="1:17" ht="18.5" hidden="1" customHeight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 s="13">
        <v>42227.173159722224</v>
      </c>
      <c r="J3808" s="13">
        <v>42257.173159722224</v>
      </c>
      <c r="K3808" t="b">
        <v>0</v>
      </c>
      <c r="L3808">
        <v>0</v>
      </c>
      <c r="M3808" t="b">
        <v>0</v>
      </c>
      <c r="N3808" t="s">
        <v>8270</v>
      </c>
      <c r="O3808" t="s">
        <v>8311</v>
      </c>
      <c r="P3808">
        <f>ROUND(E3808/D3808*100,0)</f>
        <v>0</v>
      </c>
      <c r="Q3808">
        <f t="shared" si="59"/>
        <v>0</v>
      </c>
    </row>
    <row r="3809" spans="1:17" ht="18.5" hidden="1" customHeight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 s="13">
        <v>42021.783368055556</v>
      </c>
      <c r="J3809" s="13">
        <v>42051.783368055556</v>
      </c>
      <c r="K3809" t="b">
        <v>0</v>
      </c>
      <c r="L3809">
        <v>0</v>
      </c>
      <c r="M3809" t="b">
        <v>0</v>
      </c>
      <c r="N3809" t="s">
        <v>8270</v>
      </c>
      <c r="O3809" t="s">
        <v>8311</v>
      </c>
      <c r="P3809">
        <f>ROUND(E3809/D3809*100,0)</f>
        <v>0</v>
      </c>
      <c r="Q3809">
        <f t="shared" si="59"/>
        <v>0</v>
      </c>
    </row>
    <row r="3810" spans="1:17" ht="18.5" hidden="1" customHeight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 s="13">
        <v>41594.207060185188</v>
      </c>
      <c r="J3810" s="13">
        <v>41624.207060185188</v>
      </c>
      <c r="K3810" t="b">
        <v>0</v>
      </c>
      <c r="L3810">
        <v>0</v>
      </c>
      <c r="M3810" t="b">
        <v>0</v>
      </c>
      <c r="N3810" t="s">
        <v>8270</v>
      </c>
      <c r="O3810" t="s">
        <v>8311</v>
      </c>
      <c r="P3810">
        <f>ROUND(E3810/D3810*100,0)</f>
        <v>0</v>
      </c>
      <c r="Q3810">
        <f t="shared" si="59"/>
        <v>0</v>
      </c>
    </row>
    <row r="3811" spans="1:17" ht="18.5" hidden="1" customHeight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 s="13">
        <v>41289.999641203707</v>
      </c>
      <c r="J3811" s="13">
        <v>41329.999641203707</v>
      </c>
      <c r="K3811" t="b">
        <v>0</v>
      </c>
      <c r="L3811">
        <v>0</v>
      </c>
      <c r="M3811" t="b">
        <v>0</v>
      </c>
      <c r="N3811" t="s">
        <v>8270</v>
      </c>
      <c r="O3811" t="s">
        <v>8311</v>
      </c>
      <c r="P3811">
        <f>ROUND(E3811/D3811*100,0)</f>
        <v>0</v>
      </c>
      <c r="Q3811">
        <f t="shared" si="59"/>
        <v>0</v>
      </c>
    </row>
    <row r="3812" spans="1:17" ht="18.5" hidden="1" customHeight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 s="13">
        <v>42248.723738425921</v>
      </c>
      <c r="J3812" s="13">
        <v>42268.723738425921</v>
      </c>
      <c r="K3812" t="b">
        <v>0</v>
      </c>
      <c r="L3812">
        <v>0</v>
      </c>
      <c r="M3812" t="b">
        <v>0</v>
      </c>
      <c r="N3812" t="s">
        <v>8286</v>
      </c>
      <c r="O3812" t="s">
        <v>8309</v>
      </c>
      <c r="P3812">
        <f>ROUND(E3812/D3812*100,0)</f>
        <v>0</v>
      </c>
      <c r="Q3812">
        <f t="shared" si="59"/>
        <v>0</v>
      </c>
    </row>
    <row r="3813" spans="1:17" ht="18.5" hidden="1" customHeight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 s="13">
        <v>41026.958969907406</v>
      </c>
      <c r="J3813" s="13">
        <v>41056.958969907406</v>
      </c>
      <c r="K3813" t="b">
        <v>0</v>
      </c>
      <c r="L3813">
        <v>0</v>
      </c>
      <c r="M3813" t="b">
        <v>0</v>
      </c>
      <c r="N3813" t="s">
        <v>8286</v>
      </c>
      <c r="O3813" t="s">
        <v>8287</v>
      </c>
      <c r="P3813">
        <f>ROUND(E3813/D3813*100,0)</f>
        <v>0</v>
      </c>
      <c r="Q3813">
        <f t="shared" si="59"/>
        <v>0</v>
      </c>
    </row>
    <row r="3814" spans="1:17" ht="18.5" hidden="1" customHeight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 s="13">
        <v>41211.688750000001</v>
      </c>
      <c r="J3814" s="13">
        <v>41241.730416666665</v>
      </c>
      <c r="K3814" t="b">
        <v>0</v>
      </c>
      <c r="L3814">
        <v>0</v>
      </c>
      <c r="M3814" t="b">
        <v>0</v>
      </c>
      <c r="N3814" t="s">
        <v>8286</v>
      </c>
      <c r="O3814" t="s">
        <v>8287</v>
      </c>
      <c r="P3814">
        <f>ROUND(E3814/D3814*100,0)</f>
        <v>0</v>
      </c>
      <c r="Q3814">
        <f t="shared" si="59"/>
        <v>0</v>
      </c>
    </row>
    <row r="3815" spans="1:17" ht="18.5" hidden="1" customHeight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 s="13">
        <v>40291.81150462963</v>
      </c>
      <c r="J3815" s="13">
        <v>40337.799305555556</v>
      </c>
      <c r="K3815" t="b">
        <v>0</v>
      </c>
      <c r="L3815">
        <v>0</v>
      </c>
      <c r="M3815" t="b">
        <v>0</v>
      </c>
      <c r="N3815" t="s">
        <v>8286</v>
      </c>
      <c r="O3815" t="s">
        <v>8309</v>
      </c>
      <c r="P3815">
        <f>ROUND(E3815/D3815*100,0)</f>
        <v>0</v>
      </c>
      <c r="Q3815">
        <f t="shared" si="59"/>
        <v>0</v>
      </c>
    </row>
    <row r="3816" spans="1:17" ht="18.5" hidden="1" customHeight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 s="13">
        <v>41681.189699074072</v>
      </c>
      <c r="J3816" s="13">
        <v>41711.148032407407</v>
      </c>
      <c r="K3816" t="b">
        <v>0</v>
      </c>
      <c r="L3816">
        <v>0</v>
      </c>
      <c r="M3816" t="b">
        <v>0</v>
      </c>
      <c r="N3816" t="s">
        <v>8286</v>
      </c>
      <c r="O3816" t="s">
        <v>8309</v>
      </c>
      <c r="P3816">
        <f>ROUND(E3816/D3816*100,0)</f>
        <v>0</v>
      </c>
      <c r="Q3816">
        <f t="shared" si="59"/>
        <v>0</v>
      </c>
    </row>
    <row r="3817" spans="1:17" ht="18.5" hidden="1" customHeight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 s="13">
        <v>40767.192395833335</v>
      </c>
      <c r="J3817" s="13">
        <v>40797.192395833335</v>
      </c>
      <c r="K3817" t="b">
        <v>0</v>
      </c>
      <c r="L3817">
        <v>0</v>
      </c>
      <c r="M3817" t="b">
        <v>0</v>
      </c>
      <c r="N3817" t="s">
        <v>8286</v>
      </c>
      <c r="O3817" t="s">
        <v>8309</v>
      </c>
      <c r="P3817">
        <f>ROUND(E3817/D3817*100,0)</f>
        <v>0</v>
      </c>
      <c r="Q3817">
        <f t="shared" si="59"/>
        <v>0</v>
      </c>
    </row>
    <row r="3818" spans="1:17" ht="18.5" hidden="1" customHeight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 s="13">
        <v>40340.801562499997</v>
      </c>
      <c r="J3818" s="13">
        <v>40386.207638888889</v>
      </c>
      <c r="K3818" t="b">
        <v>0</v>
      </c>
      <c r="L3818">
        <v>0</v>
      </c>
      <c r="M3818" t="b">
        <v>0</v>
      </c>
      <c r="N3818" t="s">
        <v>8286</v>
      </c>
      <c r="O3818" t="s">
        <v>8309</v>
      </c>
      <c r="P3818">
        <f>ROUND(E3818/D3818*100,0)</f>
        <v>0</v>
      </c>
      <c r="Q3818">
        <f t="shared" si="59"/>
        <v>0</v>
      </c>
    </row>
    <row r="3819" spans="1:17" ht="18.5" hidden="1" customHeight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 s="13">
        <v>41642.005150462966</v>
      </c>
      <c r="J3819" s="13">
        <v>41663.005150462966</v>
      </c>
      <c r="K3819" t="b">
        <v>0</v>
      </c>
      <c r="L3819">
        <v>0</v>
      </c>
      <c r="M3819" t="b">
        <v>0</v>
      </c>
      <c r="N3819" t="s">
        <v>8286</v>
      </c>
      <c r="O3819" t="s">
        <v>8309</v>
      </c>
      <c r="P3819">
        <f>ROUND(E3819/D3819*100,0)</f>
        <v>0</v>
      </c>
      <c r="Q3819">
        <f t="shared" si="59"/>
        <v>0</v>
      </c>
    </row>
    <row r="3820" spans="1:17" ht="18.5" hidden="1" customHeight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 s="13">
        <v>41116.763275462967</v>
      </c>
      <c r="J3820" s="13">
        <v>41146.763275462967</v>
      </c>
      <c r="K3820" t="b">
        <v>0</v>
      </c>
      <c r="L3820">
        <v>0</v>
      </c>
      <c r="M3820" t="b">
        <v>0</v>
      </c>
      <c r="N3820" t="s">
        <v>8286</v>
      </c>
      <c r="O3820" t="s">
        <v>8309</v>
      </c>
      <c r="P3820">
        <f>ROUND(E3820/D3820*100,0)</f>
        <v>0</v>
      </c>
      <c r="Q3820">
        <f t="shared" si="59"/>
        <v>0</v>
      </c>
    </row>
    <row r="3821" spans="1:17" ht="18.5" hidden="1" customHeight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 s="13">
        <v>40434.853402777779</v>
      </c>
      <c r="J3821" s="13">
        <v>40473.208333333336</v>
      </c>
      <c r="K3821" t="b">
        <v>0</v>
      </c>
      <c r="L3821">
        <v>0</v>
      </c>
      <c r="M3821" t="b">
        <v>0</v>
      </c>
      <c r="N3821" t="s">
        <v>8286</v>
      </c>
      <c r="O3821" t="s">
        <v>8309</v>
      </c>
      <c r="P3821">
        <f>ROUND(E3821/D3821*100,0)</f>
        <v>0</v>
      </c>
      <c r="Q3821">
        <f t="shared" si="59"/>
        <v>0</v>
      </c>
    </row>
    <row r="3822" spans="1:17" ht="18.5" hidden="1" customHeight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 s="13">
        <v>41562.67155092593</v>
      </c>
      <c r="J3822" s="13">
        <v>41592.713217592594</v>
      </c>
      <c r="K3822" t="b">
        <v>0</v>
      </c>
      <c r="L3822">
        <v>0</v>
      </c>
      <c r="M3822" t="b">
        <v>0</v>
      </c>
      <c r="N3822" t="s">
        <v>8286</v>
      </c>
      <c r="O3822" t="s">
        <v>8309</v>
      </c>
      <c r="P3822">
        <f>ROUND(E3822/D3822*100,0)</f>
        <v>0</v>
      </c>
      <c r="Q3822">
        <f t="shared" si="59"/>
        <v>0</v>
      </c>
    </row>
    <row r="3823" spans="1:17" ht="18.5" hidden="1" customHeight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 s="13">
        <v>40338.02002314815</v>
      </c>
      <c r="J3823" s="13">
        <v>40367.944444444445</v>
      </c>
      <c r="K3823" t="b">
        <v>0</v>
      </c>
      <c r="L3823">
        <v>0</v>
      </c>
      <c r="M3823" t="b">
        <v>0</v>
      </c>
      <c r="N3823" t="s">
        <v>8286</v>
      </c>
      <c r="O3823" t="s">
        <v>8309</v>
      </c>
      <c r="P3823">
        <f>ROUND(E3823/D3823*100,0)</f>
        <v>0</v>
      </c>
      <c r="Q3823">
        <f t="shared" si="59"/>
        <v>0</v>
      </c>
    </row>
    <row r="3824" spans="1:17" ht="18.5" hidden="1" customHeight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 s="13">
        <v>41013.822858796295</v>
      </c>
      <c r="J3824" s="13">
        <v>41043.822858796295</v>
      </c>
      <c r="K3824" t="b">
        <v>0</v>
      </c>
      <c r="L3824">
        <v>0</v>
      </c>
      <c r="M3824" t="b">
        <v>0</v>
      </c>
      <c r="N3824" t="s">
        <v>8286</v>
      </c>
      <c r="O3824" t="s">
        <v>8309</v>
      </c>
      <c r="P3824">
        <f>ROUND(E3824/D3824*100,0)</f>
        <v>0</v>
      </c>
      <c r="Q3824">
        <f t="shared" si="59"/>
        <v>0</v>
      </c>
    </row>
    <row r="3825" spans="1:17" ht="18.5" hidden="1" customHeight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 s="13">
        <v>40978.238067129627</v>
      </c>
      <c r="J3825" s="13">
        <v>41008.196400462963</v>
      </c>
      <c r="K3825" t="b">
        <v>0</v>
      </c>
      <c r="L3825">
        <v>0</v>
      </c>
      <c r="M3825" t="b">
        <v>0</v>
      </c>
      <c r="N3825" t="s">
        <v>8286</v>
      </c>
      <c r="O3825" t="s">
        <v>8309</v>
      </c>
      <c r="P3825">
        <f>ROUND(E3825/D3825*100,0)</f>
        <v>0</v>
      </c>
      <c r="Q3825">
        <f t="shared" si="59"/>
        <v>0</v>
      </c>
    </row>
    <row r="3826" spans="1:17" ht="18.5" hidden="1" customHeight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 s="13">
        <v>40883.024178240739</v>
      </c>
      <c r="J3826" s="13">
        <v>40926.833333333336</v>
      </c>
      <c r="K3826" t="b">
        <v>0</v>
      </c>
      <c r="L3826">
        <v>0</v>
      </c>
      <c r="M3826" t="b">
        <v>0</v>
      </c>
      <c r="N3826" t="s">
        <v>8286</v>
      </c>
      <c r="O3826" t="s">
        <v>8309</v>
      </c>
      <c r="P3826">
        <f>ROUND(E3826/D3826*100,0)</f>
        <v>0</v>
      </c>
      <c r="Q3826">
        <f t="shared" si="59"/>
        <v>0</v>
      </c>
    </row>
    <row r="3827" spans="1:17" ht="18.5" hidden="1" customHeight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 s="13">
        <v>42491.781319444446</v>
      </c>
      <c r="J3827" s="13">
        <v>42551.781319444446</v>
      </c>
      <c r="K3827" t="b">
        <v>0</v>
      </c>
      <c r="L3827">
        <v>0</v>
      </c>
      <c r="M3827" t="b">
        <v>0</v>
      </c>
      <c r="N3827" t="s">
        <v>8267</v>
      </c>
      <c r="O3827" t="s">
        <v>8269</v>
      </c>
      <c r="P3827">
        <f>ROUND(E3827/D3827*100,0)</f>
        <v>0</v>
      </c>
      <c r="Q3827">
        <f t="shared" si="59"/>
        <v>0</v>
      </c>
    </row>
    <row r="3828" spans="1:17" ht="18.5" hidden="1" customHeight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 s="13">
        <v>42614.356770833328</v>
      </c>
      <c r="J3828" s="13">
        <v>42644.356770833328</v>
      </c>
      <c r="K3828" t="b">
        <v>0</v>
      </c>
      <c r="L3828">
        <v>0</v>
      </c>
      <c r="M3828" t="b">
        <v>0</v>
      </c>
      <c r="N3828" t="s">
        <v>8267</v>
      </c>
      <c r="O3828" t="s">
        <v>8269</v>
      </c>
      <c r="P3828">
        <f>ROUND(E3828/D3828*100,0)</f>
        <v>0</v>
      </c>
      <c r="Q3828">
        <f t="shared" si="59"/>
        <v>0</v>
      </c>
    </row>
    <row r="3829" spans="1:17" ht="18.5" hidden="1" customHeight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 s="13">
        <v>41831.060092592597</v>
      </c>
      <c r="J3829" s="13">
        <v>41851.060092592597</v>
      </c>
      <c r="K3829" t="b">
        <v>0</v>
      </c>
      <c r="L3829">
        <v>0</v>
      </c>
      <c r="M3829" t="b">
        <v>0</v>
      </c>
      <c r="N3829" t="s">
        <v>8305</v>
      </c>
      <c r="O3829" t="s">
        <v>8306</v>
      </c>
      <c r="P3829">
        <f>ROUND(E3829/D3829*100,0)</f>
        <v>0</v>
      </c>
      <c r="Q3829">
        <f t="shared" si="59"/>
        <v>0</v>
      </c>
    </row>
    <row r="3830" spans="1:17" ht="18.5" hidden="1" customHeight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 s="13">
        <v>42319.851388888885</v>
      </c>
      <c r="J3830" s="13">
        <v>42364.851388888885</v>
      </c>
      <c r="K3830" t="b">
        <v>0</v>
      </c>
      <c r="L3830">
        <v>0</v>
      </c>
      <c r="M3830" t="b">
        <v>0</v>
      </c>
      <c r="N3830" t="s">
        <v>8305</v>
      </c>
      <c r="O3830" t="s">
        <v>8306</v>
      </c>
      <c r="P3830">
        <f>ROUND(E3830/D3830*100,0)</f>
        <v>0</v>
      </c>
      <c r="Q3830">
        <f t="shared" si="59"/>
        <v>0</v>
      </c>
    </row>
    <row r="3831" spans="1:17" ht="18.5" hidden="1" customHeight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 s="13">
        <v>42382.431076388893</v>
      </c>
      <c r="J3831" s="13">
        <v>42412.431076388893</v>
      </c>
      <c r="K3831" t="b">
        <v>0</v>
      </c>
      <c r="L3831">
        <v>0</v>
      </c>
      <c r="M3831" t="b">
        <v>0</v>
      </c>
      <c r="N3831" t="s">
        <v>8305</v>
      </c>
      <c r="O3831" t="s">
        <v>8306</v>
      </c>
      <c r="P3831">
        <f>ROUND(E3831/D3831*100,0)</f>
        <v>0</v>
      </c>
      <c r="Q3831">
        <f t="shared" si="59"/>
        <v>0</v>
      </c>
    </row>
    <row r="3832" spans="1:17" ht="18.5" hidden="1" customHeight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 s="13">
        <v>42231.7971875</v>
      </c>
      <c r="J3832" s="13">
        <v>42261.7971875</v>
      </c>
      <c r="K3832" t="b">
        <v>0</v>
      </c>
      <c r="L3832">
        <v>0</v>
      </c>
      <c r="M3832" t="b">
        <v>0</v>
      </c>
      <c r="N3832" t="s">
        <v>8305</v>
      </c>
      <c r="O3832" t="s">
        <v>8306</v>
      </c>
      <c r="P3832">
        <f>ROUND(E3832/D3832*100,0)</f>
        <v>0</v>
      </c>
      <c r="Q3832">
        <f t="shared" si="59"/>
        <v>0</v>
      </c>
    </row>
    <row r="3833" spans="1:17" ht="18.5" hidden="1" customHeight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 s="13">
        <v>41850.014178240745</v>
      </c>
      <c r="J3833" s="13">
        <v>41878.014178240745</v>
      </c>
      <c r="K3833" t="b">
        <v>0</v>
      </c>
      <c r="L3833">
        <v>0</v>
      </c>
      <c r="M3833" t="b">
        <v>0</v>
      </c>
      <c r="N3833" t="s">
        <v>8305</v>
      </c>
      <c r="O3833" t="s">
        <v>8306</v>
      </c>
      <c r="P3833">
        <f>ROUND(E3833/D3833*100,0)</f>
        <v>0</v>
      </c>
      <c r="Q3833">
        <f t="shared" si="59"/>
        <v>0</v>
      </c>
    </row>
    <row r="3834" spans="1:17" ht="18.5" hidden="1" customHeight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 s="13">
        <v>42483.797395833331</v>
      </c>
      <c r="J3834" s="13">
        <v>42527.839583333334</v>
      </c>
      <c r="K3834" t="b">
        <v>0</v>
      </c>
      <c r="L3834">
        <v>0</v>
      </c>
      <c r="M3834" t="b">
        <v>0</v>
      </c>
      <c r="N3834" t="s">
        <v>8305</v>
      </c>
      <c r="O3834" t="s">
        <v>8306</v>
      </c>
      <c r="P3834">
        <f>ROUND(E3834/D3834*100,0)</f>
        <v>0</v>
      </c>
      <c r="Q3834">
        <f t="shared" si="59"/>
        <v>0</v>
      </c>
    </row>
    <row r="3835" spans="1:17" ht="18.5" hidden="1" customHeight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 s="13">
        <v>41831.851840277777</v>
      </c>
      <c r="J3835" s="13">
        <v>41861.916666666664</v>
      </c>
      <c r="K3835" t="b">
        <v>0</v>
      </c>
      <c r="L3835">
        <v>0</v>
      </c>
      <c r="M3835" t="b">
        <v>0</v>
      </c>
      <c r="N3835" t="s">
        <v>8305</v>
      </c>
      <c r="O3835" t="s">
        <v>8306</v>
      </c>
      <c r="P3835">
        <f>ROUND(E3835/D3835*100,0)</f>
        <v>0</v>
      </c>
      <c r="Q3835">
        <f t="shared" si="59"/>
        <v>0</v>
      </c>
    </row>
    <row r="3836" spans="1:17" ht="18.5" hidden="1" customHeight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 s="13">
        <v>42406.992418981477</v>
      </c>
      <c r="J3836" s="13">
        <v>42436.992418981477</v>
      </c>
      <c r="K3836" t="b">
        <v>0</v>
      </c>
      <c r="L3836">
        <v>0</v>
      </c>
      <c r="M3836" t="b">
        <v>0</v>
      </c>
      <c r="N3836" t="s">
        <v>8305</v>
      </c>
      <c r="O3836" t="s">
        <v>8306</v>
      </c>
      <c r="P3836">
        <f>ROUND(E3836/D3836*100,0)</f>
        <v>0</v>
      </c>
      <c r="Q3836">
        <f t="shared" si="59"/>
        <v>0</v>
      </c>
    </row>
    <row r="3837" spans="1:17" ht="18.5" hidden="1" customHeight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 s="13">
        <v>42058.719641203701</v>
      </c>
      <c r="J3837" s="13">
        <v>42118.677974537044</v>
      </c>
      <c r="K3837" t="b">
        <v>0</v>
      </c>
      <c r="L3837">
        <v>0</v>
      </c>
      <c r="M3837" t="b">
        <v>0</v>
      </c>
      <c r="N3837" t="s">
        <v>8305</v>
      </c>
      <c r="O3837" t="s">
        <v>8306</v>
      </c>
      <c r="P3837">
        <f>ROUND(E3837/D3837*100,0)</f>
        <v>0</v>
      </c>
      <c r="Q3837">
        <f t="shared" si="59"/>
        <v>0</v>
      </c>
    </row>
    <row r="3838" spans="1:17" ht="18.5" hidden="1" customHeight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 s="13">
        <v>42678.871331018512</v>
      </c>
      <c r="J3838" s="13">
        <v>42708.912997685184</v>
      </c>
      <c r="K3838" t="b">
        <v>0</v>
      </c>
      <c r="L3838">
        <v>0</v>
      </c>
      <c r="M3838" t="b">
        <v>0</v>
      </c>
      <c r="N3838" t="s">
        <v>8305</v>
      </c>
      <c r="O3838" t="s">
        <v>8306</v>
      </c>
      <c r="P3838">
        <f>ROUND(E3838/D3838*100,0)</f>
        <v>0</v>
      </c>
      <c r="Q3838">
        <f t="shared" si="59"/>
        <v>0</v>
      </c>
    </row>
    <row r="3839" spans="1:17" ht="18.5" hidden="1" customHeight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 s="13">
        <v>42047.900960648149</v>
      </c>
      <c r="J3839" s="13">
        <v>42089</v>
      </c>
      <c r="K3839" t="b">
        <v>0</v>
      </c>
      <c r="L3839">
        <v>0</v>
      </c>
      <c r="M3839" t="b">
        <v>0</v>
      </c>
      <c r="N3839" t="s">
        <v>8305</v>
      </c>
      <c r="O3839" t="s">
        <v>8306</v>
      </c>
      <c r="P3839">
        <f>ROUND(E3839/D3839*100,0)</f>
        <v>0</v>
      </c>
      <c r="Q3839">
        <f t="shared" si="59"/>
        <v>0</v>
      </c>
    </row>
    <row r="3840" spans="1:17" ht="18.5" hidden="1" customHeight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 s="13">
        <v>42046.79</v>
      </c>
      <c r="J3840" s="13">
        <v>42076.748333333337</v>
      </c>
      <c r="K3840" t="b">
        <v>0</v>
      </c>
      <c r="L3840">
        <v>0</v>
      </c>
      <c r="M3840" t="b">
        <v>0</v>
      </c>
      <c r="N3840" t="s">
        <v>8305</v>
      </c>
      <c r="O3840" t="s">
        <v>8306</v>
      </c>
      <c r="P3840">
        <f>ROUND(E3840/D3840*100,0)</f>
        <v>0</v>
      </c>
      <c r="Q3840">
        <f t="shared" si="59"/>
        <v>0</v>
      </c>
    </row>
    <row r="3841" spans="1:17" ht="18.5" hidden="1" customHeight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 s="13">
        <v>42432.276712962965</v>
      </c>
      <c r="J3841" s="13">
        <v>42492.041666666672</v>
      </c>
      <c r="K3841" t="b">
        <v>0</v>
      </c>
      <c r="L3841">
        <v>0</v>
      </c>
      <c r="M3841" t="b">
        <v>0</v>
      </c>
      <c r="N3841" t="s">
        <v>8305</v>
      </c>
      <c r="O3841" t="s">
        <v>8306</v>
      </c>
      <c r="P3841">
        <f>ROUND(E3841/D3841*100,0)</f>
        <v>0</v>
      </c>
      <c r="Q3841">
        <f t="shared" si="59"/>
        <v>0</v>
      </c>
    </row>
    <row r="3842" spans="1:17" ht="18.5" hidden="1" customHeight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 s="13">
        <v>42583.030810185184</v>
      </c>
      <c r="J3842" s="13">
        <v>42613.030810185184</v>
      </c>
      <c r="K3842" t="b">
        <v>0</v>
      </c>
      <c r="L3842">
        <v>0</v>
      </c>
      <c r="M3842" t="b">
        <v>0</v>
      </c>
      <c r="N3842" t="s">
        <v>8305</v>
      </c>
      <c r="O3842" t="s">
        <v>8306</v>
      </c>
      <c r="P3842">
        <f>ROUND(E3842/D3842*100,0)</f>
        <v>0</v>
      </c>
      <c r="Q3842">
        <f t="shared" si="59"/>
        <v>0</v>
      </c>
    </row>
    <row r="3843" spans="1:17" ht="18.5" hidden="1" customHeight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 s="13">
        <v>42295.753391203703</v>
      </c>
      <c r="J3843" s="13">
        <v>42325.795057870375</v>
      </c>
      <c r="K3843" t="b">
        <v>0</v>
      </c>
      <c r="L3843">
        <v>0</v>
      </c>
      <c r="M3843" t="b">
        <v>0</v>
      </c>
      <c r="N3843" t="s">
        <v>8275</v>
      </c>
      <c r="O3843" t="s">
        <v>8293</v>
      </c>
      <c r="P3843">
        <f>ROUND(E3843/D3843*100,0)</f>
        <v>0</v>
      </c>
      <c r="Q3843">
        <f t="shared" ref="Q3843:Q3906" si="60">IFERROR(ROUND(E3843/L3843,2),0)</f>
        <v>0</v>
      </c>
    </row>
    <row r="3844" spans="1:17" ht="18.5" hidden="1" customHeight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 s="13">
        <v>41829.912083333329</v>
      </c>
      <c r="J3844" s="13">
        <v>41859.912083333329</v>
      </c>
      <c r="K3844" t="b">
        <v>0</v>
      </c>
      <c r="L3844">
        <v>0</v>
      </c>
      <c r="M3844" t="b">
        <v>0</v>
      </c>
      <c r="N3844" t="s">
        <v>8275</v>
      </c>
      <c r="O3844" t="s">
        <v>8293</v>
      </c>
      <c r="P3844">
        <f>ROUND(E3844/D3844*100,0)</f>
        <v>0</v>
      </c>
      <c r="Q3844">
        <f t="shared" si="60"/>
        <v>0</v>
      </c>
    </row>
    <row r="3845" spans="1:17" ht="18.5" hidden="1" customHeight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 s="13">
        <v>41775.713969907411</v>
      </c>
      <c r="J3845" s="13">
        <v>41805.713969907411</v>
      </c>
      <c r="K3845" t="b">
        <v>0</v>
      </c>
      <c r="L3845">
        <v>0</v>
      </c>
      <c r="M3845" t="b">
        <v>0</v>
      </c>
      <c r="N3845" t="s">
        <v>8275</v>
      </c>
      <c r="O3845" t="s">
        <v>8293</v>
      </c>
      <c r="P3845">
        <f>ROUND(E3845/D3845*100,0)</f>
        <v>0</v>
      </c>
      <c r="Q3845">
        <f t="shared" si="60"/>
        <v>0</v>
      </c>
    </row>
    <row r="3846" spans="1:17" ht="18.5" hidden="1" customHeight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 s="13">
        <v>41813.861388888887</v>
      </c>
      <c r="J3846" s="13">
        <v>41843.861388888887</v>
      </c>
      <c r="K3846" t="b">
        <v>0</v>
      </c>
      <c r="L3846">
        <v>0</v>
      </c>
      <c r="M3846" t="b">
        <v>0</v>
      </c>
      <c r="N3846" t="s">
        <v>8275</v>
      </c>
      <c r="O3846" t="s">
        <v>8293</v>
      </c>
      <c r="P3846">
        <f>ROUND(E3846/D3846*100,0)</f>
        <v>0</v>
      </c>
      <c r="Q3846">
        <f t="shared" si="60"/>
        <v>0</v>
      </c>
    </row>
    <row r="3847" spans="1:17" ht="18.5" hidden="1" customHeight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 s="13">
        <v>40799.872685185182</v>
      </c>
      <c r="J3847" s="13">
        <v>40844.872685185182</v>
      </c>
      <c r="K3847" t="b">
        <v>0</v>
      </c>
      <c r="L3847">
        <v>0</v>
      </c>
      <c r="M3847" t="b">
        <v>0</v>
      </c>
      <c r="N3847" t="s">
        <v>8275</v>
      </c>
      <c r="O3847" t="s">
        <v>8293</v>
      </c>
      <c r="P3847">
        <f>ROUND(E3847/D3847*100,0)</f>
        <v>0</v>
      </c>
      <c r="Q3847">
        <f t="shared" si="60"/>
        <v>0</v>
      </c>
    </row>
    <row r="3848" spans="1:17" ht="18.5" hidden="1" customHeight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 s="13">
        <v>41410.703993055555</v>
      </c>
      <c r="J3848" s="13">
        <v>41424.703993055555</v>
      </c>
      <c r="K3848" t="b">
        <v>0</v>
      </c>
      <c r="L3848">
        <v>0</v>
      </c>
      <c r="M3848" t="b">
        <v>0</v>
      </c>
      <c r="N3848" t="s">
        <v>8275</v>
      </c>
      <c r="O3848" t="s">
        <v>8293</v>
      </c>
      <c r="P3848">
        <f>ROUND(E3848/D3848*100,0)</f>
        <v>0</v>
      </c>
      <c r="Q3848">
        <f t="shared" si="60"/>
        <v>0</v>
      </c>
    </row>
    <row r="3849" spans="1:17" ht="18.5" hidden="1" customHeight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 s="13">
        <v>42212.624189814815</v>
      </c>
      <c r="J3849" s="13">
        <v>42272.624189814815</v>
      </c>
      <c r="K3849" t="b">
        <v>0</v>
      </c>
      <c r="L3849">
        <v>0</v>
      </c>
      <c r="M3849" t="b">
        <v>0</v>
      </c>
      <c r="N3849" t="s">
        <v>8275</v>
      </c>
      <c r="O3849" t="s">
        <v>8303</v>
      </c>
      <c r="P3849">
        <f>ROUND(E3849/D3849*100,0)</f>
        <v>0</v>
      </c>
      <c r="Q3849">
        <f t="shared" si="60"/>
        <v>0</v>
      </c>
    </row>
    <row r="3850" spans="1:17" ht="18.5" hidden="1" customHeight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 s="13">
        <v>42332.908194444448</v>
      </c>
      <c r="J3850" s="13">
        <v>42362.908194444448</v>
      </c>
      <c r="K3850" t="b">
        <v>0</v>
      </c>
      <c r="L3850">
        <v>0</v>
      </c>
      <c r="M3850" t="b">
        <v>0</v>
      </c>
      <c r="N3850" t="s">
        <v>8275</v>
      </c>
      <c r="O3850" t="s">
        <v>8303</v>
      </c>
      <c r="P3850">
        <f>ROUND(E3850/D3850*100,0)</f>
        <v>0</v>
      </c>
      <c r="Q3850">
        <f t="shared" si="60"/>
        <v>0</v>
      </c>
    </row>
    <row r="3851" spans="1:17" ht="18.5" hidden="1" customHeight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 s="13">
        <v>42192.462048611109</v>
      </c>
      <c r="J3851" s="13">
        <v>42222.462048611109</v>
      </c>
      <c r="K3851" t="b">
        <v>0</v>
      </c>
      <c r="L3851">
        <v>0</v>
      </c>
      <c r="M3851" t="b">
        <v>0</v>
      </c>
      <c r="N3851" t="s">
        <v>8275</v>
      </c>
      <c r="O3851" t="s">
        <v>8303</v>
      </c>
      <c r="P3851">
        <f>ROUND(E3851/D3851*100,0)</f>
        <v>0</v>
      </c>
      <c r="Q3851">
        <f t="shared" si="60"/>
        <v>0</v>
      </c>
    </row>
    <row r="3852" spans="1:17" ht="18.5" hidden="1" customHeight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 s="13">
        <v>42164.699652777781</v>
      </c>
      <c r="J3852" s="13">
        <v>42194.699652777781</v>
      </c>
      <c r="K3852" t="b">
        <v>0</v>
      </c>
      <c r="L3852">
        <v>0</v>
      </c>
      <c r="M3852" t="b">
        <v>0</v>
      </c>
      <c r="N3852" t="s">
        <v>8275</v>
      </c>
      <c r="O3852" t="s">
        <v>8303</v>
      </c>
      <c r="P3852">
        <f>ROUND(E3852/D3852*100,0)</f>
        <v>0</v>
      </c>
      <c r="Q3852">
        <f t="shared" si="60"/>
        <v>0</v>
      </c>
    </row>
    <row r="3853" spans="1:17" ht="18.5" hidden="1" customHeight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 s="13">
        <v>42022.006099537044</v>
      </c>
      <c r="J3853" s="13">
        <v>42052.006099537044</v>
      </c>
      <c r="K3853" t="b">
        <v>0</v>
      </c>
      <c r="L3853">
        <v>0</v>
      </c>
      <c r="M3853" t="b">
        <v>0</v>
      </c>
      <c r="N3853" t="s">
        <v>8275</v>
      </c>
      <c r="O3853" t="s">
        <v>8303</v>
      </c>
      <c r="P3853">
        <f>ROUND(E3853/D3853*100,0)</f>
        <v>0</v>
      </c>
      <c r="Q3853">
        <f t="shared" si="60"/>
        <v>0</v>
      </c>
    </row>
    <row r="3854" spans="1:17" ht="18.5" hidden="1" customHeight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 s="13">
        <v>42093.181944444441</v>
      </c>
      <c r="J3854" s="13">
        <v>42123.181944444441</v>
      </c>
      <c r="K3854" t="b">
        <v>0</v>
      </c>
      <c r="L3854">
        <v>0</v>
      </c>
      <c r="M3854" t="b">
        <v>0</v>
      </c>
      <c r="N3854" t="s">
        <v>8278</v>
      </c>
      <c r="O3854" t="s">
        <v>8304</v>
      </c>
      <c r="P3854">
        <f>ROUND(E3854/D3854*100,0)</f>
        <v>0</v>
      </c>
      <c r="Q3854">
        <f t="shared" si="60"/>
        <v>0</v>
      </c>
    </row>
    <row r="3855" spans="1:17" ht="18.5" hidden="1" customHeight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 s="13">
        <v>41871.972025462965</v>
      </c>
      <c r="J3855" s="13">
        <v>41931.972025462965</v>
      </c>
      <c r="K3855" t="b">
        <v>0</v>
      </c>
      <c r="L3855">
        <v>0</v>
      </c>
      <c r="M3855" t="b">
        <v>0</v>
      </c>
      <c r="N3855" t="s">
        <v>8278</v>
      </c>
      <c r="O3855" t="s">
        <v>8304</v>
      </c>
      <c r="P3855">
        <f>ROUND(E3855/D3855*100,0)</f>
        <v>0</v>
      </c>
      <c r="Q3855">
        <f t="shared" si="60"/>
        <v>0</v>
      </c>
    </row>
    <row r="3856" spans="1:17" ht="18.5" hidden="1" customHeight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 s="13">
        <v>42224.102581018517</v>
      </c>
      <c r="J3856" s="13">
        <v>42254.102581018517</v>
      </c>
      <c r="K3856" t="b">
        <v>0</v>
      </c>
      <c r="L3856">
        <v>0</v>
      </c>
      <c r="M3856" t="b">
        <v>0</v>
      </c>
      <c r="N3856" t="s">
        <v>8278</v>
      </c>
      <c r="O3856" t="s">
        <v>8304</v>
      </c>
      <c r="P3856">
        <f>ROUND(E3856/D3856*100,0)</f>
        <v>0</v>
      </c>
      <c r="Q3856">
        <f t="shared" si="60"/>
        <v>0</v>
      </c>
    </row>
    <row r="3857" spans="1:17" ht="18.5" hidden="1" customHeight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 s="13">
        <v>42029.07131944444</v>
      </c>
      <c r="J3857" s="13">
        <v>42059.07131944444</v>
      </c>
      <c r="K3857" t="b">
        <v>0</v>
      </c>
      <c r="L3857">
        <v>0</v>
      </c>
      <c r="M3857" t="b">
        <v>0</v>
      </c>
      <c r="N3857" t="s">
        <v>8278</v>
      </c>
      <c r="O3857" t="s">
        <v>8304</v>
      </c>
      <c r="P3857">
        <f>ROUND(E3857/D3857*100,0)</f>
        <v>0</v>
      </c>
      <c r="Q3857">
        <f t="shared" si="60"/>
        <v>0</v>
      </c>
    </row>
    <row r="3858" spans="1:17" ht="18.5" hidden="1" customHeight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 s="13">
        <v>42154.726446759261</v>
      </c>
      <c r="J3858" s="13">
        <v>42185.65625</v>
      </c>
      <c r="K3858" t="b">
        <v>0</v>
      </c>
      <c r="L3858">
        <v>0</v>
      </c>
      <c r="M3858" t="b">
        <v>0</v>
      </c>
      <c r="N3858" t="s">
        <v>8278</v>
      </c>
      <c r="O3858" t="s">
        <v>8304</v>
      </c>
      <c r="P3858">
        <f>ROUND(E3858/D3858*100,0)</f>
        <v>0</v>
      </c>
      <c r="Q3858">
        <f t="shared" si="60"/>
        <v>0</v>
      </c>
    </row>
    <row r="3859" spans="1:17" ht="18.5" hidden="1" customHeight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 s="13">
        <v>42122.629502314812</v>
      </c>
      <c r="J3859" s="13">
        <v>42143.629502314812</v>
      </c>
      <c r="K3859" t="b">
        <v>0</v>
      </c>
      <c r="L3859">
        <v>0</v>
      </c>
      <c r="M3859" t="b">
        <v>0</v>
      </c>
      <c r="N3859" t="s">
        <v>8278</v>
      </c>
      <c r="O3859" t="s">
        <v>8304</v>
      </c>
      <c r="P3859">
        <f>ROUND(E3859/D3859*100,0)</f>
        <v>0</v>
      </c>
      <c r="Q3859">
        <f t="shared" si="60"/>
        <v>0</v>
      </c>
    </row>
    <row r="3860" spans="1:17" ht="18.5" hidden="1" customHeight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 s="13">
        <v>41830.723611111112</v>
      </c>
      <c r="J3860" s="13">
        <v>41860.723611111112</v>
      </c>
      <c r="K3860" t="b">
        <v>0</v>
      </c>
      <c r="L3860">
        <v>0</v>
      </c>
      <c r="M3860" t="b">
        <v>0</v>
      </c>
      <c r="N3860" t="s">
        <v>8278</v>
      </c>
      <c r="O3860" t="s">
        <v>8304</v>
      </c>
      <c r="P3860">
        <f>ROUND(E3860/D3860*100,0)</f>
        <v>0</v>
      </c>
      <c r="Q3860">
        <f t="shared" si="60"/>
        <v>0</v>
      </c>
    </row>
    <row r="3861" spans="1:17" ht="18.5" hidden="1" customHeight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 s="13">
        <v>42509.724328703705</v>
      </c>
      <c r="J3861" s="13">
        <v>42539.724328703705</v>
      </c>
      <c r="K3861" t="b">
        <v>0</v>
      </c>
      <c r="L3861">
        <v>0</v>
      </c>
      <c r="M3861" t="b">
        <v>0</v>
      </c>
      <c r="N3861" t="s">
        <v>8278</v>
      </c>
      <c r="O3861" t="s">
        <v>8304</v>
      </c>
      <c r="P3861">
        <f>ROUND(E3861/D3861*100,0)</f>
        <v>0</v>
      </c>
      <c r="Q3861">
        <f t="shared" si="60"/>
        <v>0</v>
      </c>
    </row>
    <row r="3862" spans="1:17" ht="18.5" hidden="1" customHeight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 s="13">
        <v>41841.682314814818</v>
      </c>
      <c r="J3862" s="13">
        <v>41871.682314814818</v>
      </c>
      <c r="K3862" t="b">
        <v>0</v>
      </c>
      <c r="L3862">
        <v>0</v>
      </c>
      <c r="M3862" t="b">
        <v>0</v>
      </c>
      <c r="N3862" t="s">
        <v>8278</v>
      </c>
      <c r="O3862" t="s">
        <v>8304</v>
      </c>
      <c r="P3862">
        <f>ROUND(E3862/D3862*100,0)</f>
        <v>0</v>
      </c>
      <c r="Q3862">
        <f t="shared" si="60"/>
        <v>0</v>
      </c>
    </row>
    <row r="3863" spans="1:17" ht="18.5" hidden="1" customHeight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 s="13">
        <v>41897.660833333335</v>
      </c>
      <c r="J3863" s="13">
        <v>41927.660833333335</v>
      </c>
      <c r="K3863" t="b">
        <v>0</v>
      </c>
      <c r="L3863">
        <v>0</v>
      </c>
      <c r="M3863" t="b">
        <v>0</v>
      </c>
      <c r="N3863" t="s">
        <v>8278</v>
      </c>
      <c r="O3863" t="s">
        <v>8304</v>
      </c>
      <c r="P3863">
        <f>ROUND(E3863/D3863*100,0)</f>
        <v>0</v>
      </c>
      <c r="Q3863">
        <f t="shared" si="60"/>
        <v>0</v>
      </c>
    </row>
    <row r="3864" spans="1:17" ht="18.5" hidden="1" customHeight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 s="13">
        <v>41827.919166666667</v>
      </c>
      <c r="J3864" s="13">
        <v>41858.291666666664</v>
      </c>
      <c r="K3864" t="b">
        <v>0</v>
      </c>
      <c r="L3864">
        <v>0</v>
      </c>
      <c r="M3864" t="b">
        <v>0</v>
      </c>
      <c r="N3864" t="s">
        <v>8286</v>
      </c>
      <c r="O3864" t="s">
        <v>8313</v>
      </c>
      <c r="P3864">
        <f>ROUND(E3864/D3864*100,0)</f>
        <v>0</v>
      </c>
      <c r="Q3864">
        <f t="shared" si="60"/>
        <v>0</v>
      </c>
    </row>
    <row r="3865" spans="1:17" ht="18.5" hidden="1" customHeight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 s="13">
        <v>40568.972569444442</v>
      </c>
      <c r="J3865" s="13">
        <v>40598.972569444442</v>
      </c>
      <c r="K3865" t="b">
        <v>0</v>
      </c>
      <c r="L3865">
        <v>0</v>
      </c>
      <c r="M3865" t="b">
        <v>0</v>
      </c>
      <c r="N3865" t="s">
        <v>8286</v>
      </c>
      <c r="O3865" t="s">
        <v>8313</v>
      </c>
      <c r="P3865">
        <f>ROUND(E3865/D3865*100,0)</f>
        <v>0</v>
      </c>
      <c r="Q3865">
        <f t="shared" si="60"/>
        <v>0</v>
      </c>
    </row>
    <row r="3866" spans="1:17" ht="18.5" hidden="1" customHeight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 s="13">
        <v>42193.941759259258</v>
      </c>
      <c r="J3866" s="13">
        <v>42244.041666666672</v>
      </c>
      <c r="K3866" t="b">
        <v>0</v>
      </c>
      <c r="L3866">
        <v>0</v>
      </c>
      <c r="M3866" t="b">
        <v>0</v>
      </c>
      <c r="N3866" t="s">
        <v>8286</v>
      </c>
      <c r="O3866" t="s">
        <v>8313</v>
      </c>
      <c r="P3866">
        <f>ROUND(E3866/D3866*100,0)</f>
        <v>0</v>
      </c>
      <c r="Q3866">
        <f t="shared" si="60"/>
        <v>0</v>
      </c>
    </row>
    <row r="3867" spans="1:17" ht="18.5" hidden="1" customHeight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 s="13">
        <v>42007.788680555561</v>
      </c>
      <c r="J3867" s="13">
        <v>42037.788680555561</v>
      </c>
      <c r="K3867" t="b">
        <v>0</v>
      </c>
      <c r="L3867">
        <v>0</v>
      </c>
      <c r="M3867" t="b">
        <v>0</v>
      </c>
      <c r="N3867" t="s">
        <v>8286</v>
      </c>
      <c r="O3867" t="s">
        <v>8313</v>
      </c>
      <c r="P3867">
        <f>ROUND(E3867/D3867*100,0)</f>
        <v>0</v>
      </c>
      <c r="Q3867">
        <f t="shared" si="60"/>
        <v>0</v>
      </c>
    </row>
    <row r="3868" spans="1:17" ht="18.5" hidden="1" customHeight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 s="13">
        <v>41110.680138888885</v>
      </c>
      <c r="J3868" s="13">
        <v>41118.666666666664</v>
      </c>
      <c r="K3868" t="b">
        <v>0</v>
      </c>
      <c r="L3868">
        <v>0</v>
      </c>
      <c r="M3868" t="b">
        <v>0</v>
      </c>
      <c r="N3868" t="s">
        <v>8286</v>
      </c>
      <c r="O3868" t="s">
        <v>8313</v>
      </c>
      <c r="P3868">
        <f>ROUND(E3868/D3868*100,0)</f>
        <v>0</v>
      </c>
      <c r="Q3868">
        <f t="shared" si="60"/>
        <v>0</v>
      </c>
    </row>
    <row r="3869" spans="1:17" ht="18.5" hidden="1" customHeight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 s="13">
        <v>41125.283159722225</v>
      </c>
      <c r="J3869" s="13">
        <v>41145.283159722225</v>
      </c>
      <c r="K3869" t="b">
        <v>0</v>
      </c>
      <c r="L3869">
        <v>0</v>
      </c>
      <c r="M3869" t="b">
        <v>0</v>
      </c>
      <c r="N3869" t="s">
        <v>8286</v>
      </c>
      <c r="O3869" t="s">
        <v>8313</v>
      </c>
      <c r="P3869">
        <f>ROUND(E3869/D3869*100,0)</f>
        <v>0</v>
      </c>
      <c r="Q3869">
        <f t="shared" si="60"/>
        <v>0</v>
      </c>
    </row>
    <row r="3870" spans="1:17" ht="18.5" hidden="1" customHeight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 s="13">
        <v>40883.962581018517</v>
      </c>
      <c r="J3870" s="13">
        <v>40913.962581018517</v>
      </c>
      <c r="K3870" t="b">
        <v>0</v>
      </c>
      <c r="L3870">
        <v>0</v>
      </c>
      <c r="M3870" t="b">
        <v>0</v>
      </c>
      <c r="N3870" t="s">
        <v>8286</v>
      </c>
      <c r="O3870" t="s">
        <v>8313</v>
      </c>
      <c r="P3870">
        <f>ROUND(E3870/D3870*100,0)</f>
        <v>0</v>
      </c>
      <c r="Q3870">
        <f t="shared" si="60"/>
        <v>0</v>
      </c>
    </row>
    <row r="3871" spans="1:17" ht="18.5" hidden="1" customHeight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 s="13">
        <v>42732.060277777782</v>
      </c>
      <c r="J3871" s="13">
        <v>42762.060277777782</v>
      </c>
      <c r="K3871" t="b">
        <v>0</v>
      </c>
      <c r="L3871">
        <v>0</v>
      </c>
      <c r="M3871" t="b">
        <v>0</v>
      </c>
      <c r="N3871" t="s">
        <v>8267</v>
      </c>
      <c r="O3871" t="s">
        <v>8269</v>
      </c>
      <c r="P3871">
        <f>ROUND(E3871/D3871*100,0)</f>
        <v>0</v>
      </c>
      <c r="Q3871">
        <f t="shared" si="60"/>
        <v>0</v>
      </c>
    </row>
    <row r="3872" spans="1:17" ht="18.5" hidden="1" customHeight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 s="13">
        <v>41806.106770833336</v>
      </c>
      <c r="J3872" s="13">
        <v>41836.106770833336</v>
      </c>
      <c r="K3872" t="b">
        <v>0</v>
      </c>
      <c r="L3872">
        <v>0</v>
      </c>
      <c r="M3872" t="b">
        <v>0</v>
      </c>
      <c r="N3872" t="s">
        <v>8267</v>
      </c>
      <c r="O3872" t="s">
        <v>8269</v>
      </c>
      <c r="P3872">
        <f>ROUND(E3872/D3872*100,0)</f>
        <v>0</v>
      </c>
      <c r="Q3872">
        <f t="shared" si="60"/>
        <v>0</v>
      </c>
    </row>
    <row r="3873" spans="1:17" ht="18.5" hidden="1" customHeight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 s="13">
        <v>41836.595520833333</v>
      </c>
      <c r="J3873" s="13">
        <v>41866.595520833333</v>
      </c>
      <c r="K3873" t="b">
        <v>0</v>
      </c>
      <c r="L3873">
        <v>0</v>
      </c>
      <c r="M3873" t="b">
        <v>0</v>
      </c>
      <c r="N3873" t="s">
        <v>8267</v>
      </c>
      <c r="O3873" t="s">
        <v>8269</v>
      </c>
      <c r="P3873">
        <f>ROUND(E3873/D3873*100,0)</f>
        <v>0</v>
      </c>
      <c r="Q3873">
        <f t="shared" si="60"/>
        <v>0</v>
      </c>
    </row>
    <row r="3874" spans="1:17" ht="18.5" hidden="1" customHeight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 s="13">
        <v>41945.133506944447</v>
      </c>
      <c r="J3874" s="13">
        <v>42005.175173611111</v>
      </c>
      <c r="K3874" t="b">
        <v>0</v>
      </c>
      <c r="L3874">
        <v>0</v>
      </c>
      <c r="M3874" t="b">
        <v>0</v>
      </c>
      <c r="N3874" t="s">
        <v>8270</v>
      </c>
      <c r="O3874" t="s">
        <v>8307</v>
      </c>
      <c r="P3874">
        <f>ROUND(E3874/D3874*100,0)</f>
        <v>0</v>
      </c>
      <c r="Q3874">
        <f t="shared" si="60"/>
        <v>0</v>
      </c>
    </row>
    <row r="3875" spans="1:17" ht="18.5" hidden="1" customHeight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 s="13">
        <v>42299.926145833335</v>
      </c>
      <c r="J3875" s="13">
        <v>42329.967812499999</v>
      </c>
      <c r="K3875" t="b">
        <v>0</v>
      </c>
      <c r="L3875">
        <v>0</v>
      </c>
      <c r="M3875" t="b">
        <v>0</v>
      </c>
      <c r="N3875" t="s">
        <v>8270</v>
      </c>
      <c r="O3875" t="s">
        <v>8307</v>
      </c>
      <c r="P3875">
        <f>ROUND(E3875/D3875*100,0)</f>
        <v>0</v>
      </c>
      <c r="Q3875">
        <f t="shared" si="60"/>
        <v>0</v>
      </c>
    </row>
    <row r="3876" spans="1:17" ht="18.5" hidden="1" customHeight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 s="13">
        <v>42093.131469907406</v>
      </c>
      <c r="J3876" s="13">
        <v>42123.131469907406</v>
      </c>
      <c r="K3876" t="b">
        <v>0</v>
      </c>
      <c r="L3876">
        <v>0</v>
      </c>
      <c r="M3876" t="b">
        <v>0</v>
      </c>
      <c r="N3876" t="s">
        <v>8270</v>
      </c>
      <c r="O3876" t="s">
        <v>8307</v>
      </c>
      <c r="P3876">
        <f>ROUND(E3876/D3876*100,0)</f>
        <v>0</v>
      </c>
      <c r="Q3876">
        <f t="shared" si="60"/>
        <v>0</v>
      </c>
    </row>
    <row r="3877" spans="1:17" ht="18.5" hidden="1" customHeight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 s="13">
        <v>42180.390277777777</v>
      </c>
      <c r="J3877" s="13">
        <v>42240.390277777777</v>
      </c>
      <c r="K3877" t="b">
        <v>0</v>
      </c>
      <c r="L3877">
        <v>0</v>
      </c>
      <c r="M3877" t="b">
        <v>0</v>
      </c>
      <c r="N3877" t="s">
        <v>8270</v>
      </c>
      <c r="O3877" t="s">
        <v>8307</v>
      </c>
      <c r="P3877">
        <f>ROUND(E3877/D3877*100,0)</f>
        <v>0</v>
      </c>
      <c r="Q3877">
        <f t="shared" si="60"/>
        <v>0</v>
      </c>
    </row>
    <row r="3878" spans="1:17" ht="18.5" hidden="1" customHeight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3">
        <v>42074.060671296291</v>
      </c>
      <c r="J3878" s="13">
        <v>42104.060671296291</v>
      </c>
      <c r="K3878" t="b">
        <v>0</v>
      </c>
      <c r="L3878">
        <v>0</v>
      </c>
      <c r="M3878" t="b">
        <v>0</v>
      </c>
      <c r="N3878" t="s">
        <v>8270</v>
      </c>
      <c r="O3878" t="s">
        <v>8307</v>
      </c>
      <c r="P3878">
        <f>ROUND(E3878/D3878*100,0)</f>
        <v>0</v>
      </c>
      <c r="Q3878">
        <f t="shared" si="60"/>
        <v>0</v>
      </c>
    </row>
    <row r="3879" spans="1:17" ht="18.5" hidden="1" customHeight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 s="13">
        <v>42175.780416666668</v>
      </c>
      <c r="J3879" s="13">
        <v>42205.780416666668</v>
      </c>
      <c r="K3879" t="b">
        <v>0</v>
      </c>
      <c r="L3879">
        <v>0</v>
      </c>
      <c r="M3879" t="b">
        <v>0</v>
      </c>
      <c r="N3879" t="s">
        <v>8270</v>
      </c>
      <c r="O3879" t="s">
        <v>8307</v>
      </c>
      <c r="P3879">
        <f>ROUND(E3879/D3879*100,0)</f>
        <v>0</v>
      </c>
      <c r="Q3879">
        <f t="shared" si="60"/>
        <v>0</v>
      </c>
    </row>
    <row r="3880" spans="1:17" ht="18.5" hidden="1" customHeight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 s="13">
        <v>42485.64534722222</v>
      </c>
      <c r="J3880" s="13">
        <v>42515.64534722222</v>
      </c>
      <c r="K3880" t="b">
        <v>0</v>
      </c>
      <c r="L3880">
        <v>0</v>
      </c>
      <c r="M3880" t="b">
        <v>0</v>
      </c>
      <c r="N3880" t="s">
        <v>8270</v>
      </c>
      <c r="O3880" t="s">
        <v>8307</v>
      </c>
      <c r="P3880">
        <f>ROUND(E3880/D3880*100,0)</f>
        <v>0</v>
      </c>
      <c r="Q3880">
        <f t="shared" si="60"/>
        <v>0</v>
      </c>
    </row>
    <row r="3881" spans="1:17" ht="18.5" hidden="1" customHeight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 s="13">
        <v>42707.926030092596</v>
      </c>
      <c r="J3881" s="13">
        <v>42737.926030092596</v>
      </c>
      <c r="K3881" t="b">
        <v>0</v>
      </c>
      <c r="L3881">
        <v>0</v>
      </c>
      <c r="M3881" t="b">
        <v>0</v>
      </c>
      <c r="N3881" t="s">
        <v>8270</v>
      </c>
      <c r="O3881" t="s">
        <v>8307</v>
      </c>
      <c r="P3881">
        <f>ROUND(E3881/D3881*100,0)</f>
        <v>0</v>
      </c>
      <c r="Q3881">
        <f t="shared" si="60"/>
        <v>0</v>
      </c>
    </row>
    <row r="3882" spans="1:17" ht="18.5" hidden="1" customHeight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 s="13">
        <v>42199.873402777783</v>
      </c>
      <c r="J3882" s="13">
        <v>42259.873402777783</v>
      </c>
      <c r="K3882" t="b">
        <v>0</v>
      </c>
      <c r="L3882">
        <v>0</v>
      </c>
      <c r="M3882" t="b">
        <v>0</v>
      </c>
      <c r="N3882" t="s">
        <v>8270</v>
      </c>
      <c r="O3882" t="s">
        <v>8307</v>
      </c>
      <c r="P3882">
        <f>ROUND(E3882/D3882*100,0)</f>
        <v>0</v>
      </c>
      <c r="Q3882">
        <f t="shared" si="60"/>
        <v>0</v>
      </c>
    </row>
    <row r="3883" spans="1:17" ht="18.5" hidden="1" customHeight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 s="13">
        <v>42139.542303240742</v>
      </c>
      <c r="J3883" s="13">
        <v>42169.542303240742</v>
      </c>
      <c r="K3883" t="b">
        <v>0</v>
      </c>
      <c r="L3883">
        <v>0</v>
      </c>
      <c r="M3883" t="b">
        <v>0</v>
      </c>
      <c r="N3883" t="s">
        <v>8270</v>
      </c>
      <c r="O3883" t="s">
        <v>8307</v>
      </c>
      <c r="P3883">
        <f>ROUND(E3883/D3883*100,0)</f>
        <v>0</v>
      </c>
      <c r="Q3883">
        <f t="shared" si="60"/>
        <v>0</v>
      </c>
    </row>
    <row r="3884" spans="1:17" ht="18.5" hidden="1" customHeight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 s="13">
        <v>42461.447662037041</v>
      </c>
      <c r="J3884" s="13">
        <v>42481.447662037041</v>
      </c>
      <c r="K3884" t="b">
        <v>0</v>
      </c>
      <c r="L3884">
        <v>0</v>
      </c>
      <c r="M3884" t="b">
        <v>0</v>
      </c>
      <c r="N3884" t="s">
        <v>8270</v>
      </c>
      <c r="O3884" t="s">
        <v>8307</v>
      </c>
      <c r="P3884">
        <f>ROUND(E3884/D3884*100,0)</f>
        <v>0</v>
      </c>
      <c r="Q3884">
        <f t="shared" si="60"/>
        <v>0</v>
      </c>
    </row>
    <row r="3885" spans="1:17" ht="18.5" hidden="1" customHeight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 s="13">
        <v>42115.936550925922</v>
      </c>
      <c r="J3885" s="13">
        <v>42146.225694444445</v>
      </c>
      <c r="K3885" t="b">
        <v>0</v>
      </c>
      <c r="L3885">
        <v>0</v>
      </c>
      <c r="M3885" t="b">
        <v>0</v>
      </c>
      <c r="N3885" t="s">
        <v>8270</v>
      </c>
      <c r="O3885" t="s">
        <v>8307</v>
      </c>
      <c r="P3885">
        <f>ROUND(E3885/D3885*100,0)</f>
        <v>0</v>
      </c>
      <c r="Q3885">
        <f t="shared" si="60"/>
        <v>0</v>
      </c>
    </row>
    <row r="3886" spans="1:17" ht="18.5" hidden="1" customHeight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 s="13">
        <v>42086.811400462961</v>
      </c>
      <c r="J3886" s="13">
        <v>42134.811400462961</v>
      </c>
      <c r="K3886" t="b">
        <v>0</v>
      </c>
      <c r="L3886">
        <v>0</v>
      </c>
      <c r="M3886" t="b">
        <v>0</v>
      </c>
      <c r="N3886" t="s">
        <v>8270</v>
      </c>
      <c r="O3886" t="s">
        <v>8307</v>
      </c>
      <c r="P3886">
        <f>ROUND(E3886/D3886*100,0)</f>
        <v>0</v>
      </c>
      <c r="Q3886">
        <f t="shared" si="60"/>
        <v>0</v>
      </c>
    </row>
    <row r="3887" spans="1:17" ht="18.5" hidden="1" customHeight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 s="13">
        <v>41818.703275462962</v>
      </c>
      <c r="J3887" s="13">
        <v>41848.703275462962</v>
      </c>
      <c r="K3887" t="b">
        <v>0</v>
      </c>
      <c r="L3887">
        <v>0</v>
      </c>
      <c r="M3887" t="b">
        <v>0</v>
      </c>
      <c r="N3887" t="s">
        <v>8270</v>
      </c>
      <c r="O3887" t="s">
        <v>8307</v>
      </c>
      <c r="P3887">
        <f>ROUND(E3887/D3887*100,0)</f>
        <v>0</v>
      </c>
      <c r="Q3887">
        <f t="shared" si="60"/>
        <v>0</v>
      </c>
    </row>
    <row r="3888" spans="1:17" ht="18.5" hidden="1" customHeight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 s="13">
        <v>42795.696145833332</v>
      </c>
      <c r="J3888" s="13">
        <v>42840.654479166667</v>
      </c>
      <c r="K3888" t="b">
        <v>0</v>
      </c>
      <c r="L3888">
        <v>0</v>
      </c>
      <c r="M3888" t="b">
        <v>0</v>
      </c>
      <c r="N3888" t="s">
        <v>8270</v>
      </c>
      <c r="O3888" t="s">
        <v>8307</v>
      </c>
      <c r="P3888">
        <f>ROUND(E3888/D3888*100,0)</f>
        <v>0</v>
      </c>
      <c r="Q3888">
        <f t="shared" si="60"/>
        <v>0</v>
      </c>
    </row>
    <row r="3889" spans="1:17" ht="18.5" hidden="1" customHeight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 s="13">
        <v>42289.89634259259</v>
      </c>
      <c r="J3889" s="13">
        <v>42319.938009259262</v>
      </c>
      <c r="K3889" t="b">
        <v>0</v>
      </c>
      <c r="L3889">
        <v>0</v>
      </c>
      <c r="M3889" t="b">
        <v>0</v>
      </c>
      <c r="N3889" t="s">
        <v>8270</v>
      </c>
      <c r="O3889" t="s">
        <v>8307</v>
      </c>
      <c r="P3889">
        <f>ROUND(E3889/D3889*100,0)</f>
        <v>0</v>
      </c>
      <c r="Q3889">
        <f t="shared" si="60"/>
        <v>0</v>
      </c>
    </row>
    <row r="3890" spans="1:17" ht="18.5" hidden="1" customHeight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 s="13">
        <v>41831.705555555556</v>
      </c>
      <c r="J3890" s="13">
        <v>41862.166666666664</v>
      </c>
      <c r="K3890" t="b">
        <v>0</v>
      </c>
      <c r="L3890">
        <v>0</v>
      </c>
      <c r="M3890" t="b">
        <v>0</v>
      </c>
      <c r="N3890" t="s">
        <v>8270</v>
      </c>
      <c r="O3890" t="s">
        <v>8307</v>
      </c>
      <c r="P3890">
        <f>ROUND(E3890/D3890*100,0)</f>
        <v>0</v>
      </c>
      <c r="Q3890">
        <f t="shared" si="60"/>
        <v>0</v>
      </c>
    </row>
    <row r="3891" spans="1:17" ht="18.5" hidden="1" customHeight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 s="13">
        <v>42312.204814814817</v>
      </c>
      <c r="J3891" s="13">
        <v>42340.725694444445</v>
      </c>
      <c r="K3891" t="b">
        <v>0</v>
      </c>
      <c r="L3891">
        <v>0</v>
      </c>
      <c r="M3891" t="b">
        <v>0</v>
      </c>
      <c r="N3891" t="s">
        <v>8270</v>
      </c>
      <c r="O3891" t="s">
        <v>8307</v>
      </c>
      <c r="P3891">
        <f>ROUND(E3891/D3891*100,0)</f>
        <v>0</v>
      </c>
      <c r="Q3891">
        <f t="shared" si="60"/>
        <v>0</v>
      </c>
    </row>
    <row r="3892" spans="1:17" ht="18.5" hidden="1" customHeight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 s="13">
        <v>41915.896967592591</v>
      </c>
      <c r="J3892" s="13">
        <v>41973.989583333328</v>
      </c>
      <c r="K3892" t="b">
        <v>0</v>
      </c>
      <c r="L3892">
        <v>0</v>
      </c>
      <c r="M3892" t="b">
        <v>0</v>
      </c>
      <c r="N3892" t="s">
        <v>8270</v>
      </c>
      <c r="O3892" t="s">
        <v>8307</v>
      </c>
      <c r="P3892">
        <f>ROUND(E3892/D3892*100,0)</f>
        <v>0</v>
      </c>
      <c r="Q3892">
        <f t="shared" si="60"/>
        <v>0</v>
      </c>
    </row>
    <row r="3893" spans="1:17" ht="18.5" hidden="1" customHeight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 s="13">
        <v>41053.200960648144</v>
      </c>
      <c r="J3893" s="13">
        <v>41111.618750000001</v>
      </c>
      <c r="K3893" t="b">
        <v>0</v>
      </c>
      <c r="L3893">
        <v>0</v>
      </c>
      <c r="M3893" t="b">
        <v>0</v>
      </c>
      <c r="N3893" t="s">
        <v>8270</v>
      </c>
      <c r="O3893" t="s">
        <v>8311</v>
      </c>
      <c r="P3893">
        <f>ROUND(E3893/D3893*100,0)</f>
        <v>0</v>
      </c>
      <c r="Q3893">
        <f t="shared" si="60"/>
        <v>0</v>
      </c>
    </row>
    <row r="3894" spans="1:17" ht="18.5" hidden="1" customHeight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 s="13">
        <v>42554.917488425926</v>
      </c>
      <c r="J3894" s="13">
        <v>42584.917488425926</v>
      </c>
      <c r="K3894" t="b">
        <v>0</v>
      </c>
      <c r="L3894">
        <v>0</v>
      </c>
      <c r="M3894" t="b">
        <v>0</v>
      </c>
      <c r="N3894" t="s">
        <v>8270</v>
      </c>
      <c r="O3894" t="s">
        <v>8311</v>
      </c>
      <c r="P3894">
        <f>ROUND(E3894/D3894*100,0)</f>
        <v>0</v>
      </c>
      <c r="Q3894">
        <f t="shared" si="60"/>
        <v>0</v>
      </c>
    </row>
    <row r="3895" spans="1:17" ht="18.5" hidden="1" customHeight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 s="13">
        <v>41198.611712962964</v>
      </c>
      <c r="J3895" s="13">
        <v>41228.653379629628</v>
      </c>
      <c r="K3895" t="b">
        <v>0</v>
      </c>
      <c r="L3895">
        <v>0</v>
      </c>
      <c r="M3895" t="b">
        <v>0</v>
      </c>
      <c r="N3895" t="s">
        <v>8270</v>
      </c>
      <c r="O3895" t="s">
        <v>8311</v>
      </c>
      <c r="P3895">
        <f>ROUND(E3895/D3895*100,0)</f>
        <v>0</v>
      </c>
      <c r="Q3895">
        <f t="shared" si="60"/>
        <v>0</v>
      </c>
    </row>
    <row r="3896" spans="1:17" ht="18.5" hidden="1" customHeight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 s="13">
        <v>41411.866608796299</v>
      </c>
      <c r="J3896" s="13">
        <v>41441.866608796299</v>
      </c>
      <c r="K3896" t="b">
        <v>0</v>
      </c>
      <c r="L3896">
        <v>0</v>
      </c>
      <c r="M3896" t="b">
        <v>0</v>
      </c>
      <c r="N3896" t="s">
        <v>8270</v>
      </c>
      <c r="O3896" t="s">
        <v>8311</v>
      </c>
      <c r="P3896">
        <f>ROUND(E3896/D3896*100,0)</f>
        <v>0</v>
      </c>
      <c r="Q3896">
        <f t="shared" si="60"/>
        <v>0</v>
      </c>
    </row>
    <row r="3897" spans="1:17" ht="18.5" hidden="1" customHeight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 s="13">
        <v>40752.789710648147</v>
      </c>
      <c r="J3897" s="13">
        <v>40782.789710648147</v>
      </c>
      <c r="K3897" t="b">
        <v>0</v>
      </c>
      <c r="L3897">
        <v>0</v>
      </c>
      <c r="M3897" t="b">
        <v>0</v>
      </c>
      <c r="N3897" t="s">
        <v>8270</v>
      </c>
      <c r="O3897" t="s">
        <v>8311</v>
      </c>
      <c r="P3897">
        <f>ROUND(E3897/D3897*100,0)</f>
        <v>0</v>
      </c>
      <c r="Q3897">
        <f t="shared" si="60"/>
        <v>0</v>
      </c>
    </row>
    <row r="3898" spans="1:17" ht="18.5" hidden="1" customHeight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 s="13">
        <v>41838.475219907406</v>
      </c>
      <c r="J3898" s="13">
        <v>41898.475219907406</v>
      </c>
      <c r="K3898" t="b">
        <v>0</v>
      </c>
      <c r="L3898">
        <v>0</v>
      </c>
      <c r="M3898" t="b">
        <v>0</v>
      </c>
      <c r="N3898" t="s">
        <v>8270</v>
      </c>
      <c r="O3898" t="s">
        <v>8311</v>
      </c>
      <c r="P3898">
        <f>ROUND(E3898/D3898*100,0)</f>
        <v>0</v>
      </c>
      <c r="Q3898">
        <f t="shared" si="60"/>
        <v>0</v>
      </c>
    </row>
    <row r="3899" spans="1:17" ht="18.5" hidden="1" customHeight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 s="13">
        <v>42053.051203703704</v>
      </c>
      <c r="J3899" s="13">
        <v>42095.012499999997</v>
      </c>
      <c r="K3899" t="b">
        <v>0</v>
      </c>
      <c r="L3899">
        <v>0</v>
      </c>
      <c r="M3899" t="b">
        <v>0</v>
      </c>
      <c r="N3899" t="s">
        <v>8272</v>
      </c>
      <c r="O3899" t="s">
        <v>8314</v>
      </c>
      <c r="P3899">
        <f>ROUND(E3899/D3899*100,0)</f>
        <v>0</v>
      </c>
      <c r="Q3899">
        <f t="shared" si="60"/>
        <v>0</v>
      </c>
    </row>
    <row r="3900" spans="1:17" ht="18.5" hidden="1" customHeight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 s="13">
        <v>42782.426875000005</v>
      </c>
      <c r="J3900" s="13">
        <v>42789.426875000005</v>
      </c>
      <c r="K3900" t="b">
        <v>0</v>
      </c>
      <c r="L3900">
        <v>0</v>
      </c>
      <c r="M3900" t="b">
        <v>0</v>
      </c>
      <c r="N3900" t="s">
        <v>8272</v>
      </c>
      <c r="O3900" t="s">
        <v>8314</v>
      </c>
      <c r="P3900">
        <f>ROUND(E3900/D3900*100,0)</f>
        <v>0</v>
      </c>
      <c r="Q3900">
        <f t="shared" si="60"/>
        <v>0</v>
      </c>
    </row>
    <row r="3901" spans="1:17" ht="18.5" hidden="1" customHeight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 s="13">
        <v>42121.824525462958</v>
      </c>
      <c r="J3901" s="13">
        <v>42151.824525462958</v>
      </c>
      <c r="K3901" t="b">
        <v>0</v>
      </c>
      <c r="L3901">
        <v>0</v>
      </c>
      <c r="M3901" t="b">
        <v>0</v>
      </c>
      <c r="N3901" t="s">
        <v>8272</v>
      </c>
      <c r="O3901" t="s">
        <v>8314</v>
      </c>
      <c r="P3901">
        <f>ROUND(E3901/D3901*100,0)</f>
        <v>0</v>
      </c>
      <c r="Q3901">
        <f t="shared" si="60"/>
        <v>0</v>
      </c>
    </row>
    <row r="3902" spans="1:17" ht="18.5" hidden="1" customHeight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 s="13">
        <v>42219.282951388886</v>
      </c>
      <c r="J3902" s="13">
        <v>42249.282951388886</v>
      </c>
      <c r="K3902" t="b">
        <v>0</v>
      </c>
      <c r="L3902">
        <v>0</v>
      </c>
      <c r="M3902" t="b">
        <v>0</v>
      </c>
      <c r="N3902" t="s">
        <v>8272</v>
      </c>
      <c r="O3902" t="s">
        <v>8314</v>
      </c>
      <c r="P3902">
        <f>ROUND(E3902/D3902*100,0)</f>
        <v>0</v>
      </c>
      <c r="Q3902">
        <f t="shared" si="60"/>
        <v>0</v>
      </c>
    </row>
    <row r="3903" spans="1:17" ht="18.5" hidden="1" customHeight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 s="13">
        <v>42188.252199074079</v>
      </c>
      <c r="J3903" s="13">
        <v>42218.252199074079</v>
      </c>
      <c r="K3903" t="b">
        <v>0</v>
      </c>
      <c r="L3903">
        <v>0</v>
      </c>
      <c r="M3903" t="b">
        <v>0</v>
      </c>
      <c r="N3903" t="s">
        <v>8272</v>
      </c>
      <c r="O3903" t="s">
        <v>8314</v>
      </c>
      <c r="P3903">
        <f>ROUND(E3903/D3903*100,0)</f>
        <v>0</v>
      </c>
      <c r="Q3903">
        <f t="shared" si="60"/>
        <v>0</v>
      </c>
    </row>
    <row r="3904" spans="1:17" ht="18.5" hidden="1" customHeight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 s="13">
        <v>42241.613796296297</v>
      </c>
      <c r="J3904" s="13">
        <v>42264.708333333328</v>
      </c>
      <c r="K3904" t="b">
        <v>0</v>
      </c>
      <c r="L3904">
        <v>0</v>
      </c>
      <c r="M3904" t="b">
        <v>0</v>
      </c>
      <c r="N3904" t="s">
        <v>8272</v>
      </c>
      <c r="O3904" t="s">
        <v>8314</v>
      </c>
      <c r="P3904">
        <f>ROUND(E3904/D3904*100,0)</f>
        <v>0</v>
      </c>
      <c r="Q3904">
        <f t="shared" si="60"/>
        <v>0</v>
      </c>
    </row>
    <row r="3905" spans="1:17" ht="18.5" hidden="1" customHeight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 s="13">
        <v>40079.566157407404</v>
      </c>
      <c r="J3905" s="13">
        <v>40149.034722222219</v>
      </c>
      <c r="K3905" t="b">
        <v>0</v>
      </c>
      <c r="L3905">
        <v>0</v>
      </c>
      <c r="M3905" t="b">
        <v>0</v>
      </c>
      <c r="N3905" t="s">
        <v>8270</v>
      </c>
      <c r="O3905" t="s">
        <v>8308</v>
      </c>
      <c r="P3905">
        <f>ROUND(E3905/D3905*100,0)</f>
        <v>0</v>
      </c>
      <c r="Q3905">
        <f t="shared" si="60"/>
        <v>0</v>
      </c>
    </row>
    <row r="3906" spans="1:17" ht="18.5" hidden="1" customHeight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 s="13">
        <v>41389.679560185185</v>
      </c>
      <c r="J3906" s="13">
        <v>41419.679560185185</v>
      </c>
      <c r="K3906" t="b">
        <v>0</v>
      </c>
      <c r="L3906">
        <v>0</v>
      </c>
      <c r="M3906" t="b">
        <v>0</v>
      </c>
      <c r="N3906" t="s">
        <v>8270</v>
      </c>
      <c r="O3906" t="s">
        <v>8308</v>
      </c>
      <c r="P3906">
        <f>ROUND(E3906/D3906*100,0)</f>
        <v>0</v>
      </c>
      <c r="Q3906">
        <f t="shared" si="60"/>
        <v>0</v>
      </c>
    </row>
    <row r="3907" spans="1:17" ht="18.5" hidden="1" customHeight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 s="13">
        <v>40990.050069444449</v>
      </c>
      <c r="J3907" s="13">
        <v>41050.050069444449</v>
      </c>
      <c r="K3907" t="b">
        <v>0</v>
      </c>
      <c r="L3907">
        <v>0</v>
      </c>
      <c r="M3907" t="b">
        <v>0</v>
      </c>
      <c r="N3907" t="s">
        <v>8270</v>
      </c>
      <c r="O3907" t="s">
        <v>8308</v>
      </c>
      <c r="P3907">
        <f>ROUND(E3907/D3907*100,0)</f>
        <v>0</v>
      </c>
      <c r="Q3907">
        <f t="shared" ref="Q3907:Q3970" si="61">IFERROR(ROUND(E3907/L3907,2),0)</f>
        <v>0</v>
      </c>
    </row>
    <row r="3908" spans="1:17" ht="18.5" hidden="1" customHeight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 s="13">
        <v>41779.649317129632</v>
      </c>
      <c r="J3908" s="13">
        <v>41789.649317129632</v>
      </c>
      <c r="K3908" t="b">
        <v>0</v>
      </c>
      <c r="L3908">
        <v>0</v>
      </c>
      <c r="M3908" t="b">
        <v>0</v>
      </c>
      <c r="N3908" t="s">
        <v>8272</v>
      </c>
      <c r="O3908" t="s">
        <v>8310</v>
      </c>
      <c r="P3908">
        <f>ROUND(E3908/D3908*100,0)</f>
        <v>0</v>
      </c>
      <c r="Q3908">
        <f t="shared" si="61"/>
        <v>0</v>
      </c>
    </row>
    <row r="3909" spans="1:17" ht="18.5" hidden="1" customHeight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 s="13">
        <v>42069.104421296302</v>
      </c>
      <c r="J3909" s="13">
        <v>42099.062754629631</v>
      </c>
      <c r="K3909" t="b">
        <v>0</v>
      </c>
      <c r="L3909">
        <v>0</v>
      </c>
      <c r="M3909" t="b">
        <v>0</v>
      </c>
      <c r="N3909" t="s">
        <v>8272</v>
      </c>
      <c r="O3909" t="s">
        <v>8310</v>
      </c>
      <c r="P3909">
        <f>ROUND(E3909/D3909*100,0)</f>
        <v>0</v>
      </c>
      <c r="Q3909">
        <f t="shared" si="61"/>
        <v>0</v>
      </c>
    </row>
    <row r="3910" spans="1:17" ht="18.5" hidden="1" customHeight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 s="13">
        <v>42005.24998842593</v>
      </c>
      <c r="J3910" s="13">
        <v>42035.841666666667</v>
      </c>
      <c r="K3910" t="b">
        <v>0</v>
      </c>
      <c r="L3910">
        <v>0</v>
      </c>
      <c r="M3910" t="b">
        <v>0</v>
      </c>
      <c r="N3910" t="s">
        <v>8272</v>
      </c>
      <c r="O3910" t="s">
        <v>8310</v>
      </c>
      <c r="P3910">
        <f>ROUND(E3910/D3910*100,0)</f>
        <v>0</v>
      </c>
      <c r="Q3910">
        <f t="shared" si="61"/>
        <v>0</v>
      </c>
    </row>
    <row r="3911" spans="1:17" ht="18.5" hidden="1" customHeight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 s="13">
        <v>42256.984791666662</v>
      </c>
      <c r="J3911" s="13">
        <v>42286.984791666662</v>
      </c>
      <c r="K3911" t="b">
        <v>0</v>
      </c>
      <c r="L3911">
        <v>0</v>
      </c>
      <c r="M3911" t="b">
        <v>0</v>
      </c>
      <c r="N3911" t="s">
        <v>8272</v>
      </c>
      <c r="O3911" t="s">
        <v>8310</v>
      </c>
      <c r="P3911">
        <f>ROUND(E3911/D3911*100,0)</f>
        <v>0</v>
      </c>
      <c r="Q3911">
        <f t="shared" si="61"/>
        <v>0</v>
      </c>
    </row>
    <row r="3912" spans="1:17" ht="18.5" hidden="1" customHeight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 s="13">
        <v>42046.072743055556</v>
      </c>
      <c r="J3912" s="13">
        <v>42091.031076388885</v>
      </c>
      <c r="K3912" t="b">
        <v>0</v>
      </c>
      <c r="L3912">
        <v>0</v>
      </c>
      <c r="M3912" t="b">
        <v>0</v>
      </c>
      <c r="N3912" t="s">
        <v>8272</v>
      </c>
      <c r="O3912" t="s">
        <v>8310</v>
      </c>
      <c r="P3912">
        <f>ROUND(E3912/D3912*100,0)</f>
        <v>0</v>
      </c>
      <c r="Q3912">
        <f t="shared" si="61"/>
        <v>0</v>
      </c>
    </row>
    <row r="3913" spans="1:17" ht="18.5" hidden="1" customHeight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 s="13">
        <v>42603.354131944448</v>
      </c>
      <c r="J3913" s="13">
        <v>42633.354131944448</v>
      </c>
      <c r="K3913" t="b">
        <v>0</v>
      </c>
      <c r="L3913">
        <v>0</v>
      </c>
      <c r="M3913" t="b">
        <v>0</v>
      </c>
      <c r="N3913" t="s">
        <v>8272</v>
      </c>
      <c r="O3913" t="s">
        <v>8310</v>
      </c>
      <c r="P3913">
        <f>ROUND(E3913/D3913*100,0)</f>
        <v>0</v>
      </c>
      <c r="Q3913">
        <f t="shared" si="61"/>
        <v>0</v>
      </c>
    </row>
    <row r="3914" spans="1:17" ht="18.5" hidden="1" customHeight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 s="13">
        <v>42438.53907407407</v>
      </c>
      <c r="J3914" s="13">
        <v>42468.497407407413</v>
      </c>
      <c r="K3914" t="b">
        <v>0</v>
      </c>
      <c r="L3914">
        <v>0</v>
      </c>
      <c r="M3914" t="b">
        <v>0</v>
      </c>
      <c r="N3914" t="s">
        <v>8272</v>
      </c>
      <c r="O3914" t="s">
        <v>8310</v>
      </c>
      <c r="P3914">
        <f>ROUND(E3914/D3914*100,0)</f>
        <v>0</v>
      </c>
      <c r="Q3914">
        <f t="shared" si="61"/>
        <v>0</v>
      </c>
    </row>
    <row r="3915" spans="1:17" ht="18.5" hidden="1" customHeight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 s="13">
        <v>42779.21365740741</v>
      </c>
      <c r="J3915" s="13">
        <v>42839.171990740739</v>
      </c>
      <c r="K3915" t="b">
        <v>0</v>
      </c>
      <c r="L3915">
        <v>0</v>
      </c>
      <c r="M3915" t="b">
        <v>0</v>
      </c>
      <c r="N3915" t="s">
        <v>8286</v>
      </c>
      <c r="O3915" t="s">
        <v>8289</v>
      </c>
      <c r="P3915">
        <f>ROUND(E3915/D3915*100,0)</f>
        <v>0</v>
      </c>
      <c r="Q3915">
        <f t="shared" si="61"/>
        <v>0</v>
      </c>
    </row>
    <row r="3916" spans="1:17" ht="18.5" hidden="1" customHeight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 s="13">
        <v>42796.069571759261</v>
      </c>
      <c r="J3916" s="13">
        <v>42826.027905092589</v>
      </c>
      <c r="K3916" t="b">
        <v>0</v>
      </c>
      <c r="L3916">
        <v>0</v>
      </c>
      <c r="M3916" t="b">
        <v>0</v>
      </c>
      <c r="N3916" t="s">
        <v>8286</v>
      </c>
      <c r="O3916" t="s">
        <v>8289</v>
      </c>
      <c r="P3916">
        <f>ROUND(E3916/D3916*100,0)</f>
        <v>0</v>
      </c>
      <c r="Q3916">
        <f t="shared" si="61"/>
        <v>0</v>
      </c>
    </row>
    <row r="3917" spans="1:17" ht="18.5" hidden="1" customHeight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 s="13">
        <v>42796.207870370374</v>
      </c>
      <c r="J3917" s="13">
        <v>42820.147916666669</v>
      </c>
      <c r="K3917" t="b">
        <v>0</v>
      </c>
      <c r="L3917">
        <v>0</v>
      </c>
      <c r="M3917" t="b">
        <v>0</v>
      </c>
      <c r="N3917" t="s">
        <v>8286</v>
      </c>
      <c r="O3917" t="s">
        <v>8289</v>
      </c>
      <c r="P3917">
        <f>ROUND(E3917/D3917*100,0)</f>
        <v>0</v>
      </c>
      <c r="Q3917">
        <f t="shared" si="61"/>
        <v>0</v>
      </c>
    </row>
    <row r="3918" spans="1:17" ht="18.5" hidden="1" customHeight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 s="13">
        <v>42245.016736111109</v>
      </c>
      <c r="J3918" s="13">
        <v>42256.666666666672</v>
      </c>
      <c r="K3918" t="b">
        <v>0</v>
      </c>
      <c r="L3918">
        <v>0</v>
      </c>
      <c r="M3918" t="b">
        <v>0</v>
      </c>
      <c r="N3918" t="s">
        <v>8286</v>
      </c>
      <c r="O3918" t="s">
        <v>8289</v>
      </c>
      <c r="P3918">
        <f>ROUND(E3918/D3918*100,0)</f>
        <v>0</v>
      </c>
      <c r="Q3918">
        <f t="shared" si="61"/>
        <v>0</v>
      </c>
    </row>
    <row r="3919" spans="1:17" ht="18.5" hidden="1" customHeight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 s="13">
        <v>42179.306388888886</v>
      </c>
      <c r="J3919" s="13">
        <v>42239.306388888886</v>
      </c>
      <c r="K3919" t="b">
        <v>0</v>
      </c>
      <c r="L3919">
        <v>0</v>
      </c>
      <c r="M3919" t="b">
        <v>0</v>
      </c>
      <c r="N3919" t="s">
        <v>8286</v>
      </c>
      <c r="O3919" t="s">
        <v>8289</v>
      </c>
      <c r="P3919">
        <f>ROUND(E3919/D3919*100,0)</f>
        <v>0</v>
      </c>
      <c r="Q3919">
        <f t="shared" si="61"/>
        <v>0</v>
      </c>
    </row>
    <row r="3920" spans="1:17" ht="18.5" hidden="1" customHeight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 s="13">
        <v>42451.866967592592</v>
      </c>
      <c r="J3920" s="13">
        <v>42491.866967592592</v>
      </c>
      <c r="K3920" t="b">
        <v>0</v>
      </c>
      <c r="L3920">
        <v>0</v>
      </c>
      <c r="M3920" t="b">
        <v>0</v>
      </c>
      <c r="N3920" t="s">
        <v>8286</v>
      </c>
      <c r="O3920" t="s">
        <v>8289</v>
      </c>
      <c r="P3920">
        <f>ROUND(E3920/D3920*100,0)</f>
        <v>0</v>
      </c>
      <c r="Q3920">
        <f t="shared" si="61"/>
        <v>0</v>
      </c>
    </row>
    <row r="3921" spans="1:17" ht="18.5" hidden="1" customHeight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 s="13">
        <v>42125.913807870369</v>
      </c>
      <c r="J3921" s="13">
        <v>42185.913807870369</v>
      </c>
      <c r="K3921" t="b">
        <v>0</v>
      </c>
      <c r="L3921">
        <v>0</v>
      </c>
      <c r="M3921" t="b">
        <v>0</v>
      </c>
      <c r="N3921" t="s">
        <v>8286</v>
      </c>
      <c r="O3921" t="s">
        <v>8289</v>
      </c>
      <c r="P3921">
        <f>ROUND(E3921/D3921*100,0)</f>
        <v>0</v>
      </c>
      <c r="Q3921">
        <f t="shared" si="61"/>
        <v>0</v>
      </c>
    </row>
    <row r="3922" spans="1:17" ht="18.5" hidden="1" customHeight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 s="13">
        <v>42319.461377314816</v>
      </c>
      <c r="J3922" s="13">
        <v>42349.461377314816</v>
      </c>
      <c r="K3922" t="b">
        <v>0</v>
      </c>
      <c r="L3922">
        <v>0</v>
      </c>
      <c r="M3922" t="b">
        <v>0</v>
      </c>
      <c r="N3922" t="s">
        <v>8286</v>
      </c>
      <c r="O3922" t="s">
        <v>8289</v>
      </c>
      <c r="P3922">
        <f>ROUND(E3922/D3922*100,0)</f>
        <v>0</v>
      </c>
      <c r="Q3922">
        <f t="shared" si="61"/>
        <v>0</v>
      </c>
    </row>
    <row r="3923" spans="1:17" ht="18.5" hidden="1" customHeight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 s="13">
        <v>42471.052152777775</v>
      </c>
      <c r="J3923" s="13">
        <v>42531.052152777775</v>
      </c>
      <c r="K3923" t="b">
        <v>0</v>
      </c>
      <c r="L3923">
        <v>0</v>
      </c>
      <c r="M3923" t="b">
        <v>0</v>
      </c>
      <c r="N3923" t="s">
        <v>8286</v>
      </c>
      <c r="O3923" t="s">
        <v>8289</v>
      </c>
      <c r="P3923">
        <f>ROUND(E3923/D3923*100,0)</f>
        <v>0</v>
      </c>
      <c r="Q3923">
        <f t="shared" si="61"/>
        <v>0</v>
      </c>
    </row>
    <row r="3924" spans="1:17" ht="18.5" hidden="1" customHeight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 s="13">
        <v>42272.087766203709</v>
      </c>
      <c r="J3924" s="13">
        <v>42302.087766203709</v>
      </c>
      <c r="K3924" t="b">
        <v>0</v>
      </c>
      <c r="L3924">
        <v>0</v>
      </c>
      <c r="M3924" t="b">
        <v>0</v>
      </c>
      <c r="N3924" t="s">
        <v>8286</v>
      </c>
      <c r="O3924" t="s">
        <v>8289</v>
      </c>
      <c r="P3924">
        <f>ROUND(E3924/D3924*100,0)</f>
        <v>0</v>
      </c>
      <c r="Q3924">
        <f t="shared" si="61"/>
        <v>0</v>
      </c>
    </row>
    <row r="3925" spans="1:17" ht="18.5" hidden="1" customHeight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 s="13">
        <v>42152.906851851847</v>
      </c>
      <c r="J3925" s="13">
        <v>42166.625</v>
      </c>
      <c r="K3925" t="b">
        <v>0</v>
      </c>
      <c r="L3925">
        <v>0</v>
      </c>
      <c r="M3925" t="b">
        <v>0</v>
      </c>
      <c r="N3925" t="s">
        <v>8286</v>
      </c>
      <c r="O3925" t="s">
        <v>8289</v>
      </c>
      <c r="P3925">
        <f>ROUND(E3925/D3925*100,0)</f>
        <v>0</v>
      </c>
      <c r="Q3925">
        <f t="shared" si="61"/>
        <v>0</v>
      </c>
    </row>
    <row r="3926" spans="1:17" ht="18.5" hidden="1" customHeight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 s="13">
        <v>42325.683807870373</v>
      </c>
      <c r="J3926" s="13">
        <v>42385.208333333328</v>
      </c>
      <c r="K3926" t="b">
        <v>0</v>
      </c>
      <c r="L3926">
        <v>0</v>
      </c>
      <c r="M3926" t="b">
        <v>0</v>
      </c>
      <c r="N3926" t="s">
        <v>8286</v>
      </c>
      <c r="O3926" t="s">
        <v>8289</v>
      </c>
      <c r="P3926">
        <f>ROUND(E3926/D3926*100,0)</f>
        <v>0</v>
      </c>
      <c r="Q3926">
        <f t="shared" si="61"/>
        <v>0</v>
      </c>
    </row>
    <row r="3927" spans="1:17" ht="18.5" hidden="1" customHeight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 s="13">
        <v>42614.675625000003</v>
      </c>
      <c r="J3927" s="13">
        <v>42626.895833333328</v>
      </c>
      <c r="K3927" t="b">
        <v>0</v>
      </c>
      <c r="L3927">
        <v>0</v>
      </c>
      <c r="M3927" t="b">
        <v>0</v>
      </c>
      <c r="N3927" t="s">
        <v>8286</v>
      </c>
      <c r="O3927" t="s">
        <v>8289</v>
      </c>
      <c r="P3927">
        <f>ROUND(E3927/D3927*100,0)</f>
        <v>0</v>
      </c>
      <c r="Q3927">
        <f t="shared" si="61"/>
        <v>0</v>
      </c>
    </row>
    <row r="3928" spans="1:17" ht="18.5" hidden="1" customHeight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 s="13">
        <v>42171.817384259266</v>
      </c>
      <c r="J3928" s="13">
        <v>42201.817384259266</v>
      </c>
      <c r="K3928" t="b">
        <v>0</v>
      </c>
      <c r="L3928">
        <v>0</v>
      </c>
      <c r="M3928" t="b">
        <v>0</v>
      </c>
      <c r="N3928" t="s">
        <v>8286</v>
      </c>
      <c r="O3928" t="s">
        <v>8289</v>
      </c>
      <c r="P3928">
        <f>ROUND(E3928/D3928*100,0)</f>
        <v>0</v>
      </c>
      <c r="Q3928">
        <f t="shared" si="61"/>
        <v>0</v>
      </c>
    </row>
    <row r="3929" spans="1:17" ht="18.5" hidden="1" customHeight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 s="13">
        <v>41855.859814814816</v>
      </c>
      <c r="J3929" s="13">
        <v>41876.859814814816</v>
      </c>
      <c r="K3929" t="b">
        <v>1</v>
      </c>
      <c r="L3929">
        <v>0</v>
      </c>
      <c r="M3929" t="b">
        <v>0</v>
      </c>
      <c r="N3929" t="s">
        <v>8272</v>
      </c>
      <c r="O3929" t="s">
        <v>8273</v>
      </c>
      <c r="P3929">
        <f>ROUND(E3929/D3929*100,0)</f>
        <v>0</v>
      </c>
      <c r="Q3929">
        <f t="shared" si="61"/>
        <v>0</v>
      </c>
    </row>
    <row r="3930" spans="1:17" ht="18.5" hidden="1" customHeight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 s="13">
        <v>41829.889027777775</v>
      </c>
      <c r="J3930" s="13">
        <v>41859.889027777775</v>
      </c>
      <c r="K3930" t="b">
        <v>0</v>
      </c>
      <c r="L3930">
        <v>0</v>
      </c>
      <c r="M3930" t="b">
        <v>0</v>
      </c>
      <c r="N3930" t="s">
        <v>8272</v>
      </c>
      <c r="O3930" t="s">
        <v>8273</v>
      </c>
      <c r="P3930">
        <f>ROUND(E3930/D3930*100,0)</f>
        <v>0</v>
      </c>
      <c r="Q3930">
        <f t="shared" si="61"/>
        <v>0</v>
      </c>
    </row>
    <row r="3931" spans="1:17" ht="18.5" hidden="1" customHeight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 s="13">
        <v>42172.906678240746</v>
      </c>
      <c r="J3931" s="13">
        <v>42186.906678240746</v>
      </c>
      <c r="K3931" t="b">
        <v>0</v>
      </c>
      <c r="L3931">
        <v>0</v>
      </c>
      <c r="M3931" t="b">
        <v>0</v>
      </c>
      <c r="N3931" t="s">
        <v>8272</v>
      </c>
      <c r="O3931" t="s">
        <v>8273</v>
      </c>
      <c r="P3931">
        <f>ROUND(E3931/D3931*100,0)</f>
        <v>0</v>
      </c>
      <c r="Q3931">
        <f t="shared" si="61"/>
        <v>0</v>
      </c>
    </row>
    <row r="3932" spans="1:17" ht="18.5" hidden="1" customHeight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 s="13">
        <v>42067.234375</v>
      </c>
      <c r="J3932" s="13">
        <v>42097.192708333328</v>
      </c>
      <c r="K3932" t="b">
        <v>0</v>
      </c>
      <c r="L3932">
        <v>0</v>
      </c>
      <c r="M3932" t="b">
        <v>0</v>
      </c>
      <c r="N3932" t="s">
        <v>8272</v>
      </c>
      <c r="O3932" t="s">
        <v>8273</v>
      </c>
      <c r="P3932">
        <f>ROUND(E3932/D3932*100,0)</f>
        <v>0</v>
      </c>
      <c r="Q3932">
        <f t="shared" si="61"/>
        <v>0</v>
      </c>
    </row>
    <row r="3933" spans="1:17" ht="18.5" hidden="1" customHeight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 s="13">
        <v>42000.300243055557</v>
      </c>
      <c r="J3933" s="13">
        <v>42030.300243055557</v>
      </c>
      <c r="K3933" t="b">
        <v>0</v>
      </c>
      <c r="L3933">
        <v>0</v>
      </c>
      <c r="M3933" t="b">
        <v>0</v>
      </c>
      <c r="N3933" t="s">
        <v>8275</v>
      </c>
      <c r="O3933" t="s">
        <v>8303</v>
      </c>
      <c r="P3933">
        <f>ROUND(E3933/D3933*100,0)</f>
        <v>0</v>
      </c>
      <c r="Q3933">
        <f t="shared" si="61"/>
        <v>0</v>
      </c>
    </row>
    <row r="3934" spans="1:17" ht="18.5" hidden="1" customHeight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 s="13">
        <v>42709.002881944441</v>
      </c>
      <c r="J3934" s="13">
        <v>42739.002881944441</v>
      </c>
      <c r="K3934" t="b">
        <v>0</v>
      </c>
      <c r="L3934">
        <v>0</v>
      </c>
      <c r="M3934" t="b">
        <v>0</v>
      </c>
      <c r="N3934" t="s">
        <v>8275</v>
      </c>
      <c r="O3934" t="s">
        <v>8303</v>
      </c>
      <c r="P3934">
        <f>ROUND(E3934/D3934*100,0)</f>
        <v>0</v>
      </c>
      <c r="Q3934">
        <f t="shared" si="61"/>
        <v>0</v>
      </c>
    </row>
    <row r="3935" spans="1:17" ht="18.5" hidden="1" customHeight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 s="13">
        <v>41776.284780092588</v>
      </c>
      <c r="J3935" s="13">
        <v>41806.284780092588</v>
      </c>
      <c r="K3935" t="b">
        <v>0</v>
      </c>
      <c r="L3935">
        <v>0</v>
      </c>
      <c r="M3935" t="b">
        <v>0</v>
      </c>
      <c r="N3935" t="s">
        <v>8275</v>
      </c>
      <c r="O3935" t="s">
        <v>8303</v>
      </c>
      <c r="P3935">
        <f>ROUND(E3935/D3935*100,0)</f>
        <v>0</v>
      </c>
      <c r="Q3935">
        <f t="shared" si="61"/>
        <v>0</v>
      </c>
    </row>
    <row r="3936" spans="1:17" ht="18.5" hidden="1" customHeight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 s="13">
        <v>42035.029224537036</v>
      </c>
      <c r="J3936" s="13">
        <v>42064.029224537036</v>
      </c>
      <c r="K3936" t="b">
        <v>0</v>
      </c>
      <c r="L3936">
        <v>0</v>
      </c>
      <c r="M3936" t="b">
        <v>0</v>
      </c>
      <c r="N3936" t="s">
        <v>8275</v>
      </c>
      <c r="O3936" t="s">
        <v>8303</v>
      </c>
      <c r="P3936">
        <f>ROUND(E3936/D3936*100,0)</f>
        <v>0</v>
      </c>
      <c r="Q3936">
        <f t="shared" si="61"/>
        <v>0</v>
      </c>
    </row>
    <row r="3937" spans="1:17" ht="18.5" hidden="1" customHeight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 s="13">
        <v>41773.008738425924</v>
      </c>
      <c r="J3937" s="13">
        <v>41803.008738425924</v>
      </c>
      <c r="K3937" t="b">
        <v>0</v>
      </c>
      <c r="L3937">
        <v>0</v>
      </c>
      <c r="M3937" t="b">
        <v>0</v>
      </c>
      <c r="N3937" t="s">
        <v>8275</v>
      </c>
      <c r="O3937" t="s">
        <v>8303</v>
      </c>
      <c r="P3937">
        <f>ROUND(E3937/D3937*100,0)</f>
        <v>0</v>
      </c>
      <c r="Q3937">
        <f t="shared" si="61"/>
        <v>0</v>
      </c>
    </row>
    <row r="3938" spans="1:17" ht="18.5" hidden="1" customHeight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 s="13">
        <v>42678.586655092593</v>
      </c>
      <c r="J3938" s="13">
        <v>42708.628321759257</v>
      </c>
      <c r="K3938" t="b">
        <v>0</v>
      </c>
      <c r="L3938">
        <v>0</v>
      </c>
      <c r="M3938" t="b">
        <v>0</v>
      </c>
      <c r="N3938" t="s">
        <v>8272</v>
      </c>
      <c r="O3938" t="s">
        <v>8312</v>
      </c>
      <c r="P3938">
        <f>ROUND(E3938/D3938*100,0)</f>
        <v>0</v>
      </c>
      <c r="Q3938">
        <f t="shared" si="61"/>
        <v>0</v>
      </c>
    </row>
    <row r="3939" spans="1:17" ht="18.5" hidden="1" customHeight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 s="13">
        <v>42329.58839120371</v>
      </c>
      <c r="J3939" s="13">
        <v>42359.58839120371</v>
      </c>
      <c r="K3939" t="b">
        <v>0</v>
      </c>
      <c r="L3939">
        <v>0</v>
      </c>
      <c r="M3939" t="b">
        <v>0</v>
      </c>
      <c r="N3939" t="s">
        <v>8272</v>
      </c>
      <c r="O3939" t="s">
        <v>8312</v>
      </c>
      <c r="P3939">
        <f>ROUND(E3939/D3939*100,0)</f>
        <v>0</v>
      </c>
      <c r="Q3939">
        <f t="shared" si="61"/>
        <v>0</v>
      </c>
    </row>
    <row r="3940" spans="1:17" ht="18.5" hidden="1" customHeight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 s="13">
        <v>42651.006273148145</v>
      </c>
      <c r="J3940" s="13">
        <v>42711.047939814816</v>
      </c>
      <c r="K3940" t="b">
        <v>0</v>
      </c>
      <c r="L3940">
        <v>0</v>
      </c>
      <c r="M3940" t="b">
        <v>0</v>
      </c>
      <c r="N3940" t="s">
        <v>8272</v>
      </c>
      <c r="O3940" t="s">
        <v>8312</v>
      </c>
      <c r="P3940">
        <f>ROUND(E3940/D3940*100,0)</f>
        <v>0</v>
      </c>
      <c r="Q3940">
        <f t="shared" si="61"/>
        <v>0</v>
      </c>
    </row>
    <row r="3941" spans="1:17" ht="18.5" hidden="1" customHeight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 s="13">
        <v>41800.819571759261</v>
      </c>
      <c r="J3941" s="13">
        <v>41830.819571759261</v>
      </c>
      <c r="K3941" t="b">
        <v>0</v>
      </c>
      <c r="L3941">
        <v>0</v>
      </c>
      <c r="M3941" t="b">
        <v>0</v>
      </c>
      <c r="N3941" t="s">
        <v>8272</v>
      </c>
      <c r="O3941" t="s">
        <v>8312</v>
      </c>
      <c r="P3941">
        <f>ROUND(E3941/D3941*100,0)</f>
        <v>0</v>
      </c>
      <c r="Q3941">
        <f t="shared" si="61"/>
        <v>0</v>
      </c>
    </row>
    <row r="3942" spans="1:17" ht="18.5" hidden="1" customHeight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 s="13">
        <v>41847.930694444447</v>
      </c>
      <c r="J3942" s="13">
        <v>41877.930694444447</v>
      </c>
      <c r="K3942" t="b">
        <v>0</v>
      </c>
      <c r="L3942">
        <v>0</v>
      </c>
      <c r="M3942" t="b">
        <v>0</v>
      </c>
      <c r="N3942" t="s">
        <v>8272</v>
      </c>
      <c r="O3942" t="s">
        <v>8312</v>
      </c>
      <c r="P3942">
        <f>ROUND(E3942/D3942*100,0)</f>
        <v>0</v>
      </c>
      <c r="Q3942">
        <f t="shared" si="61"/>
        <v>0</v>
      </c>
    </row>
    <row r="3943" spans="1:17" ht="18.5" hidden="1" customHeight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 s="13">
        <v>41927.235636574071</v>
      </c>
      <c r="J3943" s="13">
        <v>41957.277303240742</v>
      </c>
      <c r="K3943" t="b">
        <v>0</v>
      </c>
      <c r="L3943">
        <v>0</v>
      </c>
      <c r="M3943" t="b">
        <v>0</v>
      </c>
      <c r="N3943" t="s">
        <v>8275</v>
      </c>
      <c r="O3943" t="s">
        <v>8293</v>
      </c>
      <c r="P3943">
        <f>ROUND(E3943/D3943*100,0)</f>
        <v>0</v>
      </c>
      <c r="Q3943">
        <f t="shared" si="61"/>
        <v>0</v>
      </c>
    </row>
    <row r="3944" spans="1:17" ht="18.5" hidden="1" customHeight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 s="13">
        <v>40355.024953703702</v>
      </c>
      <c r="J3944" s="13">
        <v>40390</v>
      </c>
      <c r="K3944" t="b">
        <v>0</v>
      </c>
      <c r="L3944">
        <v>0</v>
      </c>
      <c r="M3944" t="b">
        <v>0</v>
      </c>
      <c r="N3944" t="s">
        <v>8275</v>
      </c>
      <c r="O3944" t="s">
        <v>8293</v>
      </c>
      <c r="P3944">
        <f>ROUND(E3944/D3944*100,0)</f>
        <v>0</v>
      </c>
      <c r="Q3944">
        <f t="shared" si="61"/>
        <v>0</v>
      </c>
    </row>
    <row r="3945" spans="1:17" ht="18.5" hidden="1" customHeight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 s="13">
        <v>42167.813703703709</v>
      </c>
      <c r="J3945" s="13">
        <v>42197.813703703709</v>
      </c>
      <c r="K3945" t="b">
        <v>0</v>
      </c>
      <c r="L3945">
        <v>0</v>
      </c>
      <c r="M3945" t="b">
        <v>0</v>
      </c>
      <c r="N3945" t="s">
        <v>8267</v>
      </c>
      <c r="O3945" t="s">
        <v>8301</v>
      </c>
      <c r="P3945">
        <f>ROUND(E3945/D3945*100,0)</f>
        <v>0</v>
      </c>
      <c r="Q3945">
        <f t="shared" si="61"/>
        <v>0</v>
      </c>
    </row>
    <row r="3946" spans="1:17" ht="18.5" hidden="1" customHeight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 s="13">
        <v>41897.702199074076</v>
      </c>
      <c r="J3946" s="13">
        <v>41918.208333333336</v>
      </c>
      <c r="K3946" t="b">
        <v>0</v>
      </c>
      <c r="L3946">
        <v>0</v>
      </c>
      <c r="M3946" t="b">
        <v>0</v>
      </c>
      <c r="N3946" t="s">
        <v>8267</v>
      </c>
      <c r="O3946" t="s">
        <v>8301</v>
      </c>
      <c r="P3946">
        <f>ROUND(E3946/D3946*100,0)</f>
        <v>0</v>
      </c>
      <c r="Q3946">
        <f t="shared" si="61"/>
        <v>0</v>
      </c>
    </row>
    <row r="3947" spans="1:17" ht="18.5" hidden="1" customHeight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 s="13">
        <v>42060.001805555556</v>
      </c>
      <c r="J3947" s="13">
        <v>42094.985416666663</v>
      </c>
      <c r="K3947" t="b">
        <v>0</v>
      </c>
      <c r="L3947">
        <v>0</v>
      </c>
      <c r="M3947" t="b">
        <v>0</v>
      </c>
      <c r="N3947" t="s">
        <v>8267</v>
      </c>
      <c r="O3947" t="s">
        <v>8301</v>
      </c>
      <c r="P3947">
        <f>ROUND(E3947/D3947*100,0)</f>
        <v>0</v>
      </c>
      <c r="Q3947">
        <f t="shared" si="61"/>
        <v>0</v>
      </c>
    </row>
    <row r="3948" spans="1:17" ht="18.5" hidden="1" customHeight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 s="13">
        <v>42198.775787037041</v>
      </c>
      <c r="J3948" s="13">
        <v>42227.775787037041</v>
      </c>
      <c r="K3948" t="b">
        <v>0</v>
      </c>
      <c r="L3948">
        <v>0</v>
      </c>
      <c r="M3948" t="b">
        <v>0</v>
      </c>
      <c r="N3948" t="s">
        <v>8267</v>
      </c>
      <c r="O3948" t="s">
        <v>8301</v>
      </c>
      <c r="P3948">
        <f>ROUND(E3948/D3948*100,0)</f>
        <v>0</v>
      </c>
      <c r="Q3948">
        <f t="shared" si="61"/>
        <v>0</v>
      </c>
    </row>
    <row r="3949" spans="1:17" ht="18.5" hidden="1" customHeight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 s="13">
        <v>42708.842245370368</v>
      </c>
      <c r="J3949" s="13">
        <v>42738.842245370368</v>
      </c>
      <c r="K3949" t="b">
        <v>0</v>
      </c>
      <c r="L3949">
        <v>0</v>
      </c>
      <c r="M3949" t="b">
        <v>0</v>
      </c>
      <c r="N3949" t="s">
        <v>8267</v>
      </c>
      <c r="O3949" t="s">
        <v>8301</v>
      </c>
      <c r="P3949">
        <f>ROUND(E3949/D3949*100,0)</f>
        <v>0</v>
      </c>
      <c r="Q3949">
        <f t="shared" si="61"/>
        <v>0</v>
      </c>
    </row>
    <row r="3950" spans="1:17" ht="18.5" hidden="1" customHeight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 s="13">
        <v>42101.633703703701</v>
      </c>
      <c r="J3950" s="13">
        <v>42161.633703703701</v>
      </c>
      <c r="K3950" t="b">
        <v>0</v>
      </c>
      <c r="L3950">
        <v>0</v>
      </c>
      <c r="M3950" t="b">
        <v>0</v>
      </c>
      <c r="N3950" t="s">
        <v>8267</v>
      </c>
      <c r="O3950" t="s">
        <v>8301</v>
      </c>
      <c r="P3950">
        <f>ROUND(E3950/D3950*100,0)</f>
        <v>0</v>
      </c>
      <c r="Q3950">
        <f t="shared" si="61"/>
        <v>0</v>
      </c>
    </row>
    <row r="3951" spans="1:17" ht="18.5" hidden="1" customHeight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 s="13">
        <v>42103.676180555558</v>
      </c>
      <c r="J3951" s="13">
        <v>42115.676180555558</v>
      </c>
      <c r="K3951" t="b">
        <v>0</v>
      </c>
      <c r="L3951">
        <v>0</v>
      </c>
      <c r="M3951" t="b">
        <v>0</v>
      </c>
      <c r="N3951" t="s">
        <v>8267</v>
      </c>
      <c r="O3951" t="s">
        <v>8301</v>
      </c>
      <c r="P3951">
        <f>ROUND(E3951/D3951*100,0)</f>
        <v>0</v>
      </c>
      <c r="Q3951">
        <f t="shared" si="61"/>
        <v>0</v>
      </c>
    </row>
    <row r="3952" spans="1:17" ht="18.5" hidden="1" customHeight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 s="13">
        <v>42130.78361111111</v>
      </c>
      <c r="J3952" s="13">
        <v>42160.78361111111</v>
      </c>
      <c r="K3952" t="b">
        <v>0</v>
      </c>
      <c r="L3952">
        <v>0</v>
      </c>
      <c r="M3952" t="b">
        <v>0</v>
      </c>
      <c r="N3952" t="s">
        <v>8267</v>
      </c>
      <c r="O3952" t="s">
        <v>8301</v>
      </c>
      <c r="P3952">
        <f>ROUND(E3952/D3952*100,0)</f>
        <v>0</v>
      </c>
      <c r="Q3952">
        <f t="shared" si="61"/>
        <v>0</v>
      </c>
    </row>
    <row r="3953" spans="1:17" ht="18.5" hidden="1" customHeight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 s="13">
        <v>42264.620115740734</v>
      </c>
      <c r="J3953" s="13">
        <v>42294.620115740734</v>
      </c>
      <c r="K3953" t="b">
        <v>0</v>
      </c>
      <c r="L3953">
        <v>0</v>
      </c>
      <c r="M3953" t="b">
        <v>0</v>
      </c>
      <c r="N3953" t="s">
        <v>8267</v>
      </c>
      <c r="O3953" t="s">
        <v>8301</v>
      </c>
      <c r="P3953">
        <f>ROUND(E3953/D3953*100,0)</f>
        <v>0</v>
      </c>
      <c r="Q3953">
        <f t="shared" si="61"/>
        <v>0</v>
      </c>
    </row>
    <row r="3954" spans="1:17" ht="18.5" hidden="1" customHeight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 s="13">
        <v>41978.930972222224</v>
      </c>
      <c r="J3954" s="13">
        <v>42035.027083333334</v>
      </c>
      <c r="K3954" t="b">
        <v>0</v>
      </c>
      <c r="L3954">
        <v>0</v>
      </c>
      <c r="M3954" t="b">
        <v>0</v>
      </c>
      <c r="N3954" t="s">
        <v>8267</v>
      </c>
      <c r="O3954" t="s">
        <v>8301</v>
      </c>
      <c r="P3954">
        <f>ROUND(E3954/D3954*100,0)</f>
        <v>0</v>
      </c>
      <c r="Q3954">
        <f t="shared" si="61"/>
        <v>0</v>
      </c>
    </row>
    <row r="3955" spans="1:17" ht="18.5" hidden="1" customHeight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 s="13">
        <v>42466.858888888892</v>
      </c>
      <c r="J3955" s="13">
        <v>42490.916666666672</v>
      </c>
      <c r="K3955" t="b">
        <v>0</v>
      </c>
      <c r="L3955">
        <v>0</v>
      </c>
      <c r="M3955" t="b">
        <v>0</v>
      </c>
      <c r="N3955" t="s">
        <v>8267</v>
      </c>
      <c r="O3955" t="s">
        <v>8301</v>
      </c>
      <c r="P3955">
        <f>ROUND(E3955/D3955*100,0)</f>
        <v>0</v>
      </c>
      <c r="Q3955">
        <f t="shared" si="61"/>
        <v>0</v>
      </c>
    </row>
    <row r="3956" spans="1:17" ht="18.5" hidden="1" customHeight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 s="13">
        <v>42322.011574074073</v>
      </c>
      <c r="J3956" s="13">
        <v>42367.011574074073</v>
      </c>
      <c r="K3956" t="b">
        <v>0</v>
      </c>
      <c r="L3956">
        <v>0</v>
      </c>
      <c r="M3956" t="b">
        <v>0</v>
      </c>
      <c r="N3956" t="s">
        <v>8267</v>
      </c>
      <c r="O3956" t="s">
        <v>8301</v>
      </c>
      <c r="P3956">
        <f>ROUND(E3956/D3956*100,0)</f>
        <v>0</v>
      </c>
      <c r="Q3956">
        <f t="shared" si="61"/>
        <v>0</v>
      </c>
    </row>
    <row r="3957" spans="1:17" ht="18.5" hidden="1" customHeight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 s="13">
        <v>42248.934675925921</v>
      </c>
      <c r="J3957" s="13">
        <v>42303.934675925921</v>
      </c>
      <c r="K3957" t="b">
        <v>0</v>
      </c>
      <c r="L3957">
        <v>0</v>
      </c>
      <c r="M3957" t="b">
        <v>0</v>
      </c>
      <c r="N3957" t="s">
        <v>8267</v>
      </c>
      <c r="O3957" t="s">
        <v>8301</v>
      </c>
      <c r="P3957">
        <f>ROUND(E3957/D3957*100,0)</f>
        <v>0</v>
      </c>
      <c r="Q3957">
        <f t="shared" si="61"/>
        <v>0</v>
      </c>
    </row>
    <row r="3958" spans="1:17" ht="18.5" hidden="1" customHeight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 s="13">
        <v>42346.736400462964</v>
      </c>
      <c r="J3958" s="13">
        <v>42386.958333333328</v>
      </c>
      <c r="K3958" t="b">
        <v>0</v>
      </c>
      <c r="L3958">
        <v>0</v>
      </c>
      <c r="M3958" t="b">
        <v>0</v>
      </c>
      <c r="N3958" t="s">
        <v>8267</v>
      </c>
      <c r="O3958" t="s">
        <v>8301</v>
      </c>
      <c r="P3958">
        <f>ROUND(E3958/D3958*100,0)</f>
        <v>0</v>
      </c>
      <c r="Q3958">
        <f t="shared" si="61"/>
        <v>0</v>
      </c>
    </row>
    <row r="3959" spans="1:17" ht="18.5" hidden="1" customHeight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 s="13">
        <v>42380.812627314815</v>
      </c>
      <c r="J3959" s="13">
        <v>42410.812627314815</v>
      </c>
      <c r="K3959" t="b">
        <v>0</v>
      </c>
      <c r="L3959">
        <v>0</v>
      </c>
      <c r="M3959" t="b">
        <v>0</v>
      </c>
      <c r="N3959" t="s">
        <v>8267</v>
      </c>
      <c r="O3959" t="s">
        <v>8301</v>
      </c>
      <c r="P3959">
        <f>ROUND(E3959/D3959*100,0)</f>
        <v>0</v>
      </c>
      <c r="Q3959">
        <f t="shared" si="61"/>
        <v>0</v>
      </c>
    </row>
    <row r="3960" spans="1:17" ht="18.5" hidden="1" customHeight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 s="13">
        <v>42150.777731481481</v>
      </c>
      <c r="J3960" s="13">
        <v>42180.777731481481</v>
      </c>
      <c r="K3960" t="b">
        <v>0</v>
      </c>
      <c r="L3960">
        <v>0</v>
      </c>
      <c r="M3960" t="b">
        <v>0</v>
      </c>
      <c r="N3960" t="s">
        <v>8267</v>
      </c>
      <c r="O3960" t="s">
        <v>8301</v>
      </c>
      <c r="P3960">
        <f>ROUND(E3960/D3960*100,0)</f>
        <v>0</v>
      </c>
      <c r="Q3960">
        <f t="shared" si="61"/>
        <v>0</v>
      </c>
    </row>
    <row r="3961" spans="1:17" ht="18.5" hidden="1" customHeight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 s="13">
        <v>42592.836076388892</v>
      </c>
      <c r="J3961" s="13">
        <v>42622.836076388892</v>
      </c>
      <c r="K3961" t="b">
        <v>0</v>
      </c>
      <c r="L3961">
        <v>0</v>
      </c>
      <c r="M3961" t="b">
        <v>0</v>
      </c>
      <c r="N3961" t="s">
        <v>8267</v>
      </c>
      <c r="O3961" t="s">
        <v>8301</v>
      </c>
      <c r="P3961">
        <f>ROUND(E3961/D3961*100,0)</f>
        <v>0</v>
      </c>
      <c r="Q3961">
        <f t="shared" si="61"/>
        <v>0</v>
      </c>
    </row>
    <row r="3962" spans="1:17" ht="18.5" hidden="1" customHeight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 s="13">
        <v>42669.870173611111</v>
      </c>
      <c r="J3962" s="13">
        <v>42699.911840277782</v>
      </c>
      <c r="K3962" t="b">
        <v>0</v>
      </c>
      <c r="L3962">
        <v>0</v>
      </c>
      <c r="M3962" t="b">
        <v>0</v>
      </c>
      <c r="N3962" t="s">
        <v>8267</v>
      </c>
      <c r="O3962" t="s">
        <v>8301</v>
      </c>
      <c r="P3962">
        <f>ROUND(E3962/D3962*100,0)</f>
        <v>0</v>
      </c>
      <c r="Q3962">
        <f t="shared" si="61"/>
        <v>0</v>
      </c>
    </row>
    <row r="3963" spans="1:17" ht="18.5" hidden="1" customHeight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 s="13">
        <v>42213.013078703705</v>
      </c>
      <c r="J3963" s="13">
        <v>42242.013078703705</v>
      </c>
      <c r="K3963" t="b">
        <v>0</v>
      </c>
      <c r="L3963">
        <v>0</v>
      </c>
      <c r="M3963" t="b">
        <v>0</v>
      </c>
      <c r="N3963" t="s">
        <v>8267</v>
      </c>
      <c r="O3963" t="s">
        <v>8301</v>
      </c>
      <c r="P3963">
        <f>ROUND(E3963/D3963*100,0)</f>
        <v>0</v>
      </c>
      <c r="Q3963">
        <f t="shared" si="61"/>
        <v>0</v>
      </c>
    </row>
    <row r="3964" spans="1:17" ht="18.5" hidden="1" customHeight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 s="13">
        <v>42237.016388888893</v>
      </c>
      <c r="J3964" s="13">
        <v>42282.016388888893</v>
      </c>
      <c r="K3964" t="b">
        <v>0</v>
      </c>
      <c r="L3964">
        <v>0</v>
      </c>
      <c r="M3964" t="b">
        <v>0</v>
      </c>
      <c r="N3964" t="s">
        <v>8267</v>
      </c>
      <c r="O3964" t="s">
        <v>8301</v>
      </c>
      <c r="P3964">
        <f>ROUND(E3964/D3964*100,0)</f>
        <v>0</v>
      </c>
      <c r="Q3964">
        <f t="shared" si="61"/>
        <v>0</v>
      </c>
    </row>
    <row r="3965" spans="1:17" ht="18.5" hidden="1" customHeight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 s="13">
        <v>41954.838240740741</v>
      </c>
      <c r="J3965" s="13">
        <v>42014.838240740741</v>
      </c>
      <c r="K3965" t="b">
        <v>0</v>
      </c>
      <c r="L3965">
        <v>0</v>
      </c>
      <c r="M3965" t="b">
        <v>0</v>
      </c>
      <c r="N3965" t="s">
        <v>8267</v>
      </c>
      <c r="O3965" t="s">
        <v>8301</v>
      </c>
      <c r="P3965">
        <f>ROUND(E3965/D3965*100,0)</f>
        <v>0</v>
      </c>
      <c r="Q3965">
        <f t="shared" si="61"/>
        <v>0</v>
      </c>
    </row>
    <row r="3966" spans="1:17" ht="18.5" hidden="1" customHeight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 s="13">
        <v>41968.262314814812</v>
      </c>
      <c r="J3966" s="13">
        <v>42008.262314814812</v>
      </c>
      <c r="K3966" t="b">
        <v>0</v>
      </c>
      <c r="L3966">
        <v>0</v>
      </c>
      <c r="M3966" t="b">
        <v>0</v>
      </c>
      <c r="N3966" t="s">
        <v>8267</v>
      </c>
      <c r="O3966" t="s">
        <v>8301</v>
      </c>
      <c r="P3966">
        <f>ROUND(E3966/D3966*100,0)</f>
        <v>0</v>
      </c>
      <c r="Q3966">
        <f t="shared" si="61"/>
        <v>0</v>
      </c>
    </row>
    <row r="3967" spans="1:17" ht="18.5" hidden="1" customHeight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 s="13">
        <v>42276.120636574073</v>
      </c>
      <c r="J3967" s="13">
        <v>42306.120636574073</v>
      </c>
      <c r="K3967" t="b">
        <v>0</v>
      </c>
      <c r="L3967">
        <v>0</v>
      </c>
      <c r="M3967" t="b">
        <v>0</v>
      </c>
      <c r="N3967" t="s">
        <v>8267</v>
      </c>
      <c r="O3967" t="s">
        <v>8301</v>
      </c>
      <c r="P3967">
        <f>ROUND(E3967/D3967*100,0)</f>
        <v>0</v>
      </c>
      <c r="Q3967">
        <f t="shared" si="61"/>
        <v>0</v>
      </c>
    </row>
    <row r="3968" spans="1:17" ht="18.5" hidden="1" customHeight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 s="13">
        <v>42717.121377314819</v>
      </c>
      <c r="J3968" s="13">
        <v>42745.372916666667</v>
      </c>
      <c r="K3968" t="b">
        <v>0</v>
      </c>
      <c r="L3968">
        <v>0</v>
      </c>
      <c r="M3968" t="b">
        <v>0</v>
      </c>
      <c r="N3968" t="s">
        <v>8267</v>
      </c>
      <c r="O3968" t="s">
        <v>8301</v>
      </c>
      <c r="P3968">
        <f>ROUND(E3968/D3968*100,0)</f>
        <v>0</v>
      </c>
      <c r="Q3968">
        <f t="shared" si="61"/>
        <v>0</v>
      </c>
    </row>
    <row r="3969" spans="1:17" ht="18.5" hidden="1" customHeight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 s="13">
        <v>41976.88490740741</v>
      </c>
      <c r="J3969" s="13">
        <v>42006.88490740741</v>
      </c>
      <c r="K3969" t="b">
        <v>0</v>
      </c>
      <c r="L3969">
        <v>0</v>
      </c>
      <c r="M3969" t="b">
        <v>0</v>
      </c>
      <c r="N3969" t="s">
        <v>8267</v>
      </c>
      <c r="O3969" t="s">
        <v>8301</v>
      </c>
      <c r="P3969">
        <f>ROUND(E3969/D3969*100,0)</f>
        <v>0</v>
      </c>
      <c r="Q3969">
        <f t="shared" si="61"/>
        <v>0</v>
      </c>
    </row>
    <row r="3970" spans="1:17" ht="18.5" hidden="1" customHeight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 s="13">
        <v>42157.916481481487</v>
      </c>
      <c r="J3970" s="13">
        <v>42187.916481481487</v>
      </c>
      <c r="K3970" t="b">
        <v>0</v>
      </c>
      <c r="L3970">
        <v>0</v>
      </c>
      <c r="M3970" t="b">
        <v>0</v>
      </c>
      <c r="N3970" t="s">
        <v>8267</v>
      </c>
      <c r="O3970" t="s">
        <v>8301</v>
      </c>
      <c r="P3970">
        <f>ROUND(E3970/D3970*100,0)</f>
        <v>0</v>
      </c>
      <c r="Q3970">
        <f t="shared" si="61"/>
        <v>0</v>
      </c>
    </row>
    <row r="3971" spans="1:17" ht="18.5" hidden="1" customHeight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 s="13">
        <v>41956.853078703702</v>
      </c>
      <c r="J3971" s="13">
        <v>41991.853078703702</v>
      </c>
      <c r="K3971" t="b">
        <v>0</v>
      </c>
      <c r="L3971">
        <v>0</v>
      </c>
      <c r="M3971" t="b">
        <v>0</v>
      </c>
      <c r="N3971" t="s">
        <v>8267</v>
      </c>
      <c r="O3971" t="s">
        <v>8301</v>
      </c>
      <c r="P3971">
        <f>ROUND(E3971/D3971*100,0)</f>
        <v>0</v>
      </c>
      <c r="Q3971">
        <f t="shared" ref="Q3971:Q4034" si="62">IFERROR(ROUND(E3971/L3971,2),0)</f>
        <v>0</v>
      </c>
    </row>
    <row r="3972" spans="1:17" ht="18.5" hidden="1" customHeight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 s="13">
        <v>42444.268101851849</v>
      </c>
      <c r="J3972" s="13">
        <v>42474.268101851849</v>
      </c>
      <c r="K3972" t="b">
        <v>0</v>
      </c>
      <c r="L3972">
        <v>0</v>
      </c>
      <c r="M3972" t="b">
        <v>0</v>
      </c>
      <c r="N3972" t="s">
        <v>8267</v>
      </c>
      <c r="O3972" t="s">
        <v>8301</v>
      </c>
      <c r="P3972">
        <f>ROUND(E3972/D3972*100,0)</f>
        <v>0</v>
      </c>
      <c r="Q3972">
        <f t="shared" si="62"/>
        <v>0</v>
      </c>
    </row>
    <row r="3973" spans="1:17" ht="18.5" hidden="1" customHeight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 s="13">
        <v>42342.03943287037</v>
      </c>
      <c r="J3973" s="13">
        <v>42372.03943287037</v>
      </c>
      <c r="K3973" t="b">
        <v>0</v>
      </c>
      <c r="L3973">
        <v>0</v>
      </c>
      <c r="M3973" t="b">
        <v>0</v>
      </c>
      <c r="N3973" t="s">
        <v>8278</v>
      </c>
      <c r="O3973" t="s">
        <v>8304</v>
      </c>
      <c r="P3973">
        <f>ROUND(E3973/D3973*100,0)</f>
        <v>0</v>
      </c>
      <c r="Q3973">
        <f t="shared" si="62"/>
        <v>0</v>
      </c>
    </row>
    <row r="3974" spans="1:17" ht="18.5" hidden="1" customHeight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 s="13">
        <v>42224.408275462964</v>
      </c>
      <c r="J3974" s="13">
        <v>42254.408275462964</v>
      </c>
      <c r="K3974" t="b">
        <v>0</v>
      </c>
      <c r="L3974">
        <v>0</v>
      </c>
      <c r="M3974" t="b">
        <v>0</v>
      </c>
      <c r="N3974" t="s">
        <v>8278</v>
      </c>
      <c r="O3974" t="s">
        <v>8304</v>
      </c>
      <c r="P3974">
        <f>ROUND(E3974/D3974*100,0)</f>
        <v>0</v>
      </c>
      <c r="Q3974">
        <f t="shared" si="62"/>
        <v>0</v>
      </c>
    </row>
    <row r="3975" spans="1:17" ht="18.5" hidden="1" customHeight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 s="13">
        <v>42655.736956018518</v>
      </c>
      <c r="J3975" s="13">
        <v>42700.778622685189</v>
      </c>
      <c r="K3975" t="b">
        <v>0</v>
      </c>
      <c r="L3975">
        <v>0</v>
      </c>
      <c r="M3975" t="b">
        <v>0</v>
      </c>
      <c r="N3975" t="s">
        <v>8278</v>
      </c>
      <c r="O3975" t="s">
        <v>8304</v>
      </c>
      <c r="P3975">
        <f>ROUND(E3975/D3975*100,0)</f>
        <v>0</v>
      </c>
      <c r="Q3975">
        <f t="shared" si="62"/>
        <v>0</v>
      </c>
    </row>
    <row r="3976" spans="1:17" ht="18.5" hidden="1" customHeight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 s="13">
        <v>41831.884108796294</v>
      </c>
      <c r="J3976" s="13">
        <v>41861.884108796294</v>
      </c>
      <c r="K3976" t="b">
        <v>0</v>
      </c>
      <c r="L3976">
        <v>0</v>
      </c>
      <c r="M3976" t="b">
        <v>0</v>
      </c>
      <c r="N3976" t="s">
        <v>8278</v>
      </c>
      <c r="O3976" t="s">
        <v>8304</v>
      </c>
      <c r="P3976">
        <f>ROUND(E3976/D3976*100,0)</f>
        <v>0</v>
      </c>
      <c r="Q3976">
        <f t="shared" si="62"/>
        <v>0</v>
      </c>
    </row>
    <row r="3977" spans="1:17" ht="18.5" hidden="1" customHeight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 s="13">
        <v>41993.738298611104</v>
      </c>
      <c r="J3977" s="13">
        <v>42053.738298611104</v>
      </c>
      <c r="K3977" t="b">
        <v>0</v>
      </c>
      <c r="L3977">
        <v>0</v>
      </c>
      <c r="M3977" t="b">
        <v>0</v>
      </c>
      <c r="N3977" t="s">
        <v>8278</v>
      </c>
      <c r="O3977" t="s">
        <v>8304</v>
      </c>
      <c r="P3977">
        <f>ROUND(E3977/D3977*100,0)</f>
        <v>0</v>
      </c>
      <c r="Q3977">
        <f t="shared" si="62"/>
        <v>0</v>
      </c>
    </row>
    <row r="3978" spans="1:17" ht="18.5" hidden="1" customHeight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 s="13">
        <v>42164.170046296291</v>
      </c>
      <c r="J3978" s="13">
        <v>42224.170046296291</v>
      </c>
      <c r="K3978" t="b">
        <v>0</v>
      </c>
      <c r="L3978">
        <v>0</v>
      </c>
      <c r="M3978" t="b">
        <v>0</v>
      </c>
      <c r="N3978" t="s">
        <v>8278</v>
      </c>
      <c r="O3978" t="s">
        <v>8304</v>
      </c>
      <c r="P3978">
        <f>ROUND(E3978/D3978*100,0)</f>
        <v>0</v>
      </c>
      <c r="Q3978">
        <f t="shared" si="62"/>
        <v>0</v>
      </c>
    </row>
    <row r="3979" spans="1:17" ht="18.5" hidden="1" customHeight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 s="13">
        <v>42397.89980324074</v>
      </c>
      <c r="J3979" s="13">
        <v>42427.89980324074</v>
      </c>
      <c r="K3979" t="b">
        <v>0</v>
      </c>
      <c r="L3979">
        <v>0</v>
      </c>
      <c r="M3979" t="b">
        <v>0</v>
      </c>
      <c r="N3979" t="s">
        <v>8278</v>
      </c>
      <c r="O3979" t="s">
        <v>8304</v>
      </c>
      <c r="P3979">
        <f>ROUND(E3979/D3979*100,0)</f>
        <v>0</v>
      </c>
      <c r="Q3979">
        <f t="shared" si="62"/>
        <v>0</v>
      </c>
    </row>
    <row r="3980" spans="1:17" ht="18.5" hidden="1" customHeight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 s="13">
        <v>42031.965138888889</v>
      </c>
      <c r="J3980" s="13">
        <v>42080.75</v>
      </c>
      <c r="K3980" t="b">
        <v>0</v>
      </c>
      <c r="L3980">
        <v>0</v>
      </c>
      <c r="M3980" t="b">
        <v>0</v>
      </c>
      <c r="N3980" t="s">
        <v>8278</v>
      </c>
      <c r="O3980" t="s">
        <v>8304</v>
      </c>
      <c r="P3980">
        <f>ROUND(E3980/D3980*100,0)</f>
        <v>0</v>
      </c>
      <c r="Q3980">
        <f t="shared" si="62"/>
        <v>0</v>
      </c>
    </row>
    <row r="3981" spans="1:17" ht="18.5" hidden="1" customHeight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 s="13">
        <v>42265.818622685183</v>
      </c>
      <c r="J3981" s="13">
        <v>42295.818622685183</v>
      </c>
      <c r="K3981" t="b">
        <v>0</v>
      </c>
      <c r="L3981">
        <v>0</v>
      </c>
      <c r="M3981" t="b">
        <v>0</v>
      </c>
      <c r="N3981" t="s">
        <v>8278</v>
      </c>
      <c r="O3981" t="s">
        <v>8304</v>
      </c>
      <c r="P3981">
        <f>ROUND(E3981/D3981*100,0)</f>
        <v>0</v>
      </c>
      <c r="Q3981">
        <f t="shared" si="62"/>
        <v>0</v>
      </c>
    </row>
    <row r="3982" spans="1:17" ht="18.5" hidden="1" customHeight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 s="13">
        <v>42498.899398148147</v>
      </c>
      <c r="J3982" s="13">
        <v>42528.879166666666</v>
      </c>
      <c r="K3982" t="b">
        <v>0</v>
      </c>
      <c r="L3982">
        <v>0</v>
      </c>
      <c r="M3982" t="b">
        <v>0</v>
      </c>
      <c r="N3982" t="s">
        <v>8278</v>
      </c>
      <c r="O3982" t="s">
        <v>8316</v>
      </c>
      <c r="P3982">
        <f>ROUND(E3982/D3982*100,0)</f>
        <v>0</v>
      </c>
      <c r="Q3982">
        <f t="shared" si="62"/>
        <v>0</v>
      </c>
    </row>
    <row r="3983" spans="1:17" ht="18.5" hidden="1" customHeight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 s="13">
        <v>41928.015439814815</v>
      </c>
      <c r="J3983" s="13">
        <v>41958.057106481487</v>
      </c>
      <c r="K3983" t="b">
        <v>0</v>
      </c>
      <c r="L3983">
        <v>0</v>
      </c>
      <c r="M3983" t="b">
        <v>0</v>
      </c>
      <c r="N3983" t="s">
        <v>8278</v>
      </c>
      <c r="O3983" t="s">
        <v>8316</v>
      </c>
      <c r="P3983">
        <f>ROUND(E3983/D3983*100,0)</f>
        <v>0</v>
      </c>
      <c r="Q3983">
        <f t="shared" si="62"/>
        <v>0</v>
      </c>
    </row>
    <row r="3984" spans="1:17" ht="18.5" hidden="1" customHeight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 s="13">
        <v>42047.05574074074</v>
      </c>
      <c r="J3984" s="13">
        <v>42077.014074074075</v>
      </c>
      <c r="K3984" t="b">
        <v>0</v>
      </c>
      <c r="L3984">
        <v>0</v>
      </c>
      <c r="M3984" t="b">
        <v>0</v>
      </c>
      <c r="N3984" t="s">
        <v>8278</v>
      </c>
      <c r="O3984" t="s">
        <v>8316</v>
      </c>
      <c r="P3984">
        <f>ROUND(E3984/D3984*100,0)</f>
        <v>0</v>
      </c>
      <c r="Q3984">
        <f t="shared" si="62"/>
        <v>0</v>
      </c>
    </row>
    <row r="3985" spans="1:17" ht="18.5" hidden="1" customHeight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 s="13">
        <v>42105.072962962964</v>
      </c>
      <c r="J3985" s="13">
        <v>42135.072962962964</v>
      </c>
      <c r="K3985" t="b">
        <v>0</v>
      </c>
      <c r="L3985">
        <v>0</v>
      </c>
      <c r="M3985" t="b">
        <v>0</v>
      </c>
      <c r="N3985" t="s">
        <v>8278</v>
      </c>
      <c r="O3985" t="s">
        <v>8316</v>
      </c>
      <c r="P3985">
        <f>ROUND(E3985/D3985*100,0)</f>
        <v>0</v>
      </c>
      <c r="Q3985">
        <f t="shared" si="62"/>
        <v>0</v>
      </c>
    </row>
    <row r="3986" spans="1:17" ht="18.5" hidden="1" customHeight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 s="13">
        <v>41835.951782407406</v>
      </c>
      <c r="J3986" s="13">
        <v>41865.951782407406</v>
      </c>
      <c r="K3986" t="b">
        <v>0</v>
      </c>
      <c r="L3986">
        <v>0</v>
      </c>
      <c r="M3986" t="b">
        <v>0</v>
      </c>
      <c r="N3986" t="s">
        <v>8278</v>
      </c>
      <c r="O3986" t="s">
        <v>8316</v>
      </c>
      <c r="P3986">
        <f>ROUND(E3986/D3986*100,0)</f>
        <v>0</v>
      </c>
      <c r="Q3986">
        <f t="shared" si="62"/>
        <v>0</v>
      </c>
    </row>
    <row r="3987" spans="1:17" ht="18.5" hidden="1" customHeight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 s="13">
        <v>42371.446909722217</v>
      </c>
      <c r="J3987" s="13">
        <v>42401.446909722217</v>
      </c>
      <c r="K3987" t="b">
        <v>0</v>
      </c>
      <c r="L3987">
        <v>0</v>
      </c>
      <c r="M3987" t="b">
        <v>0</v>
      </c>
      <c r="N3987" t="s">
        <v>8278</v>
      </c>
      <c r="O3987" t="s">
        <v>8316</v>
      </c>
      <c r="P3987">
        <f>ROUND(E3987/D3987*100,0)</f>
        <v>0</v>
      </c>
      <c r="Q3987">
        <f t="shared" si="62"/>
        <v>0</v>
      </c>
    </row>
    <row r="3988" spans="1:17" ht="18.5" hidden="1" customHeight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 s="13">
        <v>41971.876863425925</v>
      </c>
      <c r="J3988" s="13">
        <v>41986.876863425925</v>
      </c>
      <c r="K3988" t="b">
        <v>0</v>
      </c>
      <c r="L3988">
        <v>0</v>
      </c>
      <c r="M3988" t="b">
        <v>0</v>
      </c>
      <c r="N3988" t="s">
        <v>8278</v>
      </c>
      <c r="O3988" t="s">
        <v>8316</v>
      </c>
      <c r="P3988">
        <f>ROUND(E3988/D3988*100,0)</f>
        <v>0</v>
      </c>
      <c r="Q3988">
        <f t="shared" si="62"/>
        <v>0</v>
      </c>
    </row>
    <row r="3989" spans="1:17" ht="18.5" hidden="1" customHeight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 s="13">
        <v>42732.00681712963</v>
      </c>
      <c r="J3989" s="13">
        <v>42792.00681712963</v>
      </c>
      <c r="K3989" t="b">
        <v>0</v>
      </c>
      <c r="L3989">
        <v>0</v>
      </c>
      <c r="M3989" t="b">
        <v>0</v>
      </c>
      <c r="N3989" t="s">
        <v>8278</v>
      </c>
      <c r="O3989" t="s">
        <v>8316</v>
      </c>
      <c r="P3989">
        <f>ROUND(E3989/D3989*100,0)</f>
        <v>0</v>
      </c>
      <c r="Q3989">
        <f t="shared" si="62"/>
        <v>0</v>
      </c>
    </row>
    <row r="3990" spans="1:17" ht="18.5" hidden="1" customHeight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 s="13">
        <v>41942.653379629628</v>
      </c>
      <c r="J3990" s="13">
        <v>41972.6950462963</v>
      </c>
      <c r="K3990" t="b">
        <v>0</v>
      </c>
      <c r="L3990">
        <v>0</v>
      </c>
      <c r="M3990" t="b">
        <v>0</v>
      </c>
      <c r="N3990" t="s">
        <v>8278</v>
      </c>
      <c r="O3990" t="s">
        <v>8316</v>
      </c>
      <c r="P3990">
        <f>ROUND(E3990/D3990*100,0)</f>
        <v>0</v>
      </c>
      <c r="Q3990">
        <f t="shared" si="62"/>
        <v>0</v>
      </c>
    </row>
    <row r="3991" spans="1:17" ht="18.5" hidden="1" customHeight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 s="13">
        <v>41926.680879629632</v>
      </c>
      <c r="J3991" s="13">
        <v>41956.722546296296</v>
      </c>
      <c r="K3991" t="b">
        <v>0</v>
      </c>
      <c r="L3991">
        <v>0</v>
      </c>
      <c r="M3991" t="b">
        <v>0</v>
      </c>
      <c r="N3991" t="s">
        <v>8278</v>
      </c>
      <c r="O3991" t="s">
        <v>8316</v>
      </c>
      <c r="P3991">
        <f>ROUND(E3991/D3991*100,0)</f>
        <v>0</v>
      </c>
      <c r="Q3991">
        <f t="shared" si="62"/>
        <v>0</v>
      </c>
    </row>
    <row r="3992" spans="1:17" ht="18.5" hidden="1" customHeight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 s="13">
        <v>42612.600520833337</v>
      </c>
      <c r="J3992" s="13">
        <v>42658.806249999994</v>
      </c>
      <c r="K3992" t="b">
        <v>0</v>
      </c>
      <c r="L3992">
        <v>0</v>
      </c>
      <c r="M3992" t="b">
        <v>0</v>
      </c>
      <c r="N3992" t="s">
        <v>8278</v>
      </c>
      <c r="O3992" t="s">
        <v>8316</v>
      </c>
      <c r="P3992">
        <f>ROUND(E3992/D3992*100,0)</f>
        <v>0</v>
      </c>
      <c r="Q3992">
        <f t="shared" si="62"/>
        <v>0</v>
      </c>
    </row>
    <row r="3993" spans="1:17" ht="18.5" hidden="1" customHeight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 s="13">
        <v>42260.528807870374</v>
      </c>
      <c r="J3993" s="13">
        <v>42290.528807870374</v>
      </c>
      <c r="K3993" t="b">
        <v>0</v>
      </c>
      <c r="L3993">
        <v>0</v>
      </c>
      <c r="M3993" t="b">
        <v>0</v>
      </c>
      <c r="N3993" t="s">
        <v>8278</v>
      </c>
      <c r="O3993" t="s">
        <v>8304</v>
      </c>
      <c r="P3993">
        <f>ROUND(E3993/D3993*100,0)</f>
        <v>0</v>
      </c>
      <c r="Q3993">
        <f t="shared" si="62"/>
        <v>0</v>
      </c>
    </row>
    <row r="3994" spans="1:17" ht="18.5" hidden="1" customHeight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 s="13">
        <v>42155.139479166668</v>
      </c>
      <c r="J3994" s="13">
        <v>42215.139479166668</v>
      </c>
      <c r="K3994" t="b">
        <v>0</v>
      </c>
      <c r="L3994">
        <v>0</v>
      </c>
      <c r="M3994" t="b">
        <v>0</v>
      </c>
      <c r="N3994" t="s">
        <v>8278</v>
      </c>
      <c r="O3994" t="s">
        <v>8304</v>
      </c>
      <c r="P3994">
        <f>ROUND(E3994/D3994*100,0)</f>
        <v>0</v>
      </c>
      <c r="Q3994">
        <f t="shared" si="62"/>
        <v>0</v>
      </c>
    </row>
    <row r="3995" spans="1:17" ht="18.5" hidden="1" customHeight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 s="13">
        <v>41822.040497685186</v>
      </c>
      <c r="J3995" s="13">
        <v>41852.040497685186</v>
      </c>
      <c r="K3995" t="b">
        <v>0</v>
      </c>
      <c r="L3995">
        <v>0</v>
      </c>
      <c r="M3995" t="b">
        <v>0</v>
      </c>
      <c r="N3995" t="s">
        <v>8278</v>
      </c>
      <c r="O3995" t="s">
        <v>8304</v>
      </c>
      <c r="P3995">
        <f>ROUND(E3995/D3995*100,0)</f>
        <v>0</v>
      </c>
      <c r="Q3995">
        <f t="shared" si="62"/>
        <v>0</v>
      </c>
    </row>
    <row r="3996" spans="1:17" ht="18.5" hidden="1" customHeight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 s="13">
        <v>41842.980879629627</v>
      </c>
      <c r="J3996" s="13">
        <v>41872.980879629627</v>
      </c>
      <c r="K3996" t="b">
        <v>0</v>
      </c>
      <c r="L3996">
        <v>0</v>
      </c>
      <c r="M3996" t="b">
        <v>0</v>
      </c>
      <c r="N3996" t="s">
        <v>8278</v>
      </c>
      <c r="O3996" t="s">
        <v>8304</v>
      </c>
      <c r="P3996">
        <f>ROUND(E3996/D3996*100,0)</f>
        <v>0</v>
      </c>
      <c r="Q3996">
        <f t="shared" si="62"/>
        <v>0</v>
      </c>
    </row>
    <row r="3997" spans="1:17" ht="18.5" hidden="1" customHeight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 s="13">
        <v>42077.119409722218</v>
      </c>
      <c r="J3997" s="13">
        <v>42107.119409722218</v>
      </c>
      <c r="K3997" t="b">
        <v>0</v>
      </c>
      <c r="L3997">
        <v>0</v>
      </c>
      <c r="M3997" t="b">
        <v>0</v>
      </c>
      <c r="N3997" t="s">
        <v>8278</v>
      </c>
      <c r="O3997" t="s">
        <v>8304</v>
      </c>
      <c r="P3997">
        <f>ROUND(E3997/D3997*100,0)</f>
        <v>0</v>
      </c>
      <c r="Q3997">
        <f t="shared" si="62"/>
        <v>0</v>
      </c>
    </row>
    <row r="3998" spans="1:17" ht="18.5" hidden="1" customHeight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 s="13">
        <v>41829.592002314814</v>
      </c>
      <c r="J3998" s="13">
        <v>41874.592002314814</v>
      </c>
      <c r="K3998" t="b">
        <v>0</v>
      </c>
      <c r="L3998">
        <v>0</v>
      </c>
      <c r="M3998" t="b">
        <v>0</v>
      </c>
      <c r="N3998" t="s">
        <v>8278</v>
      </c>
      <c r="O3998" t="s">
        <v>8304</v>
      </c>
      <c r="P3998">
        <f>ROUND(E3998/D3998*100,0)</f>
        <v>0</v>
      </c>
      <c r="Q3998">
        <f t="shared" si="62"/>
        <v>0</v>
      </c>
    </row>
    <row r="3999" spans="1:17" ht="18.5" hidden="1" customHeight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 s="13">
        <v>42487.825752314813</v>
      </c>
      <c r="J3999" s="13">
        <v>42508.825752314813</v>
      </c>
      <c r="K3999" t="b">
        <v>0</v>
      </c>
      <c r="L3999">
        <v>0</v>
      </c>
      <c r="M3999" t="b">
        <v>0</v>
      </c>
      <c r="N3999" t="s">
        <v>8278</v>
      </c>
      <c r="O3999" t="s">
        <v>8304</v>
      </c>
      <c r="P3999">
        <f>ROUND(E3999/D3999*100,0)</f>
        <v>0</v>
      </c>
      <c r="Q3999">
        <f t="shared" si="62"/>
        <v>0</v>
      </c>
    </row>
    <row r="4000" spans="1:17" ht="18.5" hidden="1" customHeight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 s="13">
        <v>41986.108726851846</v>
      </c>
      <c r="J4000" s="13">
        <v>42016.108726851846</v>
      </c>
      <c r="K4000" t="b">
        <v>0</v>
      </c>
      <c r="L4000">
        <v>0</v>
      </c>
      <c r="M4000" t="b">
        <v>0</v>
      </c>
      <c r="N4000" t="s">
        <v>8278</v>
      </c>
      <c r="O4000" t="s">
        <v>8304</v>
      </c>
      <c r="P4000">
        <f>ROUND(E4000/D4000*100,0)</f>
        <v>0</v>
      </c>
      <c r="Q4000">
        <f t="shared" si="62"/>
        <v>0</v>
      </c>
    </row>
    <row r="4001" spans="1:17" ht="18.5" hidden="1" customHeight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 s="13">
        <v>42060.00980324074</v>
      </c>
      <c r="J4001" s="13">
        <v>42104.968136574069</v>
      </c>
      <c r="K4001" t="b">
        <v>0</v>
      </c>
      <c r="L4001">
        <v>0</v>
      </c>
      <c r="M4001" t="b">
        <v>0</v>
      </c>
      <c r="N4001" t="s">
        <v>8278</v>
      </c>
      <c r="O4001" t="s">
        <v>8304</v>
      </c>
      <c r="P4001">
        <f>ROUND(E4001/D4001*100,0)</f>
        <v>0</v>
      </c>
      <c r="Q4001">
        <f t="shared" si="62"/>
        <v>0</v>
      </c>
    </row>
    <row r="4002" spans="1:17" ht="18.5" hidden="1" customHeight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 s="13">
        <v>41830.820567129631</v>
      </c>
      <c r="J4002" s="13">
        <v>41855.820567129631</v>
      </c>
      <c r="K4002" t="b">
        <v>0</v>
      </c>
      <c r="L4002">
        <v>0</v>
      </c>
      <c r="M4002" t="b">
        <v>0</v>
      </c>
      <c r="N4002" t="s">
        <v>8278</v>
      </c>
      <c r="O4002" t="s">
        <v>8304</v>
      </c>
      <c r="P4002">
        <f>ROUND(E4002/D4002*100,0)</f>
        <v>0</v>
      </c>
      <c r="Q4002">
        <f t="shared" si="62"/>
        <v>0</v>
      </c>
    </row>
    <row r="4003" spans="1:17" ht="18.5" hidden="1" customHeight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 s="13">
        <v>42238.022905092599</v>
      </c>
      <c r="J4003" s="13">
        <v>42286.708333333328</v>
      </c>
      <c r="K4003" t="b">
        <v>0</v>
      </c>
      <c r="L4003">
        <v>0</v>
      </c>
      <c r="M4003" t="b">
        <v>0</v>
      </c>
      <c r="N4003" t="s">
        <v>8278</v>
      </c>
      <c r="O4003" t="s">
        <v>8304</v>
      </c>
      <c r="P4003">
        <f>ROUND(E4003/D4003*100,0)</f>
        <v>0</v>
      </c>
      <c r="Q4003">
        <f t="shared" si="62"/>
        <v>0</v>
      </c>
    </row>
    <row r="4004" spans="1:17" ht="18.5" hidden="1" customHeight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 s="13">
        <v>42140.173252314817</v>
      </c>
      <c r="J4004" s="13">
        <v>42170.173252314817</v>
      </c>
      <c r="K4004" t="b">
        <v>0</v>
      </c>
      <c r="L4004">
        <v>0</v>
      </c>
      <c r="M4004" t="b">
        <v>0</v>
      </c>
      <c r="N4004" t="s">
        <v>8278</v>
      </c>
      <c r="O4004" t="s">
        <v>8304</v>
      </c>
      <c r="P4004">
        <f>ROUND(E4004/D4004*100,0)</f>
        <v>0</v>
      </c>
      <c r="Q4004">
        <f t="shared" si="62"/>
        <v>0</v>
      </c>
    </row>
    <row r="4005" spans="1:17" ht="18.5" hidden="1" customHeight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 s="13">
        <v>42388.589085648149</v>
      </c>
      <c r="J4005" s="13">
        <v>42395.589085648149</v>
      </c>
      <c r="K4005" t="b">
        <v>0</v>
      </c>
      <c r="L4005">
        <v>0</v>
      </c>
      <c r="M4005" t="b">
        <v>0</v>
      </c>
      <c r="N4005" t="s">
        <v>8278</v>
      </c>
      <c r="O4005" t="s">
        <v>8304</v>
      </c>
      <c r="P4005">
        <f>ROUND(E4005/D4005*100,0)</f>
        <v>0</v>
      </c>
      <c r="Q4005">
        <f t="shared" si="62"/>
        <v>0</v>
      </c>
    </row>
    <row r="4006" spans="1:17" ht="18.5" hidden="1" customHeight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 s="13">
        <v>42089.84520833334</v>
      </c>
      <c r="J4006" s="13">
        <v>42119.84520833334</v>
      </c>
      <c r="K4006" t="b">
        <v>0</v>
      </c>
      <c r="L4006">
        <v>0</v>
      </c>
      <c r="M4006" t="b">
        <v>0</v>
      </c>
      <c r="N4006" t="s">
        <v>8278</v>
      </c>
      <c r="O4006" t="s">
        <v>8304</v>
      </c>
      <c r="P4006">
        <f>ROUND(E4006/D4006*100,0)</f>
        <v>0</v>
      </c>
      <c r="Q4006">
        <f t="shared" si="62"/>
        <v>0</v>
      </c>
    </row>
    <row r="4007" spans="1:17" ht="18.5" hidden="1" customHeight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 s="13">
        <v>42536.246620370366</v>
      </c>
      <c r="J4007" s="13">
        <v>42566.289583333331</v>
      </c>
      <c r="K4007" t="b">
        <v>0</v>
      </c>
      <c r="L4007">
        <v>0</v>
      </c>
      <c r="M4007" t="b">
        <v>0</v>
      </c>
      <c r="N4007" t="s">
        <v>8267</v>
      </c>
      <c r="O4007" t="s">
        <v>8274</v>
      </c>
      <c r="P4007">
        <f>ROUND(E4007/D4007*100,0)</f>
        <v>0</v>
      </c>
      <c r="Q4007">
        <f t="shared" si="62"/>
        <v>0</v>
      </c>
    </row>
    <row r="4008" spans="1:17" ht="18.5" hidden="1" customHeight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 s="13">
        <v>41892.974803240737</v>
      </c>
      <c r="J4008" s="13">
        <v>41912.974803240737</v>
      </c>
      <c r="K4008" t="b">
        <v>0</v>
      </c>
      <c r="L4008">
        <v>0</v>
      </c>
      <c r="M4008" t="b">
        <v>0</v>
      </c>
      <c r="N4008" t="s">
        <v>8278</v>
      </c>
      <c r="O4008" t="s">
        <v>8304</v>
      </c>
      <c r="P4008">
        <f>ROUND(E4008/D4008*100,0)</f>
        <v>0</v>
      </c>
      <c r="Q4008">
        <f t="shared" si="62"/>
        <v>0</v>
      </c>
    </row>
    <row r="4009" spans="1:17" ht="18.5" hidden="1" customHeight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 s="13">
        <v>42154.64025462963</v>
      </c>
      <c r="J4009" s="13">
        <v>42184.64025462963</v>
      </c>
      <c r="K4009" t="b">
        <v>0</v>
      </c>
      <c r="L4009">
        <v>0</v>
      </c>
      <c r="M4009" t="b">
        <v>0</v>
      </c>
      <c r="N4009" t="s">
        <v>8278</v>
      </c>
      <c r="O4009" t="s">
        <v>8304</v>
      </c>
      <c r="P4009">
        <f>ROUND(E4009/D4009*100,0)</f>
        <v>0</v>
      </c>
      <c r="Q4009">
        <f t="shared" si="62"/>
        <v>0</v>
      </c>
    </row>
    <row r="4010" spans="1:17" ht="18.5" hidden="1" customHeight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 s="13">
        <v>41829.896562499998</v>
      </c>
      <c r="J4010" s="13">
        <v>41859.896562499998</v>
      </c>
      <c r="K4010" t="b">
        <v>0</v>
      </c>
      <c r="L4010">
        <v>0</v>
      </c>
      <c r="M4010" t="b">
        <v>0</v>
      </c>
      <c r="N4010" t="s">
        <v>8278</v>
      </c>
      <c r="O4010" t="s">
        <v>8304</v>
      </c>
      <c r="P4010">
        <f>ROUND(E4010/D4010*100,0)</f>
        <v>0</v>
      </c>
      <c r="Q4010">
        <f t="shared" si="62"/>
        <v>0</v>
      </c>
    </row>
    <row r="4011" spans="1:17" ht="18.5" hidden="1" customHeight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 s="13">
        <v>42632.328784722224</v>
      </c>
      <c r="J4011" s="13">
        <v>42662.328784722224</v>
      </c>
      <c r="K4011" t="b">
        <v>0</v>
      </c>
      <c r="L4011">
        <v>0</v>
      </c>
      <c r="M4011" t="b">
        <v>0</v>
      </c>
      <c r="N4011" t="s">
        <v>8270</v>
      </c>
      <c r="O4011" t="s">
        <v>8315</v>
      </c>
      <c r="P4011">
        <f>ROUND(E4011/D4011*100,0)</f>
        <v>0</v>
      </c>
      <c r="Q4011">
        <f t="shared" si="62"/>
        <v>0</v>
      </c>
    </row>
    <row r="4012" spans="1:17" ht="18.5" hidden="1" customHeight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 s="13">
        <v>41078.899826388886</v>
      </c>
      <c r="J4012" s="13">
        <v>41090.833333333336</v>
      </c>
      <c r="K4012" t="b">
        <v>0</v>
      </c>
      <c r="L4012">
        <v>0</v>
      </c>
      <c r="M4012" t="b">
        <v>0</v>
      </c>
      <c r="N4012" t="s">
        <v>8270</v>
      </c>
      <c r="O4012" t="s">
        <v>8315</v>
      </c>
      <c r="P4012">
        <f>ROUND(E4012/D4012*100,0)</f>
        <v>0</v>
      </c>
      <c r="Q4012">
        <f t="shared" si="62"/>
        <v>0</v>
      </c>
    </row>
    <row r="4013" spans="1:17" ht="18.5" hidden="1" customHeight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 s="13">
        <v>41747.887060185189</v>
      </c>
      <c r="J4013" s="13">
        <v>41807.887060185189</v>
      </c>
      <c r="K4013" t="b">
        <v>0</v>
      </c>
      <c r="L4013">
        <v>0</v>
      </c>
      <c r="M4013" t="b">
        <v>0</v>
      </c>
      <c r="N4013" t="s">
        <v>8270</v>
      </c>
      <c r="O4013" t="s">
        <v>8315</v>
      </c>
      <c r="P4013">
        <f>ROUND(E4013/D4013*100,0)</f>
        <v>0</v>
      </c>
      <c r="Q4013">
        <f t="shared" si="62"/>
        <v>0</v>
      </c>
    </row>
    <row r="4014" spans="1:17" ht="18.5" hidden="1" customHeight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 s="13">
        <v>41863.636006944449</v>
      </c>
      <c r="J4014" s="13">
        <v>41893.636006944449</v>
      </c>
      <c r="K4014" t="b">
        <v>0</v>
      </c>
      <c r="L4014">
        <v>0</v>
      </c>
      <c r="M4014" t="b">
        <v>0</v>
      </c>
      <c r="N4014" t="s">
        <v>8270</v>
      </c>
      <c r="O4014" t="s">
        <v>8315</v>
      </c>
      <c r="P4014">
        <f>ROUND(E4014/D4014*100,0)</f>
        <v>0</v>
      </c>
      <c r="Q4014">
        <f t="shared" si="62"/>
        <v>0</v>
      </c>
    </row>
    <row r="4015" spans="1:17" ht="18.5" hidden="1" customHeight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 s="13">
        <v>41415.461319444446</v>
      </c>
      <c r="J4015" s="13">
        <v>41445.461319444446</v>
      </c>
      <c r="K4015" t="b">
        <v>0</v>
      </c>
      <c r="L4015">
        <v>0</v>
      </c>
      <c r="M4015" t="b">
        <v>0</v>
      </c>
      <c r="N4015" t="s">
        <v>8270</v>
      </c>
      <c r="O4015" t="s">
        <v>8315</v>
      </c>
      <c r="P4015">
        <f>ROUND(E4015/D4015*100,0)</f>
        <v>0</v>
      </c>
      <c r="Q4015">
        <f t="shared" si="62"/>
        <v>0</v>
      </c>
    </row>
    <row r="4016" spans="1:17" ht="18.5" hidden="1" customHeight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41194.579027777778</v>
      </c>
      <c r="J4016" s="13">
        <v>41210.579027777778</v>
      </c>
      <c r="K4016" t="b">
        <v>0</v>
      </c>
      <c r="L4016">
        <v>0</v>
      </c>
      <c r="M4016" t="b">
        <v>0</v>
      </c>
      <c r="N4016" t="s">
        <v>8270</v>
      </c>
      <c r="O4016" t="s">
        <v>8315</v>
      </c>
      <c r="P4016">
        <f>ROUND(E4016/D4016*100,0)</f>
        <v>0</v>
      </c>
      <c r="Q4016">
        <f t="shared" si="62"/>
        <v>0</v>
      </c>
    </row>
    <row r="4017" spans="1:17" ht="18.5" hidden="1" customHeight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 s="13">
        <v>41257.531712962962</v>
      </c>
      <c r="J4017" s="13">
        <v>41306.708333333336</v>
      </c>
      <c r="K4017" t="b">
        <v>0</v>
      </c>
      <c r="L4017">
        <v>0</v>
      </c>
      <c r="M4017" t="b">
        <v>0</v>
      </c>
      <c r="N4017" t="s">
        <v>8270</v>
      </c>
      <c r="O4017" t="s">
        <v>8315</v>
      </c>
      <c r="P4017">
        <f>ROUND(E4017/D4017*100,0)</f>
        <v>0</v>
      </c>
      <c r="Q4017">
        <f t="shared" si="62"/>
        <v>0</v>
      </c>
    </row>
    <row r="4018" spans="1:17" ht="18.5" hidden="1" customHeight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 s="13">
        <v>41537.869143518517</v>
      </c>
      <c r="J4018" s="13">
        <v>41552.869143518517</v>
      </c>
      <c r="K4018" t="b">
        <v>0</v>
      </c>
      <c r="L4018">
        <v>0</v>
      </c>
      <c r="M4018" t="b">
        <v>0</v>
      </c>
      <c r="N4018" t="s">
        <v>8270</v>
      </c>
      <c r="O4018" t="s">
        <v>8315</v>
      </c>
      <c r="P4018">
        <f>ROUND(E4018/D4018*100,0)</f>
        <v>0</v>
      </c>
      <c r="Q4018">
        <f t="shared" si="62"/>
        <v>0</v>
      </c>
    </row>
    <row r="4019" spans="1:17" ht="18.5" hidden="1" customHeight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 s="13">
        <v>42774.447777777779</v>
      </c>
      <c r="J4019" s="13">
        <v>42804.447777777779</v>
      </c>
      <c r="K4019" t="b">
        <v>0</v>
      </c>
      <c r="L4019">
        <v>0</v>
      </c>
      <c r="M4019" t="b">
        <v>0</v>
      </c>
      <c r="N4019" t="s">
        <v>8270</v>
      </c>
      <c r="O4019" t="s">
        <v>8315</v>
      </c>
      <c r="P4019">
        <f>ROUND(E4019/D4019*100,0)</f>
        <v>0</v>
      </c>
      <c r="Q4019">
        <f t="shared" si="62"/>
        <v>0</v>
      </c>
    </row>
    <row r="4020" spans="1:17" ht="18.5" hidden="1" customHeight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 s="13">
        <v>41784.952488425923</v>
      </c>
      <c r="J4020" s="13">
        <v>41811.458333333336</v>
      </c>
      <c r="K4020" t="b">
        <v>0</v>
      </c>
      <c r="L4020">
        <v>0</v>
      </c>
      <c r="M4020" t="b">
        <v>0</v>
      </c>
      <c r="N4020" t="s">
        <v>8282</v>
      </c>
      <c r="O4020" t="s">
        <v>8285</v>
      </c>
      <c r="P4020">
        <f>ROUND(E4020/D4020*100,0)</f>
        <v>0</v>
      </c>
      <c r="Q4020">
        <f t="shared" si="62"/>
        <v>0</v>
      </c>
    </row>
    <row r="4021" spans="1:17" ht="18.5" hidden="1" customHeight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 s="13">
        <v>42492.737847222219</v>
      </c>
      <c r="J4021" s="13">
        <v>42534.166666666672</v>
      </c>
      <c r="K4021" t="b">
        <v>0</v>
      </c>
      <c r="L4021">
        <v>0</v>
      </c>
      <c r="M4021" t="b">
        <v>0</v>
      </c>
      <c r="N4021" t="s">
        <v>8282</v>
      </c>
      <c r="O4021" t="s">
        <v>8285</v>
      </c>
      <c r="P4021">
        <f>ROUND(E4021/D4021*100,0)</f>
        <v>0</v>
      </c>
      <c r="Q4021">
        <f t="shared" si="62"/>
        <v>0</v>
      </c>
    </row>
    <row r="4022" spans="1:17" ht="18.5" hidden="1" customHeight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 s="13">
        <v>42108.692060185189</v>
      </c>
      <c r="J4022" s="13">
        <v>42153.692060185189</v>
      </c>
      <c r="K4022" t="b">
        <v>0</v>
      </c>
      <c r="L4022">
        <v>0</v>
      </c>
      <c r="M4022" t="b">
        <v>0</v>
      </c>
      <c r="N4022" t="s">
        <v>8282</v>
      </c>
      <c r="O4022" t="s">
        <v>8285</v>
      </c>
      <c r="P4022">
        <f>ROUND(E4022/D4022*100,0)</f>
        <v>0</v>
      </c>
      <c r="Q4022">
        <f t="shared" si="62"/>
        <v>0</v>
      </c>
    </row>
    <row r="4023" spans="1:17" ht="18.5" hidden="1" customHeight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3">
        <v>42453.806307870371</v>
      </c>
      <c r="J4023" s="13">
        <v>42513.806307870371</v>
      </c>
      <c r="K4023" t="b">
        <v>0</v>
      </c>
      <c r="L4023">
        <v>0</v>
      </c>
      <c r="M4023" t="b">
        <v>0</v>
      </c>
      <c r="N4023" t="s">
        <v>8282</v>
      </c>
      <c r="O4023" t="s">
        <v>8285</v>
      </c>
      <c r="P4023">
        <f>ROUND(E4023/D4023*100,0)</f>
        <v>0</v>
      </c>
      <c r="Q4023">
        <f t="shared" si="62"/>
        <v>0</v>
      </c>
    </row>
    <row r="4024" spans="1:17" ht="18.5" hidden="1" customHeight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 s="13">
        <v>42390.002650462964</v>
      </c>
      <c r="J4024" s="13">
        <v>42398.970138888893</v>
      </c>
      <c r="K4024" t="b">
        <v>0</v>
      </c>
      <c r="L4024">
        <v>0</v>
      </c>
      <c r="M4024" t="b">
        <v>0</v>
      </c>
      <c r="N4024" t="s">
        <v>8282</v>
      </c>
      <c r="O4024" t="s">
        <v>8285</v>
      </c>
      <c r="P4024">
        <f>ROUND(E4024/D4024*100,0)</f>
        <v>0</v>
      </c>
      <c r="Q4024">
        <f t="shared" si="62"/>
        <v>0</v>
      </c>
    </row>
    <row r="4025" spans="1:17" ht="18.5" hidden="1" customHeight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 s="13">
        <v>41836.190937499996</v>
      </c>
      <c r="J4025" s="13">
        <v>41896.190937499996</v>
      </c>
      <c r="K4025" t="b">
        <v>0</v>
      </c>
      <c r="L4025">
        <v>0</v>
      </c>
      <c r="M4025" t="b">
        <v>0</v>
      </c>
      <c r="N4025" t="s">
        <v>8282</v>
      </c>
      <c r="O4025" t="s">
        <v>8285</v>
      </c>
      <c r="P4025">
        <f>ROUND(E4025/D4025*100,0)</f>
        <v>0</v>
      </c>
      <c r="Q4025">
        <f t="shared" si="62"/>
        <v>0</v>
      </c>
    </row>
    <row r="4026" spans="1:17" ht="18.5" hidden="1" customHeight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 s="13">
        <v>41954.545081018514</v>
      </c>
      <c r="J4026" s="13">
        <v>41978.477777777778</v>
      </c>
      <c r="K4026" t="b">
        <v>0</v>
      </c>
      <c r="L4026">
        <v>0</v>
      </c>
      <c r="M4026" t="b">
        <v>0</v>
      </c>
      <c r="N4026" t="s">
        <v>8282</v>
      </c>
      <c r="O4026" t="s">
        <v>8285</v>
      </c>
      <c r="P4026">
        <f>ROUND(E4026/D4026*100,0)</f>
        <v>0</v>
      </c>
      <c r="Q4026">
        <f t="shared" si="62"/>
        <v>0</v>
      </c>
    </row>
    <row r="4027" spans="1:17" ht="18.5" hidden="1" customHeight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 s="13">
        <v>41950.114108796297</v>
      </c>
      <c r="J4027" s="13">
        <v>42010.114108796297</v>
      </c>
      <c r="K4027" t="b">
        <v>0</v>
      </c>
      <c r="L4027">
        <v>0</v>
      </c>
      <c r="M4027" t="b">
        <v>0</v>
      </c>
      <c r="N4027" t="s">
        <v>8282</v>
      </c>
      <c r="O4027" t="s">
        <v>8285</v>
      </c>
      <c r="P4027">
        <f>ROUND(E4027/D4027*100,0)</f>
        <v>0</v>
      </c>
      <c r="Q4027">
        <f t="shared" si="62"/>
        <v>0</v>
      </c>
    </row>
    <row r="4028" spans="1:17" ht="18.5" hidden="1" customHeight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 s="13">
        <v>42115.11618055556</v>
      </c>
      <c r="J4028" s="13">
        <v>42175.11618055556</v>
      </c>
      <c r="K4028" t="b">
        <v>0</v>
      </c>
      <c r="L4028">
        <v>0</v>
      </c>
      <c r="M4028" t="b">
        <v>0</v>
      </c>
      <c r="N4028" t="s">
        <v>8282</v>
      </c>
      <c r="O4028" t="s">
        <v>8285</v>
      </c>
      <c r="P4028">
        <f>ROUND(E4028/D4028*100,0)</f>
        <v>0</v>
      </c>
      <c r="Q4028">
        <f t="shared" si="62"/>
        <v>0</v>
      </c>
    </row>
    <row r="4029" spans="1:17" ht="18.5" hidden="1" customHeight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 s="13">
        <v>42171.743969907402</v>
      </c>
      <c r="J4029" s="13">
        <v>42201.743969907402</v>
      </c>
      <c r="K4029" t="b">
        <v>0</v>
      </c>
      <c r="L4029">
        <v>0</v>
      </c>
      <c r="M4029" t="b">
        <v>0</v>
      </c>
      <c r="N4029" t="s">
        <v>8282</v>
      </c>
      <c r="O4029" t="s">
        <v>8285</v>
      </c>
      <c r="P4029">
        <f>ROUND(E4029/D4029*100,0)</f>
        <v>0</v>
      </c>
      <c r="Q4029">
        <f t="shared" si="62"/>
        <v>0</v>
      </c>
    </row>
    <row r="4030" spans="1:17" ht="18.5" hidden="1" customHeight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 s="13">
        <v>41916.597638888888</v>
      </c>
      <c r="J4030" s="13">
        <v>41976.639305555553</v>
      </c>
      <c r="K4030" t="b">
        <v>0</v>
      </c>
      <c r="L4030">
        <v>0</v>
      </c>
      <c r="M4030" t="b">
        <v>0</v>
      </c>
      <c r="N4030" t="s">
        <v>8282</v>
      </c>
      <c r="O4030" t="s">
        <v>8285</v>
      </c>
      <c r="P4030">
        <f>ROUND(E4030/D4030*100,0)</f>
        <v>0</v>
      </c>
      <c r="Q4030">
        <f t="shared" si="62"/>
        <v>0</v>
      </c>
    </row>
    <row r="4031" spans="1:17" ht="18.5" hidden="1" customHeight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 s="13">
        <v>41922.535185185188</v>
      </c>
      <c r="J4031" s="13">
        <v>41930.207638888889</v>
      </c>
      <c r="K4031" t="b">
        <v>0</v>
      </c>
      <c r="L4031">
        <v>0</v>
      </c>
      <c r="M4031" t="b">
        <v>0</v>
      </c>
      <c r="N4031" t="s">
        <v>8282</v>
      </c>
      <c r="O4031" t="s">
        <v>8285</v>
      </c>
      <c r="P4031">
        <f>ROUND(E4031/D4031*100,0)</f>
        <v>0</v>
      </c>
      <c r="Q4031">
        <f t="shared" si="62"/>
        <v>0</v>
      </c>
    </row>
    <row r="4032" spans="1:17" ht="18.5" hidden="1" customHeight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 s="13">
        <v>42037.986284722225</v>
      </c>
      <c r="J4032" s="13">
        <v>42097.944618055553</v>
      </c>
      <c r="K4032" t="b">
        <v>0</v>
      </c>
      <c r="L4032">
        <v>0</v>
      </c>
      <c r="M4032" t="b">
        <v>0</v>
      </c>
      <c r="N4032" t="s">
        <v>8282</v>
      </c>
      <c r="O4032" t="s">
        <v>8285</v>
      </c>
      <c r="P4032">
        <f>ROUND(E4032/D4032*100,0)</f>
        <v>0</v>
      </c>
      <c r="Q4032">
        <f t="shared" si="62"/>
        <v>0</v>
      </c>
    </row>
    <row r="4033" spans="1:17" ht="18.5" hidden="1" customHeight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 s="13">
        <v>42515.078217592592</v>
      </c>
      <c r="J4033" s="13">
        <v>42575.078217592592</v>
      </c>
      <c r="K4033" t="b">
        <v>0</v>
      </c>
      <c r="L4033">
        <v>0</v>
      </c>
      <c r="M4033" t="b">
        <v>0</v>
      </c>
      <c r="N4033" t="s">
        <v>8282</v>
      </c>
      <c r="O4033" t="s">
        <v>8285</v>
      </c>
      <c r="P4033">
        <f>ROUND(E4033/D4033*100,0)</f>
        <v>0</v>
      </c>
      <c r="Q4033">
        <f t="shared" si="62"/>
        <v>0</v>
      </c>
    </row>
    <row r="4034" spans="1:17" ht="18.5" hidden="1" customHeight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 s="13">
        <v>42077.129398148143</v>
      </c>
      <c r="J4034" s="13">
        <v>42107.129398148143</v>
      </c>
      <c r="K4034" t="b">
        <v>0</v>
      </c>
      <c r="L4034">
        <v>0</v>
      </c>
      <c r="M4034" t="b">
        <v>0</v>
      </c>
      <c r="N4034" t="s">
        <v>8282</v>
      </c>
      <c r="O4034" t="s">
        <v>8283</v>
      </c>
      <c r="P4034">
        <f>ROUND(E4034/D4034*100,0)</f>
        <v>0</v>
      </c>
      <c r="Q4034">
        <f t="shared" si="62"/>
        <v>0</v>
      </c>
    </row>
    <row r="4035" spans="1:17" ht="18.5" hidden="1" customHeight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 s="13">
        <v>42118.139583333337</v>
      </c>
      <c r="J4035" s="13">
        <v>42148.139583333337</v>
      </c>
      <c r="K4035" t="b">
        <v>0</v>
      </c>
      <c r="L4035">
        <v>0</v>
      </c>
      <c r="M4035" t="b">
        <v>0</v>
      </c>
      <c r="N4035" t="s">
        <v>8282</v>
      </c>
      <c r="O4035" t="s">
        <v>8283</v>
      </c>
      <c r="P4035">
        <f>ROUND(E4035/D4035*100,0)</f>
        <v>0</v>
      </c>
      <c r="Q4035">
        <f t="shared" ref="Q4035:Q4098" si="63">IFERROR(ROUND(E4035/L4035,2),0)</f>
        <v>0</v>
      </c>
    </row>
    <row r="4036" spans="1:17" ht="18.5" hidden="1" customHeight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 s="13">
        <v>42362.36518518519</v>
      </c>
      <c r="J4036" s="13">
        <v>42392.36518518519</v>
      </c>
      <c r="K4036" t="b">
        <v>0</v>
      </c>
      <c r="L4036">
        <v>0</v>
      </c>
      <c r="M4036" t="b">
        <v>0</v>
      </c>
      <c r="N4036" t="s">
        <v>8282</v>
      </c>
      <c r="O4036" t="s">
        <v>8283</v>
      </c>
      <c r="P4036">
        <f>ROUND(E4036/D4036*100,0)</f>
        <v>0</v>
      </c>
      <c r="Q4036">
        <f t="shared" si="63"/>
        <v>0</v>
      </c>
    </row>
    <row r="4037" spans="1:17" ht="18.5" hidden="1" customHeight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 s="13">
        <v>42790.583368055552</v>
      </c>
      <c r="J4037" s="13">
        <v>42810.541701388895</v>
      </c>
      <c r="K4037" t="b">
        <v>0</v>
      </c>
      <c r="L4037">
        <v>0</v>
      </c>
      <c r="M4037" t="b">
        <v>0</v>
      </c>
      <c r="N4037" t="s">
        <v>8282</v>
      </c>
      <c r="O4037" t="s">
        <v>8283</v>
      </c>
      <c r="P4037">
        <f>ROUND(E4037/D4037*100,0)</f>
        <v>0</v>
      </c>
      <c r="Q4037">
        <f t="shared" si="63"/>
        <v>0</v>
      </c>
    </row>
    <row r="4038" spans="1:17" ht="18.5" hidden="1" customHeight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 s="13">
        <v>42438.779131944444</v>
      </c>
      <c r="J4038" s="13">
        <v>42498.73746527778</v>
      </c>
      <c r="K4038" t="b">
        <v>0</v>
      </c>
      <c r="L4038">
        <v>0</v>
      </c>
      <c r="M4038" t="b">
        <v>0</v>
      </c>
      <c r="N4038" t="s">
        <v>8282</v>
      </c>
      <c r="O4038" t="s">
        <v>8283</v>
      </c>
      <c r="P4038">
        <f>ROUND(E4038/D4038*100,0)</f>
        <v>0</v>
      </c>
      <c r="Q4038">
        <f t="shared" si="63"/>
        <v>0</v>
      </c>
    </row>
    <row r="4039" spans="1:17" ht="18.5" hidden="1" customHeight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 s="13">
        <v>42498.008391203708</v>
      </c>
      <c r="J4039" s="13">
        <v>42528.008391203708</v>
      </c>
      <c r="K4039" t="b">
        <v>0</v>
      </c>
      <c r="L4039">
        <v>0</v>
      </c>
      <c r="M4039" t="b">
        <v>0</v>
      </c>
      <c r="N4039" t="s">
        <v>8282</v>
      </c>
      <c r="O4039" t="s">
        <v>8283</v>
      </c>
      <c r="P4039">
        <f>ROUND(E4039/D4039*100,0)</f>
        <v>0</v>
      </c>
      <c r="Q4039">
        <f t="shared" si="63"/>
        <v>0</v>
      </c>
    </row>
    <row r="4040" spans="1:17" ht="18.5" hidden="1" customHeight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 s="13">
        <v>41863.757210648146</v>
      </c>
      <c r="J4040" s="13">
        <v>41893.757210648146</v>
      </c>
      <c r="K4040" t="b">
        <v>0</v>
      </c>
      <c r="L4040">
        <v>0</v>
      </c>
      <c r="M4040" t="b">
        <v>0</v>
      </c>
      <c r="N4040" t="s">
        <v>8282</v>
      </c>
      <c r="O4040" t="s">
        <v>8283</v>
      </c>
      <c r="P4040">
        <f>ROUND(E4040/D4040*100,0)</f>
        <v>0</v>
      </c>
      <c r="Q4040">
        <f t="shared" si="63"/>
        <v>0</v>
      </c>
    </row>
    <row r="4041" spans="1:17" ht="18.5" hidden="1" customHeight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 s="13">
        <v>42027.832800925928</v>
      </c>
      <c r="J4041" s="13">
        <v>42065.044444444444</v>
      </c>
      <c r="K4041" t="b">
        <v>0</v>
      </c>
      <c r="L4041">
        <v>0</v>
      </c>
      <c r="M4041" t="b">
        <v>0</v>
      </c>
      <c r="N4041" t="s">
        <v>8282</v>
      </c>
      <c r="O4041" t="s">
        <v>8283</v>
      </c>
      <c r="P4041">
        <f>ROUND(E4041/D4041*100,0)</f>
        <v>0</v>
      </c>
      <c r="Q4041">
        <f t="shared" si="63"/>
        <v>0</v>
      </c>
    </row>
    <row r="4042" spans="1:17" ht="18.5" hidden="1" customHeight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 s="13">
        <v>41851.636388888888</v>
      </c>
      <c r="J4042" s="13">
        <v>41911.636388888888</v>
      </c>
      <c r="K4042" t="b">
        <v>0</v>
      </c>
      <c r="L4042">
        <v>0</v>
      </c>
      <c r="M4042" t="b">
        <v>0</v>
      </c>
      <c r="N4042" t="s">
        <v>8282</v>
      </c>
      <c r="O4042" t="s">
        <v>8283</v>
      </c>
      <c r="P4042">
        <f>ROUND(E4042/D4042*100,0)</f>
        <v>0</v>
      </c>
      <c r="Q4042">
        <f t="shared" si="63"/>
        <v>0</v>
      </c>
    </row>
    <row r="4043" spans="1:17" ht="18.5" hidden="1" customHeight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 s="13">
        <v>42433.650590277779</v>
      </c>
      <c r="J4043" s="13">
        <v>42463.608923611115</v>
      </c>
      <c r="K4043" t="b">
        <v>0</v>
      </c>
      <c r="L4043">
        <v>0</v>
      </c>
      <c r="M4043" t="b">
        <v>0</v>
      </c>
      <c r="N4043" t="s">
        <v>8282</v>
      </c>
      <c r="O4043" t="s">
        <v>8283</v>
      </c>
      <c r="P4043">
        <f>ROUND(E4043/D4043*100,0)</f>
        <v>0</v>
      </c>
      <c r="Q4043">
        <f t="shared" si="63"/>
        <v>0</v>
      </c>
    </row>
    <row r="4044" spans="1:17" ht="18.5" hidden="1" customHeight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 s="13">
        <v>41834.784120370372</v>
      </c>
      <c r="J4044" s="13">
        <v>41864.784120370372</v>
      </c>
      <c r="K4044" t="b">
        <v>0</v>
      </c>
      <c r="L4044">
        <v>0</v>
      </c>
      <c r="M4044" t="b">
        <v>0</v>
      </c>
      <c r="N4044" t="s">
        <v>8282</v>
      </c>
      <c r="O4044" t="s">
        <v>8283</v>
      </c>
      <c r="P4044">
        <f>ROUND(E4044/D4044*100,0)</f>
        <v>0</v>
      </c>
      <c r="Q4044">
        <f t="shared" si="63"/>
        <v>0</v>
      </c>
    </row>
    <row r="4045" spans="1:17" ht="18.5" hidden="1" customHeight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 s="13">
        <v>42293.922986111109</v>
      </c>
      <c r="J4045" s="13">
        <v>42323.96465277778</v>
      </c>
      <c r="K4045" t="b">
        <v>0</v>
      </c>
      <c r="L4045">
        <v>0</v>
      </c>
      <c r="M4045" t="b">
        <v>0</v>
      </c>
      <c r="N4045" t="s">
        <v>8282</v>
      </c>
      <c r="O4045" t="s">
        <v>8283</v>
      </c>
      <c r="P4045">
        <f>ROUND(E4045/D4045*100,0)</f>
        <v>0</v>
      </c>
      <c r="Q4045">
        <f t="shared" si="63"/>
        <v>0</v>
      </c>
    </row>
    <row r="4046" spans="1:17" ht="18.5" hidden="1" customHeight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 s="13">
        <v>41843.632523148146</v>
      </c>
      <c r="J4046" s="13">
        <v>41903.632523148146</v>
      </c>
      <c r="K4046" t="b">
        <v>0</v>
      </c>
      <c r="L4046">
        <v>0</v>
      </c>
      <c r="M4046" t="b">
        <v>0</v>
      </c>
      <c r="N4046" t="s">
        <v>8282</v>
      </c>
      <c r="O4046" t="s">
        <v>8283</v>
      </c>
      <c r="P4046">
        <f>ROUND(E4046/D4046*100,0)</f>
        <v>0</v>
      </c>
      <c r="Q4046">
        <f t="shared" si="63"/>
        <v>0</v>
      </c>
    </row>
    <row r="4047" spans="1:17" ht="18.5" hidden="1" customHeight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 s="13">
        <v>42346.20685185185</v>
      </c>
      <c r="J4047" s="13">
        <v>42376.20685185185</v>
      </c>
      <c r="K4047" t="b">
        <v>0</v>
      </c>
      <c r="L4047">
        <v>0</v>
      </c>
      <c r="M4047" t="b">
        <v>0</v>
      </c>
      <c r="N4047" t="s">
        <v>8282</v>
      </c>
      <c r="O4047" t="s">
        <v>8283</v>
      </c>
      <c r="P4047">
        <f>ROUND(E4047/D4047*100,0)</f>
        <v>0</v>
      </c>
      <c r="Q4047">
        <f t="shared" si="63"/>
        <v>0</v>
      </c>
    </row>
    <row r="4048" spans="1:17" ht="18.5" hidden="1" customHeight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 s="13">
        <v>42034.856817129628</v>
      </c>
      <c r="J4048" s="13">
        <v>42064.856817129628</v>
      </c>
      <c r="K4048" t="b">
        <v>0</v>
      </c>
      <c r="L4048">
        <v>0</v>
      </c>
      <c r="M4048" t="b">
        <v>0</v>
      </c>
      <c r="N4048" t="s">
        <v>8282</v>
      </c>
      <c r="O4048" t="s">
        <v>8283</v>
      </c>
      <c r="P4048">
        <f>ROUND(E4048/D4048*100,0)</f>
        <v>0</v>
      </c>
      <c r="Q4048">
        <f t="shared" si="63"/>
        <v>0</v>
      </c>
    </row>
    <row r="4049" spans="1:17" ht="18.5" hidden="1" customHeight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 s="13">
        <v>42809.645914351851</v>
      </c>
      <c r="J4049" s="13">
        <v>42828.645914351851</v>
      </c>
      <c r="K4049" t="b">
        <v>0</v>
      </c>
      <c r="L4049">
        <v>0</v>
      </c>
      <c r="M4049" t="b">
        <v>0</v>
      </c>
      <c r="N4049" t="s">
        <v>8282</v>
      </c>
      <c r="O4049" t="s">
        <v>8285</v>
      </c>
      <c r="P4049">
        <f>ROUND(E4049/D4049*100,0)</f>
        <v>0</v>
      </c>
      <c r="Q4049">
        <f t="shared" si="63"/>
        <v>0</v>
      </c>
    </row>
    <row r="4050" spans="1:17" ht="18.5" hidden="1" customHeight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 s="13">
        <v>42808.358287037037</v>
      </c>
      <c r="J4050" s="13">
        <v>42834.358287037037</v>
      </c>
      <c r="K4050" t="b">
        <v>0</v>
      </c>
      <c r="L4050">
        <v>0</v>
      </c>
      <c r="M4050" t="b">
        <v>0</v>
      </c>
      <c r="N4050" t="s">
        <v>8282</v>
      </c>
      <c r="O4050" t="s">
        <v>8285</v>
      </c>
      <c r="P4050">
        <f>ROUND(E4050/D4050*100,0)</f>
        <v>0</v>
      </c>
      <c r="Q4050">
        <f t="shared" si="63"/>
        <v>0</v>
      </c>
    </row>
    <row r="4051" spans="1:17" ht="18.5" hidden="1" customHeight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 s="13">
        <v>42762.040902777779</v>
      </c>
      <c r="J4051" s="13">
        <v>42821.999236111107</v>
      </c>
      <c r="K4051" t="b">
        <v>0</v>
      </c>
      <c r="L4051">
        <v>0</v>
      </c>
      <c r="M4051" t="b">
        <v>0</v>
      </c>
      <c r="N4051" t="s">
        <v>8282</v>
      </c>
      <c r="O4051" t="s">
        <v>8285</v>
      </c>
      <c r="P4051">
        <f>ROUND(E4051/D4051*100,0)</f>
        <v>0</v>
      </c>
      <c r="Q4051">
        <f t="shared" si="63"/>
        <v>0</v>
      </c>
    </row>
    <row r="4052" spans="1:17" ht="18.5" hidden="1" customHeight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 s="13">
        <v>42683.151331018518</v>
      </c>
      <c r="J4052" s="13">
        <v>42713.192997685182</v>
      </c>
      <c r="K4052" t="b">
        <v>0</v>
      </c>
      <c r="L4052">
        <v>0</v>
      </c>
      <c r="M4052" t="b">
        <v>0</v>
      </c>
      <c r="N4052" t="s">
        <v>8282</v>
      </c>
      <c r="O4052" t="s">
        <v>8294</v>
      </c>
      <c r="P4052">
        <f>ROUND(E4052/D4052*100,0)</f>
        <v>0</v>
      </c>
      <c r="Q4052">
        <f t="shared" si="63"/>
        <v>0</v>
      </c>
    </row>
    <row r="4053" spans="1:17" ht="18.5" hidden="1" customHeight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 s="13">
        <v>42182.062476851846</v>
      </c>
      <c r="J4053" s="13">
        <v>42212.062476851846</v>
      </c>
      <c r="K4053" t="b">
        <v>0</v>
      </c>
      <c r="L4053">
        <v>0</v>
      </c>
      <c r="M4053" t="b">
        <v>0</v>
      </c>
      <c r="N4053" t="s">
        <v>8282</v>
      </c>
      <c r="O4053" t="s">
        <v>8294</v>
      </c>
      <c r="P4053">
        <f>ROUND(E4053/D4053*100,0)</f>
        <v>0</v>
      </c>
      <c r="Q4053">
        <f t="shared" si="63"/>
        <v>0</v>
      </c>
    </row>
    <row r="4054" spans="1:17" ht="18.5" hidden="1" customHeight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 s="13">
        <v>42172.686099537037</v>
      </c>
      <c r="J4054" s="13">
        <v>42202.676388888889</v>
      </c>
      <c r="K4054" t="b">
        <v>0</v>
      </c>
      <c r="L4054">
        <v>0</v>
      </c>
      <c r="M4054" t="b">
        <v>0</v>
      </c>
      <c r="N4054" t="s">
        <v>8282</v>
      </c>
      <c r="O4054" t="s">
        <v>8294</v>
      </c>
      <c r="P4054">
        <f>ROUND(E4054/D4054*100,0)</f>
        <v>0</v>
      </c>
      <c r="Q4054">
        <f t="shared" si="63"/>
        <v>0</v>
      </c>
    </row>
    <row r="4055" spans="1:17" ht="18.5" hidden="1" customHeight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 s="13">
        <v>42236.276053240741</v>
      </c>
      <c r="J4055" s="13">
        <v>42266.276053240741</v>
      </c>
      <c r="K4055" t="b">
        <v>0</v>
      </c>
      <c r="L4055">
        <v>0</v>
      </c>
      <c r="M4055" t="b">
        <v>0</v>
      </c>
      <c r="N4055" t="s">
        <v>8282</v>
      </c>
      <c r="O4055" t="s">
        <v>8294</v>
      </c>
      <c r="P4055">
        <f>ROUND(E4055/D4055*100,0)</f>
        <v>0</v>
      </c>
      <c r="Q4055">
        <f t="shared" si="63"/>
        <v>0</v>
      </c>
    </row>
    <row r="4056" spans="1:17" ht="18.5" hidden="1" customHeight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 s="13">
        <v>42291.833287037036</v>
      </c>
      <c r="J4056" s="13">
        <v>42351.874953703707</v>
      </c>
      <c r="K4056" t="b">
        <v>0</v>
      </c>
      <c r="L4056">
        <v>0</v>
      </c>
      <c r="M4056" t="b">
        <v>0</v>
      </c>
      <c r="N4056" t="s">
        <v>8282</v>
      </c>
      <c r="O4056" t="s">
        <v>8294</v>
      </c>
      <c r="P4056">
        <f>ROUND(E4056/D4056*100,0)</f>
        <v>0</v>
      </c>
      <c r="Q4056">
        <f t="shared" si="63"/>
        <v>0</v>
      </c>
    </row>
    <row r="4057" spans="1:17" ht="18.5" hidden="1" customHeight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 s="13">
        <v>42226.694780092599</v>
      </c>
      <c r="J4057" s="13">
        <v>42261.694780092599</v>
      </c>
      <c r="K4057" t="b">
        <v>0</v>
      </c>
      <c r="L4057">
        <v>0</v>
      </c>
      <c r="M4057" t="b">
        <v>0</v>
      </c>
      <c r="N4057" t="s">
        <v>8282</v>
      </c>
      <c r="O4057" t="s">
        <v>8294</v>
      </c>
      <c r="P4057">
        <f>ROUND(E4057/D4057*100,0)</f>
        <v>0</v>
      </c>
      <c r="Q4057">
        <f t="shared" si="63"/>
        <v>0</v>
      </c>
    </row>
    <row r="4058" spans="1:17" ht="18.5" hidden="1" customHeight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 s="13">
        <v>41899.627071759263</v>
      </c>
      <c r="J4058" s="13">
        <v>41917.208333333336</v>
      </c>
      <c r="K4058" t="b">
        <v>0</v>
      </c>
      <c r="L4058">
        <v>0</v>
      </c>
      <c r="M4058" t="b">
        <v>0</v>
      </c>
      <c r="N4058" t="s">
        <v>8282</v>
      </c>
      <c r="O4058" t="s">
        <v>8294</v>
      </c>
      <c r="P4058">
        <f>ROUND(E4058/D4058*100,0)</f>
        <v>0</v>
      </c>
      <c r="Q4058">
        <f t="shared" si="63"/>
        <v>0</v>
      </c>
    </row>
    <row r="4059" spans="1:17" ht="18.5" hidden="1" customHeight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 s="13">
        <v>42285.143969907411</v>
      </c>
      <c r="J4059" s="13">
        <v>42325.185636574075</v>
      </c>
      <c r="K4059" t="b">
        <v>0</v>
      </c>
      <c r="L4059">
        <v>0</v>
      </c>
      <c r="M4059" t="b">
        <v>0</v>
      </c>
      <c r="N4059" t="s">
        <v>8282</v>
      </c>
      <c r="O4059" t="s">
        <v>8294</v>
      </c>
      <c r="P4059">
        <f>ROUND(E4059/D4059*100,0)</f>
        <v>0</v>
      </c>
      <c r="Q4059">
        <f t="shared" si="63"/>
        <v>0</v>
      </c>
    </row>
    <row r="4060" spans="1:17" ht="18.5" hidden="1" customHeight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 s="13">
        <v>42103.024398148147</v>
      </c>
      <c r="J4060" s="13">
        <v>42112.9375</v>
      </c>
      <c r="K4060" t="b">
        <v>0</v>
      </c>
      <c r="L4060">
        <v>0</v>
      </c>
      <c r="M4060" t="b">
        <v>0</v>
      </c>
      <c r="N4060" t="s">
        <v>8282</v>
      </c>
      <c r="O4060" t="s">
        <v>8285</v>
      </c>
      <c r="P4060">
        <f>ROUND(E4060/D4060*100,0)</f>
        <v>0</v>
      </c>
      <c r="Q4060">
        <f t="shared" si="63"/>
        <v>0</v>
      </c>
    </row>
    <row r="4061" spans="1:17" ht="18.5" hidden="1" customHeight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 s="13">
        <v>42325.920717592591</v>
      </c>
      <c r="J4061" s="13">
        <v>42355.920717592591</v>
      </c>
      <c r="K4061" t="b">
        <v>0</v>
      </c>
      <c r="L4061">
        <v>0</v>
      </c>
      <c r="M4061" t="b">
        <v>0</v>
      </c>
      <c r="N4061" t="s">
        <v>8282</v>
      </c>
      <c r="O4061" t="s">
        <v>8285</v>
      </c>
      <c r="P4061">
        <f>ROUND(E4061/D4061*100,0)</f>
        <v>0</v>
      </c>
      <c r="Q4061">
        <f t="shared" si="63"/>
        <v>0</v>
      </c>
    </row>
    <row r="4062" spans="1:17" ht="18.5" hidden="1" customHeight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 s="13">
        <v>41793.710231481484</v>
      </c>
      <c r="J4062" s="13">
        <v>41823.710231481484</v>
      </c>
      <c r="K4062" t="b">
        <v>0</v>
      </c>
      <c r="L4062">
        <v>0</v>
      </c>
      <c r="M4062" t="b">
        <v>0</v>
      </c>
      <c r="N4062" t="s">
        <v>8282</v>
      </c>
      <c r="O4062" t="s">
        <v>8285</v>
      </c>
      <c r="P4062">
        <f>ROUND(E4062/D4062*100,0)</f>
        <v>0</v>
      </c>
      <c r="Q4062">
        <f t="shared" si="63"/>
        <v>0</v>
      </c>
    </row>
    <row r="4063" spans="1:17" ht="18.5" hidden="1" customHeight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 s="13">
        <v>41793.814259259263</v>
      </c>
      <c r="J4063" s="13">
        <v>41825.165972222225</v>
      </c>
      <c r="K4063" t="b">
        <v>0</v>
      </c>
      <c r="L4063">
        <v>0</v>
      </c>
      <c r="M4063" t="b">
        <v>0</v>
      </c>
      <c r="N4063" t="s">
        <v>8282</v>
      </c>
      <c r="O4063" t="s">
        <v>8285</v>
      </c>
      <c r="P4063">
        <f>ROUND(E4063/D4063*100,0)</f>
        <v>0</v>
      </c>
      <c r="Q4063">
        <f t="shared" si="63"/>
        <v>0</v>
      </c>
    </row>
    <row r="4064" spans="1:17" ht="18.5" hidden="1" customHeight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 s="13">
        <v>42666.666932870372</v>
      </c>
      <c r="J4064" s="13">
        <v>42696.708599537036</v>
      </c>
      <c r="K4064" t="b">
        <v>0</v>
      </c>
      <c r="L4064">
        <v>0</v>
      </c>
      <c r="M4064" t="b">
        <v>0</v>
      </c>
      <c r="N4064" t="s">
        <v>8282</v>
      </c>
      <c r="O4064" t="s">
        <v>8294</v>
      </c>
      <c r="P4064">
        <f>ROUND(E4064/D4064*100,0)</f>
        <v>0</v>
      </c>
      <c r="Q4064">
        <f t="shared" si="63"/>
        <v>0</v>
      </c>
    </row>
    <row r="4065" spans="1:17" ht="18.5" hidden="1" customHeight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 s="13">
        <v>41766.692037037035</v>
      </c>
      <c r="J4065" s="13">
        <v>41826.692037037035</v>
      </c>
      <c r="K4065" t="b">
        <v>0</v>
      </c>
      <c r="L4065">
        <v>0</v>
      </c>
      <c r="M4065" t="b">
        <v>0</v>
      </c>
      <c r="N4065" t="s">
        <v>8282</v>
      </c>
      <c r="O4065" t="s">
        <v>8294</v>
      </c>
      <c r="P4065">
        <f>ROUND(E4065/D4065*100,0)</f>
        <v>0</v>
      </c>
      <c r="Q4065">
        <f t="shared" si="63"/>
        <v>0</v>
      </c>
    </row>
    <row r="4066" spans="1:17" ht="18.5" hidden="1" customHeight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 s="13">
        <v>42269.126226851848</v>
      </c>
      <c r="J4066" s="13">
        <v>42299.126226851848</v>
      </c>
      <c r="K4066" t="b">
        <v>0</v>
      </c>
      <c r="L4066">
        <v>0</v>
      </c>
      <c r="M4066" t="b">
        <v>0</v>
      </c>
      <c r="N4066" t="s">
        <v>8282</v>
      </c>
      <c r="O4066" t="s">
        <v>8294</v>
      </c>
      <c r="P4066">
        <f>ROUND(E4066/D4066*100,0)</f>
        <v>0</v>
      </c>
      <c r="Q4066">
        <f t="shared" si="63"/>
        <v>0</v>
      </c>
    </row>
    <row r="4067" spans="1:17" ht="18.5" hidden="1" customHeight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 s="13">
        <v>42527.00953703704</v>
      </c>
      <c r="J4067" s="13">
        <v>42582.291666666672</v>
      </c>
      <c r="K4067" t="b">
        <v>0</v>
      </c>
      <c r="L4067">
        <v>0</v>
      </c>
      <c r="M4067" t="b">
        <v>0</v>
      </c>
      <c r="N4067" t="s">
        <v>8282</v>
      </c>
      <c r="O4067" t="s">
        <v>8294</v>
      </c>
      <c r="P4067">
        <f>ROUND(E4067/D4067*100,0)</f>
        <v>0</v>
      </c>
      <c r="Q4067">
        <f t="shared" si="63"/>
        <v>0</v>
      </c>
    </row>
    <row r="4068" spans="1:17" ht="18.5" hidden="1" customHeight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 s="13">
        <v>42253.633159722223</v>
      </c>
      <c r="J4068" s="13">
        <v>42313.674826388888</v>
      </c>
      <c r="K4068" t="b">
        <v>0</v>
      </c>
      <c r="L4068">
        <v>0</v>
      </c>
      <c r="M4068" t="b">
        <v>0</v>
      </c>
      <c r="N4068" t="s">
        <v>8282</v>
      </c>
      <c r="O4068" t="s">
        <v>8285</v>
      </c>
      <c r="P4068">
        <f>ROUND(E4068/D4068*100,0)</f>
        <v>0</v>
      </c>
      <c r="Q4068">
        <f t="shared" si="63"/>
        <v>0</v>
      </c>
    </row>
    <row r="4069" spans="1:17" ht="18.5" hidden="1" customHeight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 s="13">
        <v>42180.145787037036</v>
      </c>
      <c r="J4069" s="13">
        <v>42230.145787037036</v>
      </c>
      <c r="K4069" t="b">
        <v>0</v>
      </c>
      <c r="L4069">
        <v>0</v>
      </c>
      <c r="M4069" t="b">
        <v>0</v>
      </c>
      <c r="N4069" t="s">
        <v>8282</v>
      </c>
      <c r="O4069" t="s">
        <v>8294</v>
      </c>
      <c r="P4069">
        <f>ROUND(E4069/D4069*100,0)</f>
        <v>0</v>
      </c>
      <c r="Q4069">
        <f t="shared" si="63"/>
        <v>0</v>
      </c>
    </row>
    <row r="4070" spans="1:17" ht="18.5" hidden="1" customHeight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 s="13">
        <v>42255.696006944447</v>
      </c>
      <c r="J4070" s="13">
        <v>42285.696006944447</v>
      </c>
      <c r="K4070" t="b">
        <v>0</v>
      </c>
      <c r="L4070">
        <v>0</v>
      </c>
      <c r="M4070" t="b">
        <v>0</v>
      </c>
      <c r="N4070" t="s">
        <v>8282</v>
      </c>
      <c r="O4070" t="s">
        <v>8294</v>
      </c>
      <c r="P4070">
        <f>ROUND(E4070/D4070*100,0)</f>
        <v>0</v>
      </c>
      <c r="Q4070">
        <f t="shared" si="63"/>
        <v>0</v>
      </c>
    </row>
    <row r="4071" spans="1:17" ht="18.5" hidden="1" customHeight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 s="13">
        <v>42007.016458333332</v>
      </c>
      <c r="J4071" s="13">
        <v>42028.041666666672</v>
      </c>
      <c r="K4071" t="b">
        <v>0</v>
      </c>
      <c r="L4071">
        <v>0</v>
      </c>
      <c r="M4071" t="b">
        <v>0</v>
      </c>
      <c r="N4071" t="s">
        <v>8282</v>
      </c>
      <c r="O4071" t="s">
        <v>8294</v>
      </c>
      <c r="P4071">
        <f>ROUND(E4071/D4071*100,0)</f>
        <v>0</v>
      </c>
      <c r="Q4071">
        <f t="shared" si="63"/>
        <v>0</v>
      </c>
    </row>
    <row r="4072" spans="1:17" ht="18.5" hidden="1" customHeight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 s="13">
        <v>42615.346817129626</v>
      </c>
      <c r="J4072" s="13">
        <v>42616.416666666672</v>
      </c>
      <c r="K4072" t="b">
        <v>0</v>
      </c>
      <c r="L4072">
        <v>0</v>
      </c>
      <c r="M4072" t="b">
        <v>0</v>
      </c>
      <c r="N4072" t="s">
        <v>8282</v>
      </c>
      <c r="O4072" t="s">
        <v>8294</v>
      </c>
      <c r="P4072">
        <f>ROUND(E4072/D4072*100,0)</f>
        <v>0</v>
      </c>
      <c r="Q4072">
        <f t="shared" si="63"/>
        <v>0</v>
      </c>
    </row>
    <row r="4073" spans="1:17" ht="18.5" customHeight="1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 s="13">
        <v>41999.861064814817</v>
      </c>
      <c r="J4073" s="13">
        <v>42029.861064814817</v>
      </c>
      <c r="K4073" t="b">
        <v>0</v>
      </c>
      <c r="L4073">
        <v>0</v>
      </c>
      <c r="M4073" t="b">
        <v>0</v>
      </c>
      <c r="N4073" t="s">
        <v>8282</v>
      </c>
      <c r="O4073" t="s">
        <v>8294</v>
      </c>
      <c r="P4073">
        <f>ROUND(E4073/D4073*100,0)</f>
        <v>0</v>
      </c>
      <c r="Q4073">
        <f t="shared" si="63"/>
        <v>0</v>
      </c>
    </row>
    <row r="4074" spans="1:17" ht="18.5" hidden="1" customHeight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 s="13">
        <v>42373.983449074076</v>
      </c>
      <c r="J4074" s="13">
        <v>42400.960416666669</v>
      </c>
      <c r="K4074" t="b">
        <v>0</v>
      </c>
      <c r="L4074">
        <v>0</v>
      </c>
      <c r="M4074" t="b">
        <v>0</v>
      </c>
      <c r="N4074" t="s">
        <v>8282</v>
      </c>
      <c r="O4074" t="s">
        <v>8294</v>
      </c>
      <c r="P4074">
        <f>ROUND(E4074/D4074*100,0)</f>
        <v>0</v>
      </c>
      <c r="Q4074">
        <f t="shared" si="63"/>
        <v>0</v>
      </c>
    </row>
    <row r="4075" spans="1:17" ht="18.5" customHeight="1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 s="13">
        <v>41854.602650462963</v>
      </c>
      <c r="J4075" s="13">
        <v>41884.602650462963</v>
      </c>
      <c r="K4075" t="b">
        <v>0</v>
      </c>
      <c r="L4075">
        <v>0</v>
      </c>
      <c r="M4075" t="b">
        <v>0</v>
      </c>
      <c r="N4075" t="s">
        <v>8282</v>
      </c>
      <c r="O4075" t="s">
        <v>8294</v>
      </c>
      <c r="P4075">
        <f>ROUND(E4075/D4075*100,0)</f>
        <v>0</v>
      </c>
      <c r="Q4075">
        <f t="shared" si="63"/>
        <v>0</v>
      </c>
    </row>
    <row r="4076" spans="1:17" ht="18.5" hidden="1" customHeight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 s="13">
        <v>42065.791574074072</v>
      </c>
      <c r="J4076" s="13">
        <v>42090.749907407408</v>
      </c>
      <c r="K4076" t="b">
        <v>0</v>
      </c>
      <c r="L4076">
        <v>0</v>
      </c>
      <c r="M4076" t="b">
        <v>0</v>
      </c>
      <c r="N4076" t="s">
        <v>8282</v>
      </c>
      <c r="O4076" t="s">
        <v>8294</v>
      </c>
      <c r="P4076">
        <f>ROUND(E4076/D4076*100,0)</f>
        <v>0</v>
      </c>
      <c r="Q4076">
        <f t="shared" si="63"/>
        <v>0</v>
      </c>
    </row>
    <row r="4077" spans="1:17" ht="18.5" hidden="1" customHeight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 s="13">
        <v>42469.951284722221</v>
      </c>
      <c r="J4077" s="13">
        <v>42499.951284722221</v>
      </c>
      <c r="K4077" t="b">
        <v>0</v>
      </c>
      <c r="L4077">
        <v>0</v>
      </c>
      <c r="M4077" t="b">
        <v>0</v>
      </c>
      <c r="N4077" t="s">
        <v>8282</v>
      </c>
      <c r="O4077" t="s">
        <v>8294</v>
      </c>
      <c r="P4077">
        <f>ROUND(E4077/D4077*100,0)</f>
        <v>0</v>
      </c>
      <c r="Q4077">
        <f t="shared" si="63"/>
        <v>0</v>
      </c>
    </row>
    <row r="4078" spans="1:17" ht="18.5" hidden="1" customHeight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 s="13">
        <v>41954.228032407409</v>
      </c>
      <c r="J4078" s="13">
        <v>41984.228032407409</v>
      </c>
      <c r="K4078" t="b">
        <v>0</v>
      </c>
      <c r="L4078">
        <v>0</v>
      </c>
      <c r="M4078" t="b">
        <v>0</v>
      </c>
      <c r="N4078" t="s">
        <v>8282</v>
      </c>
      <c r="O4078" t="s">
        <v>8294</v>
      </c>
      <c r="P4078">
        <f>ROUND(E4078/D4078*100,0)</f>
        <v>0</v>
      </c>
      <c r="Q4078">
        <f t="shared" si="63"/>
        <v>0</v>
      </c>
    </row>
    <row r="4079" spans="1:17" ht="18.5" hidden="1" customHeight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 s="13">
        <v>41867.652280092596</v>
      </c>
      <c r="J4079" s="13">
        <v>41875.291666666664</v>
      </c>
      <c r="K4079" t="b">
        <v>0</v>
      </c>
      <c r="L4079">
        <v>0</v>
      </c>
      <c r="M4079" t="b">
        <v>0</v>
      </c>
      <c r="N4079" t="s">
        <v>8282</v>
      </c>
      <c r="O4079" t="s">
        <v>8285</v>
      </c>
      <c r="P4079">
        <f>ROUND(E4079/D4079*100,0)</f>
        <v>0</v>
      </c>
      <c r="Q4079">
        <f t="shared" si="63"/>
        <v>0</v>
      </c>
    </row>
    <row r="4080" spans="1:17" ht="18.5" hidden="1" customHeight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 s="13">
        <v>42186.01116898148</v>
      </c>
      <c r="J4080" s="13">
        <v>42230.818055555559</v>
      </c>
      <c r="K4080" t="b">
        <v>0</v>
      </c>
      <c r="L4080">
        <v>0</v>
      </c>
      <c r="M4080" t="b">
        <v>0</v>
      </c>
      <c r="N4080" t="s">
        <v>8282</v>
      </c>
      <c r="O4080" t="s">
        <v>8285</v>
      </c>
      <c r="P4080">
        <f>ROUND(E4080/D4080*100,0)</f>
        <v>0</v>
      </c>
      <c r="Q4080">
        <f t="shared" si="63"/>
        <v>0</v>
      </c>
    </row>
    <row r="4081" spans="1:17" ht="18.5" hidden="1" customHeight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 s="13">
        <v>42494.471666666665</v>
      </c>
      <c r="J4081" s="13">
        <v>42524.471666666665</v>
      </c>
      <c r="K4081" t="b">
        <v>0</v>
      </c>
      <c r="L4081">
        <v>0</v>
      </c>
      <c r="M4081" t="b">
        <v>0</v>
      </c>
      <c r="N4081" t="s">
        <v>8282</v>
      </c>
      <c r="O4081" t="s">
        <v>8285</v>
      </c>
      <c r="P4081">
        <f>ROUND(E4081/D4081*100,0)</f>
        <v>0</v>
      </c>
      <c r="Q4081">
        <f t="shared" si="63"/>
        <v>0</v>
      </c>
    </row>
    <row r="4082" spans="1:17" ht="18.5" hidden="1" customHeight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 s="13">
        <v>41926.542303240742</v>
      </c>
      <c r="J4082" s="13">
        <v>41938.75</v>
      </c>
      <c r="K4082" t="b">
        <v>0</v>
      </c>
      <c r="L4082">
        <v>0</v>
      </c>
      <c r="M4082" t="b">
        <v>0</v>
      </c>
      <c r="N4082" t="s">
        <v>8282</v>
      </c>
      <c r="O4082" t="s">
        <v>8285</v>
      </c>
      <c r="P4082">
        <f>ROUND(E4082/D4082*100,0)</f>
        <v>0</v>
      </c>
      <c r="Q4082">
        <f t="shared" si="63"/>
        <v>0</v>
      </c>
    </row>
    <row r="4083" spans="1:17" ht="18.5" hidden="1" customHeight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 s="13">
        <v>42433.338749999995</v>
      </c>
      <c r="J4083" s="13">
        <v>42461.25</v>
      </c>
      <c r="K4083" t="b">
        <v>0</v>
      </c>
      <c r="L4083">
        <v>0</v>
      </c>
      <c r="M4083" t="b">
        <v>0</v>
      </c>
      <c r="N4083" t="s">
        <v>8282</v>
      </c>
      <c r="O4083" t="s">
        <v>8285</v>
      </c>
      <c r="P4083">
        <f>ROUND(E4083/D4083*100,0)</f>
        <v>0</v>
      </c>
      <c r="Q4083">
        <f t="shared" si="63"/>
        <v>0</v>
      </c>
    </row>
    <row r="4084" spans="1:17" ht="18.5" hidden="1" customHeight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 s="13">
        <v>42228.151701388888</v>
      </c>
      <c r="J4084" s="13">
        <v>42253.151701388888</v>
      </c>
      <c r="K4084" t="b">
        <v>0</v>
      </c>
      <c r="L4084">
        <v>0</v>
      </c>
      <c r="M4084" t="b">
        <v>0</v>
      </c>
      <c r="N4084" t="s">
        <v>8282</v>
      </c>
      <c r="O4084" t="s">
        <v>8285</v>
      </c>
      <c r="P4084">
        <f>ROUND(E4084/D4084*100,0)</f>
        <v>0</v>
      </c>
      <c r="Q4084">
        <f t="shared" si="63"/>
        <v>0</v>
      </c>
    </row>
    <row r="4085" spans="1:17" ht="18.5" hidden="1" customHeight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 s="13">
        <v>42675.262962962966</v>
      </c>
      <c r="J4085" s="13">
        <v>42705.304629629631</v>
      </c>
      <c r="K4085" t="b">
        <v>0</v>
      </c>
      <c r="L4085">
        <v>0</v>
      </c>
      <c r="M4085" t="b">
        <v>0</v>
      </c>
      <c r="N4085" t="s">
        <v>8282</v>
      </c>
      <c r="O4085" t="s">
        <v>8285</v>
      </c>
      <c r="P4085">
        <f>ROUND(E4085/D4085*100,0)</f>
        <v>0</v>
      </c>
      <c r="Q4085">
        <f t="shared" si="63"/>
        <v>0</v>
      </c>
    </row>
    <row r="4086" spans="1:17" ht="18.5" hidden="1" customHeight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 s="13">
        <v>42111.904097222221</v>
      </c>
      <c r="J4086" s="13">
        <v>42171.904097222221</v>
      </c>
      <c r="K4086" t="b">
        <v>0</v>
      </c>
      <c r="L4086">
        <v>0</v>
      </c>
      <c r="M4086" t="b">
        <v>0</v>
      </c>
      <c r="N4086" t="s">
        <v>8282</v>
      </c>
      <c r="O4086" t="s">
        <v>8285</v>
      </c>
      <c r="P4086">
        <f>ROUND(E4086/D4086*100,0)</f>
        <v>0</v>
      </c>
      <c r="Q4086">
        <f t="shared" si="63"/>
        <v>0</v>
      </c>
    </row>
    <row r="4087" spans="1:17" ht="18.5" hidden="1" customHeight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 s="13">
        <v>42213.662905092591</v>
      </c>
      <c r="J4087" s="13">
        <v>42243.662905092591</v>
      </c>
      <c r="K4087" t="b">
        <v>0</v>
      </c>
      <c r="L4087">
        <v>0</v>
      </c>
      <c r="M4087" t="b">
        <v>0</v>
      </c>
      <c r="N4087" t="s">
        <v>8282</v>
      </c>
      <c r="O4087" t="s">
        <v>8285</v>
      </c>
      <c r="P4087">
        <f>ROUND(E4087/D4087*100,0)</f>
        <v>0</v>
      </c>
      <c r="Q4087">
        <f t="shared" si="63"/>
        <v>0</v>
      </c>
    </row>
    <row r="4088" spans="1:17" ht="18.5" hidden="1" customHeight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 s="13">
        <v>41829.325497685182</v>
      </c>
      <c r="J4088" s="13">
        <v>41889.325497685182</v>
      </c>
      <c r="K4088" t="b">
        <v>0</v>
      </c>
      <c r="L4088">
        <v>0</v>
      </c>
      <c r="M4088" t="b">
        <v>0</v>
      </c>
      <c r="N4088" t="s">
        <v>8282</v>
      </c>
      <c r="O4088" t="s">
        <v>8285</v>
      </c>
      <c r="P4088">
        <f>ROUND(E4088/D4088*100,0)</f>
        <v>0</v>
      </c>
      <c r="Q4088">
        <f t="shared" si="63"/>
        <v>0</v>
      </c>
    </row>
    <row r="4089" spans="1:17" ht="18.5" hidden="1" customHeight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 s="13">
        <v>42550.048449074078</v>
      </c>
      <c r="J4089" s="13">
        <v>42580.978472222225</v>
      </c>
      <c r="K4089" t="b">
        <v>0</v>
      </c>
      <c r="L4089">
        <v>0</v>
      </c>
      <c r="M4089" t="b">
        <v>0</v>
      </c>
      <c r="N4089" t="s">
        <v>8282</v>
      </c>
      <c r="O4089" t="s">
        <v>8285</v>
      </c>
      <c r="P4089">
        <f>ROUND(E4089/D4089*100,0)</f>
        <v>0</v>
      </c>
      <c r="Q4089">
        <f t="shared" si="63"/>
        <v>0</v>
      </c>
    </row>
    <row r="4090" spans="1:17" ht="18.5" hidden="1" customHeight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 s="13">
        <v>41774.651203703703</v>
      </c>
      <c r="J4090" s="13">
        <v>41834.651203703703</v>
      </c>
      <c r="K4090" t="b">
        <v>0</v>
      </c>
      <c r="L4090">
        <v>0</v>
      </c>
      <c r="M4090" t="b">
        <v>0</v>
      </c>
      <c r="N4090" t="s">
        <v>8282</v>
      </c>
      <c r="O4090" t="s">
        <v>8285</v>
      </c>
      <c r="P4090">
        <f>ROUND(E4090/D4090*100,0)</f>
        <v>0</v>
      </c>
      <c r="Q4090">
        <f t="shared" si="63"/>
        <v>0</v>
      </c>
    </row>
    <row r="4091" spans="1:17" ht="18.5" hidden="1" customHeight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 s="13">
        <v>42457.932025462964</v>
      </c>
      <c r="J4091" s="13">
        <v>42485.013888888891</v>
      </c>
      <c r="K4091" t="b">
        <v>0</v>
      </c>
      <c r="L4091">
        <v>0</v>
      </c>
      <c r="M4091" t="b">
        <v>0</v>
      </c>
      <c r="N4091" t="s">
        <v>8282</v>
      </c>
      <c r="O4091" t="s">
        <v>8285</v>
      </c>
      <c r="P4091">
        <f>ROUND(E4091/D4091*100,0)</f>
        <v>0</v>
      </c>
      <c r="Q4091">
        <f t="shared" si="63"/>
        <v>0</v>
      </c>
    </row>
    <row r="4092" spans="1:17" ht="18.5" hidden="1" customHeight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 s="13">
        <v>42296.154131944444</v>
      </c>
      <c r="J4092" s="13">
        <v>42326.195798611108</v>
      </c>
      <c r="K4092" t="b">
        <v>0</v>
      </c>
      <c r="L4092">
        <v>0</v>
      </c>
      <c r="M4092" t="b">
        <v>0</v>
      </c>
      <c r="N4092" t="s">
        <v>8282</v>
      </c>
      <c r="O4092" t="s">
        <v>8285</v>
      </c>
      <c r="P4092">
        <f>ROUND(E4092/D4092*100,0)</f>
        <v>0</v>
      </c>
      <c r="Q4092">
        <f t="shared" si="63"/>
        <v>0</v>
      </c>
    </row>
    <row r="4093" spans="1:17" ht="18.5" hidden="1" customHeight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 s="13">
        <v>42534.866875</v>
      </c>
      <c r="J4093" s="13">
        <v>42564.866875</v>
      </c>
      <c r="K4093" t="b">
        <v>0</v>
      </c>
      <c r="L4093">
        <v>0</v>
      </c>
      <c r="M4093" t="b">
        <v>0</v>
      </c>
      <c r="N4093" t="s">
        <v>8282</v>
      </c>
      <c r="O4093" t="s">
        <v>8285</v>
      </c>
      <c r="P4093">
        <f>ROUND(E4093/D4093*100,0)</f>
        <v>0</v>
      </c>
      <c r="Q4093">
        <f t="shared" si="63"/>
        <v>0</v>
      </c>
    </row>
    <row r="4094" spans="1:17" ht="18.5" hidden="1" customHeight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 s="13">
        <v>42286.749780092592</v>
      </c>
      <c r="J4094" s="13">
        <v>42316.791446759264</v>
      </c>
      <c r="K4094" t="b">
        <v>0</v>
      </c>
      <c r="L4094">
        <v>0</v>
      </c>
      <c r="M4094" t="b">
        <v>0</v>
      </c>
      <c r="N4094" t="s">
        <v>8282</v>
      </c>
      <c r="O4094" t="s">
        <v>8285</v>
      </c>
      <c r="P4094">
        <f>ROUND(E4094/D4094*100,0)</f>
        <v>0</v>
      </c>
      <c r="Q4094">
        <f t="shared" si="63"/>
        <v>0</v>
      </c>
    </row>
    <row r="4095" spans="1:17" ht="18.5" hidden="1" customHeight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 s="13">
        <v>42069.391446759255</v>
      </c>
      <c r="J4095" s="13">
        <v>42099.349780092598</v>
      </c>
      <c r="K4095" t="b">
        <v>0</v>
      </c>
      <c r="L4095">
        <v>0</v>
      </c>
      <c r="M4095" t="b">
        <v>0</v>
      </c>
      <c r="N4095" t="s">
        <v>8282</v>
      </c>
      <c r="O4095" t="s">
        <v>8285</v>
      </c>
      <c r="P4095">
        <f>ROUND(E4095/D4095*100,0)</f>
        <v>0</v>
      </c>
      <c r="Q4095">
        <f t="shared" si="63"/>
        <v>0</v>
      </c>
    </row>
    <row r="4096" spans="1:17" ht="18.5" hidden="1" customHeight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 s="13">
        <v>42096.544548611113</v>
      </c>
      <c r="J4096" s="13">
        <v>42126.544548611113</v>
      </c>
      <c r="K4096" t="b">
        <v>0</v>
      </c>
      <c r="L4096">
        <v>0</v>
      </c>
      <c r="M4096" t="b">
        <v>0</v>
      </c>
      <c r="N4096" t="s">
        <v>8282</v>
      </c>
      <c r="O4096" t="s">
        <v>8285</v>
      </c>
      <c r="P4096">
        <f>ROUND(E4096/D4096*100,0)</f>
        <v>0</v>
      </c>
      <c r="Q4096">
        <f t="shared" si="63"/>
        <v>0</v>
      </c>
    </row>
    <row r="4097" spans="1:17" ht="18.5" hidden="1" customHeight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 s="13">
        <v>42419.246168981481</v>
      </c>
      <c r="J4097" s="13">
        <v>42434.246168981481</v>
      </c>
      <c r="K4097" t="b">
        <v>0</v>
      </c>
      <c r="L4097">
        <v>0</v>
      </c>
      <c r="M4097" t="b">
        <v>0</v>
      </c>
      <c r="N4097" t="s">
        <v>8282</v>
      </c>
      <c r="O4097" t="s">
        <v>8285</v>
      </c>
      <c r="P4097">
        <f>ROUND(E4097/D4097*100,0)</f>
        <v>0</v>
      </c>
      <c r="Q4097">
        <f t="shared" si="63"/>
        <v>0</v>
      </c>
    </row>
    <row r="4098" spans="1:17" ht="18.5" hidden="1" customHeight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 s="13">
        <v>42408.999571759254</v>
      </c>
      <c r="J4098" s="13">
        <v>42453.957905092597</v>
      </c>
      <c r="K4098" t="b">
        <v>0</v>
      </c>
      <c r="L4098">
        <v>0</v>
      </c>
      <c r="M4098" t="b">
        <v>0</v>
      </c>
      <c r="N4098" t="s">
        <v>8282</v>
      </c>
      <c r="O4098" t="s">
        <v>8285</v>
      </c>
      <c r="P4098">
        <f>ROUND(E4098/D4098*100,0)</f>
        <v>0</v>
      </c>
      <c r="Q4098">
        <f t="shared" si="63"/>
        <v>0</v>
      </c>
    </row>
    <row r="4099" spans="1:17" ht="18.5" hidden="1" customHeight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 s="13">
        <v>42282.655543981484</v>
      </c>
      <c r="J4099" s="13">
        <v>42342.697210648148</v>
      </c>
      <c r="K4099" t="b">
        <v>0</v>
      </c>
      <c r="L4099">
        <v>0</v>
      </c>
      <c r="M4099" t="b">
        <v>0</v>
      </c>
      <c r="N4099" t="s">
        <v>8282</v>
      </c>
      <c r="O4099" t="s">
        <v>8285</v>
      </c>
      <c r="P4099">
        <f>ROUND(E4099/D4099*100,0)</f>
        <v>0</v>
      </c>
      <c r="Q4099">
        <f t="shared" ref="Q4099:Q4115" si="64">IFERROR(ROUND(E4099/L4099,2),0)</f>
        <v>0</v>
      </c>
    </row>
    <row r="4100" spans="1:17" ht="18.5" hidden="1" customHeight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 s="13">
        <v>42322.025115740747</v>
      </c>
      <c r="J4100" s="13">
        <v>42352.025115740747</v>
      </c>
      <c r="K4100" t="b">
        <v>0</v>
      </c>
      <c r="L4100">
        <v>0</v>
      </c>
      <c r="M4100" t="b">
        <v>0</v>
      </c>
      <c r="N4100" t="s">
        <v>8282</v>
      </c>
      <c r="O4100" t="s">
        <v>8285</v>
      </c>
      <c r="P4100">
        <f>ROUND(E4100/D4100*100,0)</f>
        <v>0</v>
      </c>
      <c r="Q4100">
        <f t="shared" si="64"/>
        <v>0</v>
      </c>
    </row>
    <row r="4101" spans="1:17" ht="18.5" hidden="1" customHeight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 s="13">
        <v>41941.585231481484</v>
      </c>
      <c r="J4101" s="13">
        <v>41991.626898148148</v>
      </c>
      <c r="K4101" t="b">
        <v>0</v>
      </c>
      <c r="L4101">
        <v>0</v>
      </c>
      <c r="M4101" t="b">
        <v>0</v>
      </c>
      <c r="N4101" t="s">
        <v>8282</v>
      </c>
      <c r="O4101" t="s">
        <v>8285</v>
      </c>
      <c r="P4101">
        <f>ROUND(E4101/D4101*100,0)</f>
        <v>0</v>
      </c>
      <c r="Q4101">
        <f t="shared" si="64"/>
        <v>0</v>
      </c>
    </row>
    <row r="4102" spans="1:17" ht="18.5" hidden="1" customHeight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 s="13">
        <v>41948.957465277781</v>
      </c>
      <c r="J4102" s="13">
        <v>41963.957465277781</v>
      </c>
      <c r="K4102" t="b">
        <v>0</v>
      </c>
      <c r="L4102">
        <v>0</v>
      </c>
      <c r="M4102" t="b">
        <v>0</v>
      </c>
      <c r="N4102" t="s">
        <v>8282</v>
      </c>
      <c r="O4102" t="s">
        <v>8285</v>
      </c>
      <c r="P4102">
        <f>ROUND(E4102/D4102*100,0)</f>
        <v>0</v>
      </c>
      <c r="Q4102">
        <f t="shared" si="64"/>
        <v>0</v>
      </c>
    </row>
    <row r="4103" spans="1:17" ht="18.5" hidden="1" customHeight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 s="13">
        <v>41761.810150462967</v>
      </c>
      <c r="J4103" s="13">
        <v>41768.286805555559</v>
      </c>
      <c r="K4103" t="b">
        <v>0</v>
      </c>
      <c r="L4103">
        <v>0</v>
      </c>
      <c r="M4103" t="b">
        <v>0</v>
      </c>
      <c r="N4103" t="s">
        <v>8282</v>
      </c>
      <c r="O4103" t="s">
        <v>8285</v>
      </c>
      <c r="P4103">
        <f>ROUND(E4103/D4103*100,0)</f>
        <v>0</v>
      </c>
      <c r="Q4103">
        <f t="shared" si="64"/>
        <v>0</v>
      </c>
    </row>
    <row r="4104" spans="1:17" ht="18.5" hidden="1" customHeight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 s="13">
        <v>42613.841261574074</v>
      </c>
      <c r="J4104" s="13">
        <v>42644.166666666672</v>
      </c>
      <c r="K4104" t="b">
        <v>0</v>
      </c>
      <c r="L4104">
        <v>0</v>
      </c>
      <c r="M4104" t="b">
        <v>0</v>
      </c>
      <c r="N4104" t="s">
        <v>8282</v>
      </c>
      <c r="O4104" t="s">
        <v>8285</v>
      </c>
      <c r="P4104">
        <f>ROUND(E4104/D4104*100,0)</f>
        <v>0</v>
      </c>
      <c r="Q4104">
        <f t="shared" si="64"/>
        <v>0</v>
      </c>
    </row>
    <row r="4105" spans="1:17" ht="18.5" hidden="1" customHeight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 s="13">
        <v>42421.141469907408</v>
      </c>
      <c r="J4105" s="13">
        <v>42481.099803240737</v>
      </c>
      <c r="K4105" t="b">
        <v>0</v>
      </c>
      <c r="L4105">
        <v>0</v>
      </c>
      <c r="M4105" t="b">
        <v>0</v>
      </c>
      <c r="N4105" t="s">
        <v>8282</v>
      </c>
      <c r="O4105" t="s">
        <v>8285</v>
      </c>
      <c r="P4105">
        <f>ROUND(E4105/D4105*100,0)</f>
        <v>0</v>
      </c>
      <c r="Q4105">
        <f t="shared" si="64"/>
        <v>0</v>
      </c>
    </row>
    <row r="4106" spans="1:17" ht="18.5" hidden="1" customHeight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 s="13">
        <v>42700.804756944446</v>
      </c>
      <c r="J4106" s="13">
        <v>42730.804756944446</v>
      </c>
      <c r="K4106" t="b">
        <v>0</v>
      </c>
      <c r="L4106">
        <v>0</v>
      </c>
      <c r="M4106" t="b">
        <v>0</v>
      </c>
      <c r="N4106" t="s">
        <v>8282</v>
      </c>
      <c r="O4106" t="s">
        <v>8285</v>
      </c>
      <c r="P4106">
        <f>ROUND(E4106/D4106*100,0)</f>
        <v>0</v>
      </c>
      <c r="Q4106">
        <f t="shared" si="64"/>
        <v>0</v>
      </c>
    </row>
    <row r="4107" spans="1:17" ht="18.5" hidden="1" customHeight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 s="13">
        <v>41905.795706018522</v>
      </c>
      <c r="J4107" s="13">
        <v>41933.82708333333</v>
      </c>
      <c r="K4107" t="b">
        <v>0</v>
      </c>
      <c r="L4107">
        <v>0</v>
      </c>
      <c r="M4107" t="b">
        <v>0</v>
      </c>
      <c r="N4107" t="s">
        <v>8282</v>
      </c>
      <c r="O4107" t="s">
        <v>8285</v>
      </c>
      <c r="P4107">
        <f>ROUND(E4107/D4107*100,0)</f>
        <v>0</v>
      </c>
      <c r="Q4107">
        <f t="shared" si="64"/>
        <v>0</v>
      </c>
    </row>
    <row r="4108" spans="1:17" ht="18.5" hidden="1" customHeight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 s="13">
        <v>42732.787523148145</v>
      </c>
      <c r="J4108" s="13">
        <v>42762.787523148145</v>
      </c>
      <c r="K4108" t="b">
        <v>0</v>
      </c>
      <c r="L4108">
        <v>0</v>
      </c>
      <c r="M4108" t="b">
        <v>0</v>
      </c>
      <c r="N4108" t="s">
        <v>8282</v>
      </c>
      <c r="O4108" t="s">
        <v>8285</v>
      </c>
      <c r="P4108">
        <f>ROUND(E4108/D4108*100,0)</f>
        <v>0</v>
      </c>
      <c r="Q4108">
        <f t="shared" si="64"/>
        <v>0</v>
      </c>
    </row>
    <row r="4109" spans="1:17" ht="18.5" hidden="1" customHeight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 s="13">
        <v>42511.698101851856</v>
      </c>
      <c r="J4109" s="13">
        <v>42535.787500000006</v>
      </c>
      <c r="K4109" t="b">
        <v>0</v>
      </c>
      <c r="L4109">
        <v>0</v>
      </c>
      <c r="M4109" t="b">
        <v>0</v>
      </c>
      <c r="N4109" t="s">
        <v>8282</v>
      </c>
      <c r="O4109" t="s">
        <v>8285</v>
      </c>
      <c r="P4109">
        <f>ROUND(E4109/D4109*100,0)</f>
        <v>0</v>
      </c>
      <c r="Q4109">
        <f t="shared" si="64"/>
        <v>0</v>
      </c>
    </row>
    <row r="4110" spans="1:17" ht="18.5" hidden="1" customHeight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 s="13">
        <v>42538.742893518516</v>
      </c>
      <c r="J4110" s="13">
        <v>42568.742893518516</v>
      </c>
      <c r="K4110" t="b">
        <v>0</v>
      </c>
      <c r="L4110">
        <v>0</v>
      </c>
      <c r="M4110" t="b">
        <v>0</v>
      </c>
      <c r="N4110" t="s">
        <v>8282</v>
      </c>
      <c r="O4110" t="s">
        <v>8285</v>
      </c>
      <c r="P4110">
        <f>ROUND(E4110/D4110*100,0)</f>
        <v>0</v>
      </c>
      <c r="Q4110">
        <f t="shared" si="64"/>
        <v>0</v>
      </c>
    </row>
    <row r="4111" spans="1:17" ht="18.5" hidden="1" customHeight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 s="13">
        <v>42344.824502314819</v>
      </c>
      <c r="J4111" s="13">
        <v>42400.996527777781</v>
      </c>
      <c r="K4111" t="b">
        <v>0</v>
      </c>
      <c r="L4111">
        <v>0</v>
      </c>
      <c r="M4111" t="b">
        <v>0</v>
      </c>
      <c r="N4111" t="s">
        <v>8282</v>
      </c>
      <c r="O4111" t="s">
        <v>8285</v>
      </c>
      <c r="P4111">
        <f>ROUND(E4111/D4111*100,0)</f>
        <v>0</v>
      </c>
      <c r="Q4111">
        <f t="shared" si="64"/>
        <v>0</v>
      </c>
    </row>
    <row r="4112" spans="1:17" ht="18.5" hidden="1" customHeight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 s="13">
        <v>42495.722187499996</v>
      </c>
      <c r="J4112" s="13">
        <v>42525.722187499996</v>
      </c>
      <c r="K4112" t="b">
        <v>0</v>
      </c>
      <c r="L4112">
        <v>0</v>
      </c>
      <c r="M4112" t="b">
        <v>0</v>
      </c>
      <c r="N4112" t="s">
        <v>8282</v>
      </c>
      <c r="O4112" t="s">
        <v>8285</v>
      </c>
      <c r="P4112">
        <f>ROUND(E4112/D4112*100,0)</f>
        <v>0</v>
      </c>
      <c r="Q4112">
        <f t="shared" si="64"/>
        <v>0</v>
      </c>
    </row>
    <row r="4113" spans="1:17" ht="18.5" hidden="1" customHeight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 s="13">
        <v>41927.124884259261</v>
      </c>
      <c r="J4113" s="13">
        <v>41937.124884259261</v>
      </c>
      <c r="K4113" t="b">
        <v>0</v>
      </c>
      <c r="L4113">
        <v>0</v>
      </c>
      <c r="M4113" t="b">
        <v>0</v>
      </c>
      <c r="N4113" t="s">
        <v>8282</v>
      </c>
      <c r="O4113" t="s">
        <v>8285</v>
      </c>
      <c r="P4113">
        <f>ROUND(E4113/D4113*100,0)</f>
        <v>0</v>
      </c>
      <c r="Q4113">
        <f t="shared" si="64"/>
        <v>0</v>
      </c>
    </row>
    <row r="4114" spans="1:17" ht="18.5" hidden="1" customHeight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 s="13">
        <v>42730.903726851851</v>
      </c>
      <c r="J4114" s="13">
        <v>42760.903726851851</v>
      </c>
      <c r="K4114" t="b">
        <v>0</v>
      </c>
      <c r="L4114">
        <v>0</v>
      </c>
      <c r="M4114" t="b">
        <v>0</v>
      </c>
      <c r="N4114" t="s">
        <v>8282</v>
      </c>
      <c r="O4114" t="s">
        <v>8285</v>
      </c>
      <c r="P4114">
        <f>ROUND(E4114/D4114*100,0)</f>
        <v>0</v>
      </c>
      <c r="Q4114">
        <f t="shared" si="64"/>
        <v>0</v>
      </c>
    </row>
    <row r="4115" spans="1:17" ht="18.5" hidden="1" customHeight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 s="13">
        <v>42307.539398148147</v>
      </c>
      <c r="J4115" s="13">
        <v>42337.581064814818</v>
      </c>
      <c r="K4115" t="b">
        <v>0</v>
      </c>
      <c r="L4115">
        <v>0</v>
      </c>
      <c r="M4115" t="b">
        <v>0</v>
      </c>
      <c r="N4115" t="s">
        <v>8282</v>
      </c>
      <c r="O4115" t="s">
        <v>8285</v>
      </c>
      <c r="P4115">
        <f>ROUND(E4115/D4115*100,0)</f>
        <v>0</v>
      </c>
      <c r="Q4115">
        <f t="shared" si="64"/>
        <v>0</v>
      </c>
    </row>
    <row r="4116" spans="1:17" ht="18.5" customHeight="1" x14ac:dyDescent="0.35"/>
  </sheetData>
  <autoFilter ref="A1:T4115" xr:uid="{6A9E3675-BFE4-4139-BA11-FCB31F56139E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24" priority="2" operator="equal">
      <formula>"Canceled"</formula>
    </cfRule>
    <cfRule type="cellIs" dxfId="23" priority="3" operator="equal">
      <formula>"Cancelled"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P1:P1048576 Q1">
    <cfRule type="colorScale" priority="7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FD2D-0175-4268-9BD5-5FA721C7BCAB}">
  <dimension ref="A1:Q16"/>
  <sheetViews>
    <sheetView workbookViewId="0">
      <selection activeCell="B24" sqref="B24"/>
    </sheetView>
  </sheetViews>
  <sheetFormatPr defaultRowHeight="14.5" x14ac:dyDescent="0.35"/>
  <cols>
    <col min="2" max="2" width="57.1796875" customWidth="1"/>
    <col min="3" max="3" width="116.08984375" customWidth="1"/>
    <col min="4" max="4" width="11.7265625" customWidth="1"/>
    <col min="9" max="9" width="11.08984375" customWidth="1"/>
    <col min="10" max="10" width="10.81640625" customWidth="1"/>
  </cols>
  <sheetData>
    <row r="1" spans="1:17" ht="31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2" t="s">
        <v>8323</v>
      </c>
      <c r="J1" s="12" t="s">
        <v>8324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</row>
    <row r="2" spans="1:17" ht="18.5" customHeight="1" x14ac:dyDescent="0.35">
      <c r="A2">
        <v>2579</v>
      </c>
      <c r="B2" s="3" t="s">
        <v>2579</v>
      </c>
      <c r="C2" s="3" t="s">
        <v>6689</v>
      </c>
      <c r="D2" s="6">
        <v>200000</v>
      </c>
      <c r="E2" s="8">
        <v>277</v>
      </c>
      <c r="F2" t="s">
        <v>8219</v>
      </c>
      <c r="G2" t="s">
        <v>8223</v>
      </c>
      <c r="H2" t="s">
        <v>8245</v>
      </c>
      <c r="I2" s="13">
        <v>41837.829895833333</v>
      </c>
      <c r="J2" s="13">
        <v>41897.829895833333</v>
      </c>
      <c r="K2" t="b">
        <v>0</v>
      </c>
      <c r="L2">
        <v>12</v>
      </c>
      <c r="M2" t="b">
        <v>0</v>
      </c>
      <c r="N2" t="s">
        <v>8278</v>
      </c>
      <c r="O2" t="s">
        <v>8304</v>
      </c>
      <c r="P2">
        <v>0</v>
      </c>
      <c r="Q2">
        <v>23.08</v>
      </c>
    </row>
    <row r="3" spans="1:17" ht="18.5" customHeight="1" x14ac:dyDescent="0.35">
      <c r="A3">
        <v>2569</v>
      </c>
      <c r="B3" s="3" t="s">
        <v>2569</v>
      </c>
      <c r="C3" s="3" t="s">
        <v>6679</v>
      </c>
      <c r="D3" s="6">
        <v>6500</v>
      </c>
      <c r="E3" s="8">
        <v>145</v>
      </c>
      <c r="F3" t="s">
        <v>8219</v>
      </c>
      <c r="G3" t="s">
        <v>8223</v>
      </c>
      <c r="H3" t="s">
        <v>8245</v>
      </c>
      <c r="I3" s="13">
        <v>42234.105462962965</v>
      </c>
      <c r="J3" s="13">
        <v>42264.105462962965</v>
      </c>
      <c r="K3" t="b">
        <v>0</v>
      </c>
      <c r="L3">
        <v>2</v>
      </c>
      <c r="M3" t="b">
        <v>0</v>
      </c>
      <c r="N3" t="s">
        <v>8278</v>
      </c>
      <c r="O3" t="s">
        <v>8304</v>
      </c>
      <c r="P3">
        <v>2</v>
      </c>
      <c r="Q3">
        <v>72.5</v>
      </c>
    </row>
    <row r="4" spans="1:17" ht="18.5" customHeight="1" x14ac:dyDescent="0.35">
      <c r="A4">
        <v>2567</v>
      </c>
      <c r="B4" s="3" t="s">
        <v>2567</v>
      </c>
      <c r="C4" s="3" t="s">
        <v>6677</v>
      </c>
      <c r="D4" s="6">
        <v>45000</v>
      </c>
      <c r="E4" s="8">
        <v>120</v>
      </c>
      <c r="F4" t="s">
        <v>8219</v>
      </c>
      <c r="G4" t="s">
        <v>8223</v>
      </c>
      <c r="H4" t="s">
        <v>8245</v>
      </c>
      <c r="I4" s="13">
        <v>42087.878912037035</v>
      </c>
      <c r="J4" s="13">
        <v>42117.878912037035</v>
      </c>
      <c r="K4" t="b">
        <v>0</v>
      </c>
      <c r="L4">
        <v>2</v>
      </c>
      <c r="M4" t="b">
        <v>0</v>
      </c>
      <c r="N4" t="s">
        <v>8278</v>
      </c>
      <c r="O4" t="s">
        <v>8304</v>
      </c>
      <c r="P4">
        <v>0</v>
      </c>
      <c r="Q4">
        <v>60</v>
      </c>
    </row>
    <row r="5" spans="1:17" ht="18.5" customHeight="1" x14ac:dyDescent="0.35">
      <c r="A5">
        <v>2565</v>
      </c>
      <c r="B5" s="3" t="s">
        <v>2565</v>
      </c>
      <c r="C5" s="3" t="s">
        <v>6675</v>
      </c>
      <c r="D5" s="6">
        <v>10000</v>
      </c>
      <c r="E5" s="8">
        <v>100</v>
      </c>
      <c r="F5" t="s">
        <v>8219</v>
      </c>
      <c r="G5" t="s">
        <v>8223</v>
      </c>
      <c r="H5" t="s">
        <v>8245</v>
      </c>
      <c r="I5" s="13">
        <v>42440.650335648148</v>
      </c>
      <c r="J5" s="13">
        <v>42499.868055555555</v>
      </c>
      <c r="K5" t="b">
        <v>0</v>
      </c>
      <c r="L5">
        <v>1</v>
      </c>
      <c r="M5" t="b">
        <v>0</v>
      </c>
      <c r="N5" t="s">
        <v>8278</v>
      </c>
      <c r="O5" t="s">
        <v>8304</v>
      </c>
      <c r="P5">
        <v>1</v>
      </c>
      <c r="Q5">
        <v>100</v>
      </c>
    </row>
    <row r="6" spans="1:17" ht="18.5" customHeight="1" x14ac:dyDescent="0.35">
      <c r="A6">
        <v>2570</v>
      </c>
      <c r="B6" s="3" t="s">
        <v>2570</v>
      </c>
      <c r="C6" s="3" t="s">
        <v>6680</v>
      </c>
      <c r="D6" s="6">
        <v>7000</v>
      </c>
      <c r="E6" s="8">
        <v>59</v>
      </c>
      <c r="F6" t="s">
        <v>8219</v>
      </c>
      <c r="G6" t="s">
        <v>8223</v>
      </c>
      <c r="H6" t="s">
        <v>8245</v>
      </c>
      <c r="I6" s="13">
        <v>42744.903182870374</v>
      </c>
      <c r="J6" s="13">
        <v>42774.903182870374</v>
      </c>
      <c r="K6" t="b">
        <v>0</v>
      </c>
      <c r="L6">
        <v>2</v>
      </c>
      <c r="M6" t="b">
        <v>0</v>
      </c>
      <c r="N6" t="s">
        <v>8278</v>
      </c>
      <c r="O6" t="s">
        <v>8304</v>
      </c>
      <c r="P6">
        <v>1</v>
      </c>
      <c r="Q6">
        <v>29.5</v>
      </c>
    </row>
    <row r="7" spans="1:17" ht="18.5" customHeight="1" x14ac:dyDescent="0.35">
      <c r="A7">
        <v>2580</v>
      </c>
      <c r="B7" s="3" t="s">
        <v>2580</v>
      </c>
      <c r="C7" s="3" t="s">
        <v>6690</v>
      </c>
      <c r="D7" s="6">
        <v>8500</v>
      </c>
      <c r="E7" s="8">
        <v>51</v>
      </c>
      <c r="F7" t="s">
        <v>8219</v>
      </c>
      <c r="G7" t="s">
        <v>8223</v>
      </c>
      <c r="H7" t="s">
        <v>8245</v>
      </c>
      <c r="I7" s="13">
        <v>42110.326423611114</v>
      </c>
      <c r="J7" s="13">
        <v>42140.125</v>
      </c>
      <c r="K7" t="b">
        <v>0</v>
      </c>
      <c r="L7">
        <v>2</v>
      </c>
      <c r="M7" t="b">
        <v>0</v>
      </c>
      <c r="N7" t="s">
        <v>8278</v>
      </c>
      <c r="O7" t="s">
        <v>8304</v>
      </c>
      <c r="P7">
        <v>1</v>
      </c>
      <c r="Q7">
        <v>25.5</v>
      </c>
    </row>
    <row r="8" spans="1:17" ht="18.5" customHeight="1" x14ac:dyDescent="0.35">
      <c r="A8">
        <v>2563</v>
      </c>
      <c r="B8" s="3" t="s">
        <v>2563</v>
      </c>
      <c r="C8" s="3" t="s">
        <v>6673</v>
      </c>
      <c r="D8" s="6">
        <v>20000</v>
      </c>
      <c r="E8" s="8">
        <v>0</v>
      </c>
      <c r="F8" t="s">
        <v>8219</v>
      </c>
      <c r="G8" t="s">
        <v>8223</v>
      </c>
      <c r="H8" t="s">
        <v>8245</v>
      </c>
      <c r="I8" s="13">
        <v>42155.139479166668</v>
      </c>
      <c r="J8" s="13">
        <v>42215.139479166668</v>
      </c>
      <c r="K8" t="b">
        <v>0</v>
      </c>
      <c r="L8">
        <v>0</v>
      </c>
      <c r="M8" t="b">
        <v>0</v>
      </c>
      <c r="N8" t="s">
        <v>8278</v>
      </c>
      <c r="O8" t="s">
        <v>8304</v>
      </c>
      <c r="P8">
        <v>0</v>
      </c>
      <c r="Q8">
        <v>0</v>
      </c>
    </row>
    <row r="9" spans="1:17" ht="18.5" customHeight="1" x14ac:dyDescent="0.35">
      <c r="A9">
        <v>2566</v>
      </c>
      <c r="B9" s="3" t="s">
        <v>2566</v>
      </c>
      <c r="C9" s="3" t="s">
        <v>6676</v>
      </c>
      <c r="D9" s="6">
        <v>35000</v>
      </c>
      <c r="E9" s="8">
        <v>0</v>
      </c>
      <c r="F9" t="s">
        <v>8219</v>
      </c>
      <c r="G9" t="s">
        <v>8223</v>
      </c>
      <c r="H9" t="s">
        <v>8245</v>
      </c>
      <c r="I9" s="13">
        <v>41842.980879629627</v>
      </c>
      <c r="J9" s="13">
        <v>41872.980879629627</v>
      </c>
      <c r="K9" t="b">
        <v>0</v>
      </c>
      <c r="L9">
        <v>0</v>
      </c>
      <c r="M9" t="b">
        <v>0</v>
      </c>
      <c r="N9" t="s">
        <v>8278</v>
      </c>
      <c r="O9" t="s">
        <v>8304</v>
      </c>
      <c r="P9">
        <v>0</v>
      </c>
      <c r="Q9">
        <v>0</v>
      </c>
    </row>
    <row r="10" spans="1:17" ht="18.5" customHeight="1" x14ac:dyDescent="0.35">
      <c r="A10">
        <v>2572</v>
      </c>
      <c r="B10" s="3" t="s">
        <v>2572</v>
      </c>
      <c r="C10" s="3" t="s">
        <v>6682</v>
      </c>
      <c r="D10" s="6">
        <v>30000</v>
      </c>
      <c r="E10" s="8">
        <v>0</v>
      </c>
      <c r="F10" t="s">
        <v>8219</v>
      </c>
      <c r="G10" t="s">
        <v>8223</v>
      </c>
      <c r="H10" t="s">
        <v>8245</v>
      </c>
      <c r="I10" s="13">
        <v>42077.119409722218</v>
      </c>
      <c r="J10" s="13">
        <v>42107.119409722218</v>
      </c>
      <c r="K10" t="b">
        <v>0</v>
      </c>
      <c r="L10">
        <v>0</v>
      </c>
      <c r="M10" t="b">
        <v>0</v>
      </c>
      <c r="N10" t="s">
        <v>8278</v>
      </c>
      <c r="O10" t="s">
        <v>8304</v>
      </c>
      <c r="P10">
        <v>0</v>
      </c>
      <c r="Q10">
        <v>0</v>
      </c>
    </row>
    <row r="11" spans="1:17" ht="18.5" customHeight="1" x14ac:dyDescent="0.35">
      <c r="A11">
        <v>2573</v>
      </c>
      <c r="B11" s="3" t="s">
        <v>2573</v>
      </c>
      <c r="C11" s="3" t="s">
        <v>6683</v>
      </c>
      <c r="D11" s="6">
        <v>8000</v>
      </c>
      <c r="E11" s="8">
        <v>0</v>
      </c>
      <c r="F11" t="s">
        <v>8219</v>
      </c>
      <c r="G11" t="s">
        <v>8223</v>
      </c>
      <c r="H11" t="s">
        <v>8245</v>
      </c>
      <c r="I11" s="13">
        <v>41829.592002314814</v>
      </c>
      <c r="J11" s="13">
        <v>41874.592002314814</v>
      </c>
      <c r="K11" t="b">
        <v>0</v>
      </c>
      <c r="L11">
        <v>0</v>
      </c>
      <c r="M11" t="b">
        <v>0</v>
      </c>
      <c r="N11" t="s">
        <v>8278</v>
      </c>
      <c r="O11" t="s">
        <v>8304</v>
      </c>
      <c r="P11">
        <v>0</v>
      </c>
      <c r="Q11">
        <v>0</v>
      </c>
    </row>
    <row r="12" spans="1:17" ht="18.5" customHeight="1" x14ac:dyDescent="0.35">
      <c r="A12">
        <v>2574</v>
      </c>
      <c r="B12" s="3" t="s">
        <v>2574</v>
      </c>
      <c r="C12" s="3" t="s">
        <v>6684</v>
      </c>
      <c r="D12" s="6">
        <v>10000</v>
      </c>
      <c r="E12" s="8">
        <v>0</v>
      </c>
      <c r="F12" t="s">
        <v>8219</v>
      </c>
      <c r="G12" t="s">
        <v>8223</v>
      </c>
      <c r="H12" t="s">
        <v>8245</v>
      </c>
      <c r="I12" s="13">
        <v>42487.825752314813</v>
      </c>
      <c r="J12" s="13">
        <v>42508.825752314813</v>
      </c>
      <c r="K12" t="b">
        <v>0</v>
      </c>
      <c r="L12">
        <v>0</v>
      </c>
      <c r="M12" t="b">
        <v>0</v>
      </c>
      <c r="N12" t="s">
        <v>8278</v>
      </c>
      <c r="O12" t="s">
        <v>8304</v>
      </c>
      <c r="P12">
        <v>0</v>
      </c>
      <c r="Q12">
        <v>0</v>
      </c>
    </row>
    <row r="13" spans="1:17" ht="18.5" customHeight="1" x14ac:dyDescent="0.35">
      <c r="A13">
        <v>2575</v>
      </c>
      <c r="B13" s="3" t="s">
        <v>2575</v>
      </c>
      <c r="C13" s="3" t="s">
        <v>6685</v>
      </c>
      <c r="D13" s="6">
        <v>85000</v>
      </c>
      <c r="E13" s="8">
        <v>0</v>
      </c>
      <c r="F13" t="s">
        <v>8219</v>
      </c>
      <c r="G13" t="s">
        <v>8223</v>
      </c>
      <c r="H13" t="s">
        <v>8245</v>
      </c>
      <c r="I13" s="13">
        <v>41986.108726851846</v>
      </c>
      <c r="J13" s="13">
        <v>42016.108726851846</v>
      </c>
      <c r="K13" t="b">
        <v>0</v>
      </c>
      <c r="L13">
        <v>0</v>
      </c>
      <c r="M13" t="b">
        <v>0</v>
      </c>
      <c r="N13" t="s">
        <v>8278</v>
      </c>
      <c r="O13" t="s">
        <v>8304</v>
      </c>
      <c r="P13">
        <v>0</v>
      </c>
      <c r="Q13">
        <v>0</v>
      </c>
    </row>
    <row r="14" spans="1:17" ht="18.5" customHeight="1" x14ac:dyDescent="0.35">
      <c r="A14">
        <v>2576</v>
      </c>
      <c r="B14" s="3" t="s">
        <v>2576</v>
      </c>
      <c r="C14" s="3" t="s">
        <v>6686</v>
      </c>
      <c r="D14" s="6">
        <v>10000</v>
      </c>
      <c r="E14" s="8">
        <v>0</v>
      </c>
      <c r="F14" t="s">
        <v>8219</v>
      </c>
      <c r="G14" t="s">
        <v>8223</v>
      </c>
      <c r="H14" t="s">
        <v>8245</v>
      </c>
      <c r="I14" s="13">
        <v>42060.00980324074</v>
      </c>
      <c r="J14" s="13">
        <v>42104.968136574069</v>
      </c>
      <c r="K14" t="b">
        <v>0</v>
      </c>
      <c r="L14">
        <v>0</v>
      </c>
      <c r="M14" t="b">
        <v>0</v>
      </c>
      <c r="N14" t="s">
        <v>8278</v>
      </c>
      <c r="O14" t="s">
        <v>8304</v>
      </c>
      <c r="P14">
        <v>0</v>
      </c>
      <c r="Q14">
        <v>0</v>
      </c>
    </row>
    <row r="15" spans="1:17" ht="18.5" customHeight="1" x14ac:dyDescent="0.35">
      <c r="A15">
        <v>2577</v>
      </c>
      <c r="B15" s="3" t="s">
        <v>2577</v>
      </c>
      <c r="C15" s="3" t="s">
        <v>6687</v>
      </c>
      <c r="D15" s="6">
        <v>15000</v>
      </c>
      <c r="E15" s="8">
        <v>0</v>
      </c>
      <c r="F15" t="s">
        <v>8219</v>
      </c>
      <c r="G15" t="s">
        <v>8223</v>
      </c>
      <c r="H15" t="s">
        <v>8245</v>
      </c>
      <c r="I15" s="13">
        <v>41830.820567129631</v>
      </c>
      <c r="J15" s="13">
        <v>41855.820567129631</v>
      </c>
      <c r="K15" t="b">
        <v>0</v>
      </c>
      <c r="L15">
        <v>0</v>
      </c>
      <c r="M15" t="b">
        <v>0</v>
      </c>
      <c r="N15" t="s">
        <v>8278</v>
      </c>
      <c r="O15" t="s">
        <v>8304</v>
      </c>
      <c r="P15">
        <v>0</v>
      </c>
      <c r="Q15">
        <v>0</v>
      </c>
    </row>
    <row r="16" spans="1:17" ht="18.5" customHeight="1" x14ac:dyDescent="0.35">
      <c r="A16">
        <v>2578</v>
      </c>
      <c r="B16" s="3" t="s">
        <v>2578</v>
      </c>
      <c r="C16" s="3" t="s">
        <v>6688</v>
      </c>
      <c r="D16" s="6">
        <v>6000</v>
      </c>
      <c r="E16" s="8">
        <v>0</v>
      </c>
      <c r="F16" t="s">
        <v>8219</v>
      </c>
      <c r="G16" t="s">
        <v>8223</v>
      </c>
      <c r="H16" t="s">
        <v>8245</v>
      </c>
      <c r="I16" s="13">
        <v>42238.022905092599</v>
      </c>
      <c r="J16" s="13">
        <v>42286.708333333328</v>
      </c>
      <c r="K16" t="b">
        <v>0</v>
      </c>
      <c r="L16">
        <v>0</v>
      </c>
      <c r="M16" t="b">
        <v>0</v>
      </c>
      <c r="N16" t="s">
        <v>8278</v>
      </c>
      <c r="O16" t="s">
        <v>8304</v>
      </c>
      <c r="P16">
        <v>0</v>
      </c>
      <c r="Q16">
        <v>0</v>
      </c>
    </row>
  </sheetData>
  <conditionalFormatting sqref="F1:F16">
    <cfRule type="cellIs" dxfId="19" priority="1" operator="equal">
      <formula>"Canceled"</formula>
    </cfRule>
    <cfRule type="cellIs" dxfId="18" priority="2" operator="equal">
      <formula>"Cancelled"</formula>
    </cfRule>
    <cfRule type="cellIs" dxfId="17" priority="3" operator="equal">
      <formula>"Failed"</formula>
    </cfRule>
    <cfRule type="cellIs" dxfId="16" priority="4" operator="equal">
      <formula>"Successful"</formula>
    </cfRule>
    <cfRule type="cellIs" dxfId="15" priority="5" operator="equal">
      <formula>"live"</formula>
    </cfRule>
  </conditionalFormatting>
  <conditionalFormatting sqref="P1:Q1 P2:P16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692DF-E66A-4339-B825-4A26DFBEE60B}">
  <dimension ref="A1:Q102"/>
  <sheetViews>
    <sheetView workbookViewId="0">
      <selection activeCell="B8" sqref="B8"/>
    </sheetView>
  </sheetViews>
  <sheetFormatPr defaultRowHeight="14.5" x14ac:dyDescent="0.35"/>
  <cols>
    <col min="2" max="2" width="59.1796875" customWidth="1"/>
    <col min="3" max="3" width="114.7265625" customWidth="1"/>
    <col min="4" max="4" width="12.26953125" customWidth="1"/>
    <col min="9" max="9" width="10.90625" customWidth="1"/>
    <col min="10" max="10" width="11.08984375" customWidth="1"/>
  </cols>
  <sheetData>
    <row r="1" spans="1:17" ht="31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2" t="s">
        <v>8323</v>
      </c>
      <c r="J1" s="12" t="s">
        <v>8324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</row>
    <row r="2" spans="1:17" ht="18.5" customHeight="1" x14ac:dyDescent="0.35">
      <c r="A2">
        <v>2690</v>
      </c>
      <c r="B2" s="3" t="s">
        <v>2690</v>
      </c>
      <c r="C2" s="3" t="s">
        <v>6800</v>
      </c>
      <c r="D2" s="6">
        <v>80000</v>
      </c>
      <c r="E2" s="8">
        <v>8586</v>
      </c>
      <c r="F2" t="s">
        <v>8220</v>
      </c>
      <c r="G2" t="s">
        <v>8223</v>
      </c>
      <c r="H2" t="s">
        <v>8245</v>
      </c>
      <c r="I2" s="13">
        <v>42113.105046296296</v>
      </c>
      <c r="J2" s="13">
        <v>42158.105046296296</v>
      </c>
      <c r="K2" t="b">
        <v>0</v>
      </c>
      <c r="L2">
        <v>118</v>
      </c>
      <c r="M2" t="b">
        <v>0</v>
      </c>
      <c r="N2" t="s">
        <v>8278</v>
      </c>
      <c r="O2" t="s">
        <v>8304</v>
      </c>
      <c r="P2">
        <v>11</v>
      </c>
      <c r="Q2">
        <v>72.760000000000005</v>
      </c>
    </row>
    <row r="3" spans="1:17" ht="18.5" customHeight="1" x14ac:dyDescent="0.35">
      <c r="A3">
        <v>2697</v>
      </c>
      <c r="B3" s="3" t="s">
        <v>2697</v>
      </c>
      <c r="C3" s="3" t="s">
        <v>6807</v>
      </c>
      <c r="D3" s="6">
        <v>23000</v>
      </c>
      <c r="E3" s="8">
        <v>6061</v>
      </c>
      <c r="F3" t="s">
        <v>8220</v>
      </c>
      <c r="G3" t="s">
        <v>8223</v>
      </c>
      <c r="H3" t="s">
        <v>8245</v>
      </c>
      <c r="I3" s="13">
        <v>42187.940081018518</v>
      </c>
      <c r="J3" s="13">
        <v>42218.916666666672</v>
      </c>
      <c r="K3" t="b">
        <v>0</v>
      </c>
      <c r="L3">
        <v>52</v>
      </c>
      <c r="M3" t="b">
        <v>0</v>
      </c>
      <c r="N3" t="s">
        <v>8278</v>
      </c>
      <c r="O3" t="s">
        <v>8304</v>
      </c>
      <c r="P3">
        <v>26</v>
      </c>
      <c r="Q3">
        <v>116.56</v>
      </c>
    </row>
    <row r="4" spans="1:17" ht="18.5" customHeight="1" x14ac:dyDescent="0.35">
      <c r="A4">
        <v>1180</v>
      </c>
      <c r="B4" s="3" t="s">
        <v>1181</v>
      </c>
      <c r="C4" s="3" t="s">
        <v>5290</v>
      </c>
      <c r="D4" s="6">
        <v>50000</v>
      </c>
      <c r="E4" s="8">
        <v>5875</v>
      </c>
      <c r="F4" t="s">
        <v>8220</v>
      </c>
      <c r="G4" t="s">
        <v>8223</v>
      </c>
      <c r="H4" t="s">
        <v>8245</v>
      </c>
      <c r="I4" s="13">
        <v>41781.806875000002</v>
      </c>
      <c r="J4" s="13">
        <v>41818.806875000002</v>
      </c>
      <c r="K4" t="b">
        <v>0</v>
      </c>
      <c r="L4">
        <v>85</v>
      </c>
      <c r="M4" t="b">
        <v>0</v>
      </c>
      <c r="N4" t="s">
        <v>8278</v>
      </c>
      <c r="O4" t="s">
        <v>8304</v>
      </c>
      <c r="P4">
        <v>12</v>
      </c>
      <c r="Q4">
        <v>69.12</v>
      </c>
    </row>
    <row r="5" spans="1:17" ht="18.5" customHeight="1" x14ac:dyDescent="0.35">
      <c r="A5">
        <v>2407</v>
      </c>
      <c r="B5" s="3" t="s">
        <v>2408</v>
      </c>
      <c r="C5" s="3" t="s">
        <v>6517</v>
      </c>
      <c r="D5" s="6">
        <v>22000</v>
      </c>
      <c r="E5" s="8">
        <v>5557</v>
      </c>
      <c r="F5" t="s">
        <v>8220</v>
      </c>
      <c r="G5" t="s">
        <v>8223</v>
      </c>
      <c r="H5" t="s">
        <v>8245</v>
      </c>
      <c r="I5" s="13">
        <v>42082.575555555552</v>
      </c>
      <c r="J5" s="13">
        <v>42105.25</v>
      </c>
      <c r="K5" t="b">
        <v>0</v>
      </c>
      <c r="L5">
        <v>33</v>
      </c>
      <c r="M5" t="b">
        <v>0</v>
      </c>
      <c r="N5" t="s">
        <v>8278</v>
      </c>
      <c r="O5" t="s">
        <v>8304</v>
      </c>
      <c r="P5">
        <v>25</v>
      </c>
      <c r="Q5">
        <v>168.39</v>
      </c>
    </row>
    <row r="6" spans="1:17" ht="18.5" customHeight="1" x14ac:dyDescent="0.35">
      <c r="A6">
        <v>2600</v>
      </c>
      <c r="B6" s="3" t="s">
        <v>2600</v>
      </c>
      <c r="C6" s="3" t="s">
        <v>6710</v>
      </c>
      <c r="D6" s="6">
        <v>50000</v>
      </c>
      <c r="E6" s="8">
        <v>3466</v>
      </c>
      <c r="F6" t="s">
        <v>8220</v>
      </c>
      <c r="G6" t="s">
        <v>8223</v>
      </c>
      <c r="H6" t="s">
        <v>8245</v>
      </c>
      <c r="I6" s="13">
        <v>42394.900462962964</v>
      </c>
      <c r="J6" s="13">
        <v>42454.858796296292</v>
      </c>
      <c r="K6" t="b">
        <v>0</v>
      </c>
      <c r="L6">
        <v>30</v>
      </c>
      <c r="M6" t="b">
        <v>0</v>
      </c>
      <c r="N6" t="s">
        <v>8278</v>
      </c>
      <c r="O6" t="s">
        <v>8304</v>
      </c>
      <c r="P6">
        <v>7</v>
      </c>
      <c r="Q6">
        <v>115.53</v>
      </c>
    </row>
    <row r="7" spans="1:17" ht="18.5" customHeight="1" x14ac:dyDescent="0.35">
      <c r="A7">
        <v>2696</v>
      </c>
      <c r="B7" s="3" t="s">
        <v>2696</v>
      </c>
      <c r="C7" s="3" t="s">
        <v>6806</v>
      </c>
      <c r="D7" s="6">
        <v>60000</v>
      </c>
      <c r="E7" s="8">
        <v>3390</v>
      </c>
      <c r="F7" t="s">
        <v>8220</v>
      </c>
      <c r="G7" t="s">
        <v>8223</v>
      </c>
      <c r="H7" t="s">
        <v>8245</v>
      </c>
      <c r="I7" s="13">
        <v>41964.844444444447</v>
      </c>
      <c r="J7" s="13">
        <v>41998.844444444447</v>
      </c>
      <c r="K7" t="b">
        <v>0</v>
      </c>
      <c r="L7">
        <v>38</v>
      </c>
      <c r="M7" t="b">
        <v>0</v>
      </c>
      <c r="N7" t="s">
        <v>8278</v>
      </c>
      <c r="O7" t="s">
        <v>8304</v>
      </c>
      <c r="P7">
        <v>6</v>
      </c>
      <c r="Q7">
        <v>89.21</v>
      </c>
    </row>
    <row r="8" spans="1:17" ht="18.5" customHeight="1" x14ac:dyDescent="0.35">
      <c r="A8">
        <v>1166</v>
      </c>
      <c r="B8" s="3" t="s">
        <v>1167</v>
      </c>
      <c r="C8" s="3" t="s">
        <v>5276</v>
      </c>
      <c r="D8" s="6">
        <v>15000</v>
      </c>
      <c r="E8" s="8">
        <v>2871</v>
      </c>
      <c r="F8" t="s">
        <v>8220</v>
      </c>
      <c r="G8" t="s">
        <v>8223</v>
      </c>
      <c r="H8" t="s">
        <v>8245</v>
      </c>
      <c r="I8" s="13">
        <v>42150.485439814816</v>
      </c>
      <c r="J8" s="13">
        <v>42181.166666666672</v>
      </c>
      <c r="K8" t="b">
        <v>0</v>
      </c>
      <c r="L8">
        <v>8</v>
      </c>
      <c r="M8" t="b">
        <v>0</v>
      </c>
      <c r="N8" t="s">
        <v>8278</v>
      </c>
      <c r="O8" t="s">
        <v>8304</v>
      </c>
      <c r="P8">
        <v>19</v>
      </c>
      <c r="Q8">
        <v>358.88</v>
      </c>
    </row>
    <row r="9" spans="1:17" ht="18.5" customHeight="1" x14ac:dyDescent="0.35">
      <c r="A9">
        <v>2420</v>
      </c>
      <c r="B9" s="3" t="s">
        <v>2421</v>
      </c>
      <c r="C9" s="3" t="s">
        <v>6530</v>
      </c>
      <c r="D9" s="6">
        <v>16870</v>
      </c>
      <c r="E9" s="8">
        <v>2501</v>
      </c>
      <c r="F9" t="s">
        <v>8220</v>
      </c>
      <c r="G9" t="s">
        <v>8223</v>
      </c>
      <c r="H9" t="s">
        <v>8245</v>
      </c>
      <c r="I9" s="13">
        <v>41893.028877314813</v>
      </c>
      <c r="J9" s="13">
        <v>41953.070543981477</v>
      </c>
      <c r="K9" t="b">
        <v>0</v>
      </c>
      <c r="L9">
        <v>36</v>
      </c>
      <c r="M9" t="b">
        <v>0</v>
      </c>
      <c r="N9" t="s">
        <v>8278</v>
      </c>
      <c r="O9" t="s">
        <v>8304</v>
      </c>
      <c r="P9">
        <v>15</v>
      </c>
      <c r="Q9">
        <v>69.47</v>
      </c>
    </row>
    <row r="10" spans="1:17" ht="18.5" customHeight="1" x14ac:dyDescent="0.35">
      <c r="A10">
        <v>1165</v>
      </c>
      <c r="B10" s="3" t="s">
        <v>1166</v>
      </c>
      <c r="C10" s="3" t="s">
        <v>5275</v>
      </c>
      <c r="D10" s="6">
        <v>10000</v>
      </c>
      <c r="E10" s="8">
        <v>2070.5</v>
      </c>
      <c r="F10" t="s">
        <v>8220</v>
      </c>
      <c r="G10" t="s">
        <v>8223</v>
      </c>
      <c r="H10" t="s">
        <v>8245</v>
      </c>
      <c r="I10" s="13">
        <v>41792.214467592588</v>
      </c>
      <c r="J10" s="13">
        <v>41826.214467592588</v>
      </c>
      <c r="K10" t="b">
        <v>0</v>
      </c>
      <c r="L10">
        <v>25</v>
      </c>
      <c r="M10" t="b">
        <v>0</v>
      </c>
      <c r="N10" t="s">
        <v>8278</v>
      </c>
      <c r="O10" t="s">
        <v>8304</v>
      </c>
      <c r="P10">
        <v>21</v>
      </c>
      <c r="Q10">
        <v>82.82</v>
      </c>
    </row>
    <row r="11" spans="1:17" ht="18.5" customHeight="1" x14ac:dyDescent="0.35">
      <c r="A11">
        <v>2595</v>
      </c>
      <c r="B11" s="3" t="s">
        <v>2595</v>
      </c>
      <c r="C11" s="3" t="s">
        <v>6705</v>
      </c>
      <c r="D11" s="6">
        <v>15000</v>
      </c>
      <c r="E11" s="8">
        <v>1825</v>
      </c>
      <c r="F11" t="s">
        <v>8220</v>
      </c>
      <c r="G11" t="s">
        <v>8223</v>
      </c>
      <c r="H11" t="s">
        <v>8245</v>
      </c>
      <c r="I11" s="13">
        <v>42760.244212962964</v>
      </c>
      <c r="J11" s="13">
        <v>42790.244212962964</v>
      </c>
      <c r="K11" t="b">
        <v>0</v>
      </c>
      <c r="L11">
        <v>19</v>
      </c>
      <c r="M11" t="b">
        <v>0</v>
      </c>
      <c r="N11" t="s">
        <v>8278</v>
      </c>
      <c r="O11" t="s">
        <v>8304</v>
      </c>
      <c r="P11">
        <v>12</v>
      </c>
      <c r="Q11">
        <v>96.05</v>
      </c>
    </row>
    <row r="12" spans="1:17" ht="18.5" customHeight="1" x14ac:dyDescent="0.35">
      <c r="A12">
        <v>2682</v>
      </c>
      <c r="B12" s="3" t="s">
        <v>2682</v>
      </c>
      <c r="C12" s="3" t="s">
        <v>6792</v>
      </c>
      <c r="D12" s="6">
        <v>6000</v>
      </c>
      <c r="E12" s="8">
        <v>1698</v>
      </c>
      <c r="F12" t="s">
        <v>8220</v>
      </c>
      <c r="G12" t="s">
        <v>8223</v>
      </c>
      <c r="H12" t="s">
        <v>8245</v>
      </c>
      <c r="I12" s="13">
        <v>41932.871990740743</v>
      </c>
      <c r="J12" s="13">
        <v>41965.249305555553</v>
      </c>
      <c r="K12" t="b">
        <v>0</v>
      </c>
      <c r="L12">
        <v>20</v>
      </c>
      <c r="M12" t="b">
        <v>0</v>
      </c>
      <c r="N12" t="s">
        <v>8278</v>
      </c>
      <c r="O12" t="s">
        <v>8304</v>
      </c>
      <c r="P12">
        <v>28</v>
      </c>
      <c r="Q12">
        <v>84.9</v>
      </c>
    </row>
    <row r="13" spans="1:17" ht="18.5" customHeight="1" x14ac:dyDescent="0.35">
      <c r="A13">
        <v>2406</v>
      </c>
      <c r="B13" s="3" t="s">
        <v>2407</v>
      </c>
      <c r="C13" s="3" t="s">
        <v>6516</v>
      </c>
      <c r="D13" s="6">
        <v>3250</v>
      </c>
      <c r="E13" s="8">
        <v>1345</v>
      </c>
      <c r="F13" t="s">
        <v>8220</v>
      </c>
      <c r="G13" t="s">
        <v>8223</v>
      </c>
      <c r="H13" t="s">
        <v>8245</v>
      </c>
      <c r="I13" s="13">
        <v>41983.110995370371</v>
      </c>
      <c r="J13" s="13">
        <v>42023.110995370371</v>
      </c>
      <c r="K13" t="b">
        <v>0</v>
      </c>
      <c r="L13">
        <v>16</v>
      </c>
      <c r="M13" t="b">
        <v>0</v>
      </c>
      <c r="N13" t="s">
        <v>8278</v>
      </c>
      <c r="O13" t="s">
        <v>8304</v>
      </c>
      <c r="P13">
        <v>41</v>
      </c>
      <c r="Q13">
        <v>84.06</v>
      </c>
    </row>
    <row r="14" spans="1:17" ht="18.5" customHeight="1" x14ac:dyDescent="0.35">
      <c r="A14">
        <v>2587</v>
      </c>
      <c r="B14" s="3" t="s">
        <v>2587</v>
      </c>
      <c r="C14" s="3" t="s">
        <v>6697</v>
      </c>
      <c r="D14" s="6">
        <v>50000</v>
      </c>
      <c r="E14" s="8">
        <v>1217</v>
      </c>
      <c r="F14" t="s">
        <v>8220</v>
      </c>
      <c r="G14" t="s">
        <v>8223</v>
      </c>
      <c r="H14" t="s">
        <v>8245</v>
      </c>
      <c r="I14" s="13">
        <v>42338.675381944442</v>
      </c>
      <c r="J14" s="13">
        <v>42368.675381944442</v>
      </c>
      <c r="K14" t="b">
        <v>0</v>
      </c>
      <c r="L14">
        <v>6</v>
      </c>
      <c r="M14" t="b">
        <v>0</v>
      </c>
      <c r="N14" t="s">
        <v>8278</v>
      </c>
      <c r="O14" t="s">
        <v>8304</v>
      </c>
      <c r="P14">
        <v>2</v>
      </c>
      <c r="Q14">
        <v>202.83</v>
      </c>
    </row>
    <row r="15" spans="1:17" ht="18.5" customHeight="1" x14ac:dyDescent="0.35">
      <c r="A15">
        <v>2598</v>
      </c>
      <c r="B15" s="3" t="s">
        <v>2598</v>
      </c>
      <c r="C15" s="3" t="s">
        <v>6708</v>
      </c>
      <c r="D15" s="6">
        <v>3000</v>
      </c>
      <c r="E15" s="8">
        <v>1170</v>
      </c>
      <c r="F15" t="s">
        <v>8220</v>
      </c>
      <c r="G15" t="s">
        <v>8223</v>
      </c>
      <c r="H15" t="s">
        <v>8245</v>
      </c>
      <c r="I15" s="13">
        <v>42240.840289351851</v>
      </c>
      <c r="J15" s="13">
        <v>42270.840289351851</v>
      </c>
      <c r="K15" t="b">
        <v>0</v>
      </c>
      <c r="L15">
        <v>14</v>
      </c>
      <c r="M15" t="b">
        <v>0</v>
      </c>
      <c r="N15" t="s">
        <v>8278</v>
      </c>
      <c r="O15" t="s">
        <v>8304</v>
      </c>
      <c r="P15">
        <v>39</v>
      </c>
      <c r="Q15">
        <v>83.57</v>
      </c>
    </row>
    <row r="16" spans="1:17" ht="18.5" customHeight="1" x14ac:dyDescent="0.35">
      <c r="A16">
        <v>1160</v>
      </c>
      <c r="B16" s="3" t="s">
        <v>1161</v>
      </c>
      <c r="C16" s="3" t="s">
        <v>5270</v>
      </c>
      <c r="D16" s="6">
        <v>30000</v>
      </c>
      <c r="E16" s="8">
        <v>1155</v>
      </c>
      <c r="F16" t="s">
        <v>8220</v>
      </c>
      <c r="G16" t="s">
        <v>8223</v>
      </c>
      <c r="H16" t="s">
        <v>8245</v>
      </c>
      <c r="I16" s="13">
        <v>42061.154930555553</v>
      </c>
      <c r="J16" s="13">
        <v>42091.113263888896</v>
      </c>
      <c r="K16" t="b">
        <v>0</v>
      </c>
      <c r="L16">
        <v>19</v>
      </c>
      <c r="M16" t="b">
        <v>0</v>
      </c>
      <c r="N16" t="s">
        <v>8278</v>
      </c>
      <c r="O16" t="s">
        <v>8304</v>
      </c>
      <c r="P16">
        <v>4</v>
      </c>
      <c r="Q16">
        <v>60.79</v>
      </c>
    </row>
    <row r="17" spans="1:17" ht="18.5" customHeight="1" x14ac:dyDescent="0.35">
      <c r="A17">
        <v>2405</v>
      </c>
      <c r="B17" s="3" t="s">
        <v>2406</v>
      </c>
      <c r="C17" s="3" t="s">
        <v>6515</v>
      </c>
      <c r="D17" s="6">
        <v>5000</v>
      </c>
      <c r="E17" s="8">
        <v>1126</v>
      </c>
      <c r="F17" t="s">
        <v>8220</v>
      </c>
      <c r="G17" t="s">
        <v>8223</v>
      </c>
      <c r="H17" t="s">
        <v>8245</v>
      </c>
      <c r="I17" s="13">
        <v>42595.585358796292</v>
      </c>
      <c r="J17" s="13">
        <v>42616.585358796292</v>
      </c>
      <c r="K17" t="b">
        <v>0</v>
      </c>
      <c r="L17">
        <v>20</v>
      </c>
      <c r="M17" t="b">
        <v>0</v>
      </c>
      <c r="N17" t="s">
        <v>8278</v>
      </c>
      <c r="O17" t="s">
        <v>8304</v>
      </c>
      <c r="P17">
        <v>23</v>
      </c>
      <c r="Q17">
        <v>56.3</v>
      </c>
    </row>
    <row r="18" spans="1:17" ht="18.5" customHeight="1" x14ac:dyDescent="0.35">
      <c r="A18">
        <v>1168</v>
      </c>
      <c r="B18" s="3" t="s">
        <v>1169</v>
      </c>
      <c r="C18" s="3" t="s">
        <v>5278</v>
      </c>
      <c r="D18" s="6">
        <v>18000</v>
      </c>
      <c r="E18" s="8">
        <v>1020</v>
      </c>
      <c r="F18" t="s">
        <v>8220</v>
      </c>
      <c r="G18" t="s">
        <v>8223</v>
      </c>
      <c r="H18" t="s">
        <v>8245</v>
      </c>
      <c r="I18" s="13">
        <v>42605.053993055553</v>
      </c>
      <c r="J18" s="13">
        <v>42635.053993055553</v>
      </c>
      <c r="K18" t="b">
        <v>0</v>
      </c>
      <c r="L18">
        <v>3</v>
      </c>
      <c r="M18" t="b">
        <v>0</v>
      </c>
      <c r="N18" t="s">
        <v>8278</v>
      </c>
      <c r="O18" t="s">
        <v>8304</v>
      </c>
      <c r="P18">
        <v>6</v>
      </c>
      <c r="Q18">
        <v>340</v>
      </c>
    </row>
    <row r="19" spans="1:17" ht="18.5" customHeight="1" x14ac:dyDescent="0.35">
      <c r="A19">
        <v>1167</v>
      </c>
      <c r="B19" s="3" t="s">
        <v>1168</v>
      </c>
      <c r="C19" s="3" t="s">
        <v>5277</v>
      </c>
      <c r="D19" s="6">
        <v>60000</v>
      </c>
      <c r="E19" s="8">
        <v>979</v>
      </c>
      <c r="F19" t="s">
        <v>8220</v>
      </c>
      <c r="G19" t="s">
        <v>8223</v>
      </c>
      <c r="H19" t="s">
        <v>8245</v>
      </c>
      <c r="I19" s="13">
        <v>41863.734895833331</v>
      </c>
      <c r="J19" s="13">
        <v>41894.734895833331</v>
      </c>
      <c r="K19" t="b">
        <v>0</v>
      </c>
      <c r="L19">
        <v>16</v>
      </c>
      <c r="M19" t="b">
        <v>0</v>
      </c>
      <c r="N19" t="s">
        <v>8278</v>
      </c>
      <c r="O19" t="s">
        <v>8304</v>
      </c>
      <c r="P19">
        <v>2</v>
      </c>
      <c r="Q19">
        <v>61.19</v>
      </c>
    </row>
    <row r="20" spans="1:17" ht="18.5" customHeight="1" x14ac:dyDescent="0.35">
      <c r="A20">
        <v>1152</v>
      </c>
      <c r="B20" s="3" t="s">
        <v>1153</v>
      </c>
      <c r="C20" s="3" t="s">
        <v>5262</v>
      </c>
      <c r="D20" s="6">
        <v>16000</v>
      </c>
      <c r="E20" s="8">
        <v>911</v>
      </c>
      <c r="F20" t="s">
        <v>8220</v>
      </c>
      <c r="G20" t="s">
        <v>8223</v>
      </c>
      <c r="H20" t="s">
        <v>8245</v>
      </c>
      <c r="I20" s="13">
        <v>42109.709629629629</v>
      </c>
      <c r="J20" s="13">
        <v>42139.709629629629</v>
      </c>
      <c r="K20" t="b">
        <v>0</v>
      </c>
      <c r="L20">
        <v>15</v>
      </c>
      <c r="M20" t="b">
        <v>0</v>
      </c>
      <c r="N20" t="s">
        <v>8278</v>
      </c>
      <c r="O20" t="s">
        <v>8304</v>
      </c>
      <c r="P20">
        <v>6</v>
      </c>
      <c r="Q20">
        <v>60.73</v>
      </c>
    </row>
    <row r="21" spans="1:17" ht="18.5" customHeight="1" x14ac:dyDescent="0.35">
      <c r="A21">
        <v>1174</v>
      </c>
      <c r="B21" s="3" t="s">
        <v>1175</v>
      </c>
      <c r="C21" s="3" t="s">
        <v>5284</v>
      </c>
      <c r="D21" s="6">
        <v>15000</v>
      </c>
      <c r="E21" s="8">
        <v>886</v>
      </c>
      <c r="F21" t="s">
        <v>8220</v>
      </c>
      <c r="G21" t="s">
        <v>8223</v>
      </c>
      <c r="H21" t="s">
        <v>8245</v>
      </c>
      <c r="I21" s="13">
        <v>42468.84174768519</v>
      </c>
      <c r="J21" s="13">
        <v>42498.84174768519</v>
      </c>
      <c r="K21" t="b">
        <v>0</v>
      </c>
      <c r="L21">
        <v>19</v>
      </c>
      <c r="M21" t="b">
        <v>0</v>
      </c>
      <c r="N21" t="s">
        <v>8278</v>
      </c>
      <c r="O21" t="s">
        <v>8304</v>
      </c>
      <c r="P21">
        <v>6</v>
      </c>
      <c r="Q21">
        <v>46.63</v>
      </c>
    </row>
    <row r="22" spans="1:17" ht="18.5" customHeight="1" x14ac:dyDescent="0.35">
      <c r="A22">
        <v>2684</v>
      </c>
      <c r="B22" s="3" t="s">
        <v>2684</v>
      </c>
      <c r="C22" s="3" t="s">
        <v>6794</v>
      </c>
      <c r="D22" s="6">
        <v>70000</v>
      </c>
      <c r="E22" s="8">
        <v>800</v>
      </c>
      <c r="F22" t="s">
        <v>8220</v>
      </c>
      <c r="G22" t="s">
        <v>8223</v>
      </c>
      <c r="H22" t="s">
        <v>8245</v>
      </c>
      <c r="I22" s="13">
        <v>41820.914641203701</v>
      </c>
      <c r="J22" s="13">
        <v>41860.914641203701</v>
      </c>
      <c r="K22" t="b">
        <v>0</v>
      </c>
      <c r="L22">
        <v>4</v>
      </c>
      <c r="M22" t="b">
        <v>0</v>
      </c>
      <c r="N22" t="s">
        <v>8278</v>
      </c>
      <c r="O22" t="s">
        <v>8304</v>
      </c>
      <c r="P22">
        <v>1</v>
      </c>
      <c r="Q22">
        <v>200</v>
      </c>
    </row>
    <row r="23" spans="1:17" ht="18.5" customHeight="1" x14ac:dyDescent="0.35">
      <c r="A23">
        <v>1175</v>
      </c>
      <c r="B23" s="3" t="s">
        <v>1176</v>
      </c>
      <c r="C23" s="3" t="s">
        <v>5285</v>
      </c>
      <c r="D23" s="6">
        <v>20000</v>
      </c>
      <c r="E23" s="8">
        <v>585</v>
      </c>
      <c r="F23" t="s">
        <v>8220</v>
      </c>
      <c r="G23" t="s">
        <v>8223</v>
      </c>
      <c r="H23" t="s">
        <v>8245</v>
      </c>
      <c r="I23" s="13">
        <v>42170.728460648148</v>
      </c>
      <c r="J23" s="13">
        <v>42200.728460648148</v>
      </c>
      <c r="K23" t="b">
        <v>0</v>
      </c>
      <c r="L23">
        <v>9</v>
      </c>
      <c r="M23" t="b">
        <v>0</v>
      </c>
      <c r="N23" t="s">
        <v>8278</v>
      </c>
      <c r="O23" t="s">
        <v>8304</v>
      </c>
      <c r="P23">
        <v>3</v>
      </c>
      <c r="Q23">
        <v>65</v>
      </c>
    </row>
    <row r="24" spans="1:17" ht="18.5" customHeight="1" x14ac:dyDescent="0.35">
      <c r="A24">
        <v>1146</v>
      </c>
      <c r="B24" s="3" t="s">
        <v>1147</v>
      </c>
      <c r="C24" s="3" t="s">
        <v>5256</v>
      </c>
      <c r="D24" s="6">
        <v>6000</v>
      </c>
      <c r="E24" s="8">
        <v>530</v>
      </c>
      <c r="F24" t="s">
        <v>8220</v>
      </c>
      <c r="G24" t="s">
        <v>8223</v>
      </c>
      <c r="H24" t="s">
        <v>8245</v>
      </c>
      <c r="I24" s="13">
        <v>41723.9533912037</v>
      </c>
      <c r="J24" s="13">
        <v>41761.9533912037</v>
      </c>
      <c r="K24" t="b">
        <v>0</v>
      </c>
      <c r="L24">
        <v>12</v>
      </c>
      <c r="M24" t="b">
        <v>0</v>
      </c>
      <c r="N24" t="s">
        <v>8278</v>
      </c>
      <c r="O24" t="s">
        <v>8304</v>
      </c>
      <c r="P24">
        <v>9</v>
      </c>
      <c r="Q24">
        <v>44.17</v>
      </c>
    </row>
    <row r="25" spans="1:17" ht="18.5" customHeight="1" x14ac:dyDescent="0.35">
      <c r="A25">
        <v>2581</v>
      </c>
      <c r="B25" s="3" t="s">
        <v>2581</v>
      </c>
      <c r="C25" s="3" t="s">
        <v>6691</v>
      </c>
      <c r="D25" s="6">
        <v>5000</v>
      </c>
      <c r="E25" s="8">
        <v>530</v>
      </c>
      <c r="F25" t="s">
        <v>8220</v>
      </c>
      <c r="G25" t="s">
        <v>8223</v>
      </c>
      <c r="H25" t="s">
        <v>8245</v>
      </c>
      <c r="I25" s="13">
        <v>42294.628449074073</v>
      </c>
      <c r="J25" s="13">
        <v>42324.670115740737</v>
      </c>
      <c r="K25" t="b">
        <v>0</v>
      </c>
      <c r="L25">
        <v>11</v>
      </c>
      <c r="M25" t="b">
        <v>0</v>
      </c>
      <c r="N25" t="s">
        <v>8278</v>
      </c>
      <c r="O25" t="s">
        <v>8304</v>
      </c>
      <c r="P25">
        <v>11</v>
      </c>
      <c r="Q25">
        <v>48.18</v>
      </c>
    </row>
    <row r="26" spans="1:17" ht="18.5" customHeight="1" x14ac:dyDescent="0.35">
      <c r="A26">
        <v>2409</v>
      </c>
      <c r="B26" s="3" t="s">
        <v>2410</v>
      </c>
      <c r="C26" s="3" t="s">
        <v>6519</v>
      </c>
      <c r="D26" s="6">
        <v>25000</v>
      </c>
      <c r="E26" s="8">
        <v>460</v>
      </c>
      <c r="F26" t="s">
        <v>8220</v>
      </c>
      <c r="G26" t="s">
        <v>8223</v>
      </c>
      <c r="H26" t="s">
        <v>8245</v>
      </c>
      <c r="I26" s="13">
        <v>42204.875868055555</v>
      </c>
      <c r="J26" s="13">
        <v>42234.875868055555</v>
      </c>
      <c r="K26" t="b">
        <v>0</v>
      </c>
      <c r="L26">
        <v>6</v>
      </c>
      <c r="M26" t="b">
        <v>0</v>
      </c>
      <c r="N26" t="s">
        <v>8278</v>
      </c>
      <c r="O26" t="s">
        <v>8304</v>
      </c>
      <c r="P26">
        <v>2</v>
      </c>
      <c r="Q26">
        <v>76.67</v>
      </c>
    </row>
    <row r="27" spans="1:17" ht="18.5" customHeight="1" x14ac:dyDescent="0.35">
      <c r="A27">
        <v>2414</v>
      </c>
      <c r="B27" s="3" t="s">
        <v>2415</v>
      </c>
      <c r="C27" s="3" t="s">
        <v>6524</v>
      </c>
      <c r="D27" s="6">
        <v>15000</v>
      </c>
      <c r="E27" s="8">
        <v>460</v>
      </c>
      <c r="F27" t="s">
        <v>8220</v>
      </c>
      <c r="G27" t="s">
        <v>8223</v>
      </c>
      <c r="H27" t="s">
        <v>8245</v>
      </c>
      <c r="I27" s="13">
        <v>42198.695138888885</v>
      </c>
      <c r="J27" s="13">
        <v>42238.165972222225</v>
      </c>
      <c r="K27" t="b">
        <v>0</v>
      </c>
      <c r="L27">
        <v>13</v>
      </c>
      <c r="M27" t="b">
        <v>0</v>
      </c>
      <c r="N27" t="s">
        <v>8278</v>
      </c>
      <c r="O27" t="s">
        <v>8304</v>
      </c>
      <c r="P27">
        <v>3</v>
      </c>
      <c r="Q27">
        <v>35.380000000000003</v>
      </c>
    </row>
    <row r="28" spans="1:17" ht="18.5" customHeight="1" x14ac:dyDescent="0.35">
      <c r="A28">
        <v>2415</v>
      </c>
      <c r="B28" s="3" t="s">
        <v>2416</v>
      </c>
      <c r="C28" s="3" t="s">
        <v>6525</v>
      </c>
      <c r="D28" s="6">
        <v>60000</v>
      </c>
      <c r="E28" s="8">
        <v>335</v>
      </c>
      <c r="F28" t="s">
        <v>8220</v>
      </c>
      <c r="G28" t="s">
        <v>8223</v>
      </c>
      <c r="H28" t="s">
        <v>8245</v>
      </c>
      <c r="I28" s="13">
        <v>42536.862800925926</v>
      </c>
      <c r="J28" s="13">
        <v>42566.862800925926</v>
      </c>
      <c r="K28" t="b">
        <v>0</v>
      </c>
      <c r="L28">
        <v>6</v>
      </c>
      <c r="M28" t="b">
        <v>0</v>
      </c>
      <c r="N28" t="s">
        <v>8278</v>
      </c>
      <c r="O28" t="s">
        <v>8304</v>
      </c>
      <c r="P28">
        <v>1</v>
      </c>
      <c r="Q28">
        <v>55.83</v>
      </c>
    </row>
    <row r="29" spans="1:17" ht="18.5" customHeight="1" x14ac:dyDescent="0.35">
      <c r="A29">
        <v>1154</v>
      </c>
      <c r="B29" s="3" t="s">
        <v>1155</v>
      </c>
      <c r="C29" s="3" t="s">
        <v>5264</v>
      </c>
      <c r="D29" s="6">
        <v>5000</v>
      </c>
      <c r="E29" s="8">
        <v>325</v>
      </c>
      <c r="F29" t="s">
        <v>8220</v>
      </c>
      <c r="G29" t="s">
        <v>8223</v>
      </c>
      <c r="H29" t="s">
        <v>8245</v>
      </c>
      <c r="I29" s="13">
        <v>42223.108865740738</v>
      </c>
      <c r="J29" s="13">
        <v>42253.108865740738</v>
      </c>
      <c r="K29" t="b">
        <v>0</v>
      </c>
      <c r="L29">
        <v>3</v>
      </c>
      <c r="M29" t="b">
        <v>0</v>
      </c>
      <c r="N29" t="s">
        <v>8278</v>
      </c>
      <c r="O29" t="s">
        <v>8304</v>
      </c>
      <c r="P29">
        <v>7</v>
      </c>
      <c r="Q29">
        <v>108.33</v>
      </c>
    </row>
    <row r="30" spans="1:17" ht="18.5" customHeight="1" x14ac:dyDescent="0.35">
      <c r="A30">
        <v>2424</v>
      </c>
      <c r="B30" s="3" t="s">
        <v>2425</v>
      </c>
      <c r="C30" s="3" t="s">
        <v>6534</v>
      </c>
      <c r="D30" s="6">
        <v>25000</v>
      </c>
      <c r="E30" s="8">
        <v>310</v>
      </c>
      <c r="F30" t="s">
        <v>8220</v>
      </c>
      <c r="G30" t="s">
        <v>8223</v>
      </c>
      <c r="H30" t="s">
        <v>8245</v>
      </c>
      <c r="I30" s="13">
        <v>41909.892453703702</v>
      </c>
      <c r="J30" s="13">
        <v>41939.892453703702</v>
      </c>
      <c r="K30" t="b">
        <v>0</v>
      </c>
      <c r="L30">
        <v>9</v>
      </c>
      <c r="M30" t="b">
        <v>0</v>
      </c>
      <c r="N30" t="s">
        <v>8278</v>
      </c>
      <c r="O30" t="s">
        <v>8304</v>
      </c>
      <c r="P30">
        <v>1</v>
      </c>
      <c r="Q30">
        <v>34.44</v>
      </c>
    </row>
    <row r="31" spans="1:17" ht="18.5" customHeight="1" x14ac:dyDescent="0.35">
      <c r="A31">
        <v>1150</v>
      </c>
      <c r="B31" s="3" t="s">
        <v>1151</v>
      </c>
      <c r="C31" s="3" t="s">
        <v>5260</v>
      </c>
      <c r="D31" s="6">
        <v>2500</v>
      </c>
      <c r="E31" s="8">
        <v>252</v>
      </c>
      <c r="F31" t="s">
        <v>8220</v>
      </c>
      <c r="G31" t="s">
        <v>8223</v>
      </c>
      <c r="H31" t="s">
        <v>8245</v>
      </c>
      <c r="I31" s="13">
        <v>42317.954571759255</v>
      </c>
      <c r="J31" s="13">
        <v>42377.954571759255</v>
      </c>
      <c r="K31" t="b">
        <v>0</v>
      </c>
      <c r="L31">
        <v>6</v>
      </c>
      <c r="M31" t="b">
        <v>0</v>
      </c>
      <c r="N31" t="s">
        <v>8278</v>
      </c>
      <c r="O31" t="s">
        <v>8304</v>
      </c>
      <c r="P31">
        <v>10</v>
      </c>
      <c r="Q31">
        <v>42</v>
      </c>
    </row>
    <row r="32" spans="1:17" ht="18.5" customHeight="1" x14ac:dyDescent="0.35">
      <c r="A32">
        <v>2588</v>
      </c>
      <c r="B32" s="3" t="s">
        <v>2588</v>
      </c>
      <c r="C32" s="3" t="s">
        <v>6698</v>
      </c>
      <c r="D32" s="6">
        <v>6000</v>
      </c>
      <c r="E32" s="8">
        <v>233</v>
      </c>
      <c r="F32" t="s">
        <v>8220</v>
      </c>
      <c r="G32" t="s">
        <v>8223</v>
      </c>
      <c r="H32" t="s">
        <v>8245</v>
      </c>
      <c r="I32" s="13">
        <v>42042.676226851851</v>
      </c>
      <c r="J32" s="13">
        <v>42094.551388888889</v>
      </c>
      <c r="K32" t="b">
        <v>0</v>
      </c>
      <c r="L32">
        <v>8</v>
      </c>
      <c r="M32" t="b">
        <v>0</v>
      </c>
      <c r="N32" t="s">
        <v>8278</v>
      </c>
      <c r="O32" t="s">
        <v>8304</v>
      </c>
      <c r="P32">
        <v>4</v>
      </c>
      <c r="Q32">
        <v>29.13</v>
      </c>
    </row>
    <row r="33" spans="1:17" ht="18.5" customHeight="1" x14ac:dyDescent="0.35">
      <c r="A33">
        <v>2401</v>
      </c>
      <c r="B33" s="3" t="s">
        <v>2402</v>
      </c>
      <c r="C33" s="3" t="s">
        <v>6511</v>
      </c>
      <c r="D33" s="6">
        <v>28000</v>
      </c>
      <c r="E33" s="8">
        <v>201</v>
      </c>
      <c r="F33" t="s">
        <v>8220</v>
      </c>
      <c r="G33" t="s">
        <v>8223</v>
      </c>
      <c r="H33" t="s">
        <v>8245</v>
      </c>
      <c r="I33" s="13">
        <v>42374.822870370372</v>
      </c>
      <c r="J33" s="13">
        <v>42434.822870370372</v>
      </c>
      <c r="K33" t="b">
        <v>0</v>
      </c>
      <c r="L33">
        <v>9</v>
      </c>
      <c r="M33" t="b">
        <v>0</v>
      </c>
      <c r="N33" t="s">
        <v>8278</v>
      </c>
      <c r="O33" t="s">
        <v>8304</v>
      </c>
      <c r="P33">
        <v>1</v>
      </c>
      <c r="Q33">
        <v>22.33</v>
      </c>
    </row>
    <row r="34" spans="1:17" ht="18.5" customHeight="1" x14ac:dyDescent="0.35">
      <c r="A34">
        <v>1155</v>
      </c>
      <c r="B34" s="3" t="s">
        <v>1156</v>
      </c>
      <c r="C34" s="3" t="s">
        <v>5265</v>
      </c>
      <c r="D34" s="6">
        <v>25000</v>
      </c>
      <c r="E34" s="8">
        <v>188</v>
      </c>
      <c r="F34" t="s">
        <v>8220</v>
      </c>
      <c r="G34" t="s">
        <v>8223</v>
      </c>
      <c r="H34" t="s">
        <v>8245</v>
      </c>
      <c r="I34" s="13">
        <v>41835.763981481483</v>
      </c>
      <c r="J34" s="13">
        <v>41865.763981481483</v>
      </c>
      <c r="K34" t="b">
        <v>0</v>
      </c>
      <c r="L34">
        <v>8</v>
      </c>
      <c r="M34" t="b">
        <v>0</v>
      </c>
      <c r="N34" t="s">
        <v>8278</v>
      </c>
      <c r="O34" t="s">
        <v>8304</v>
      </c>
      <c r="P34">
        <v>1</v>
      </c>
      <c r="Q34">
        <v>23.5</v>
      </c>
    </row>
    <row r="35" spans="1:17" ht="18.5" customHeight="1" x14ac:dyDescent="0.35">
      <c r="A35">
        <v>1157</v>
      </c>
      <c r="B35" s="3" t="s">
        <v>1158</v>
      </c>
      <c r="C35" s="3" t="s">
        <v>5267</v>
      </c>
      <c r="D35" s="6">
        <v>10000</v>
      </c>
      <c r="E35" s="8">
        <v>151</v>
      </c>
      <c r="F35" t="s">
        <v>8220</v>
      </c>
      <c r="G35" t="s">
        <v>8223</v>
      </c>
      <c r="H35" t="s">
        <v>8245</v>
      </c>
      <c r="I35" s="13">
        <v>41918.628240740742</v>
      </c>
      <c r="J35" s="13">
        <v>41978.669907407413</v>
      </c>
      <c r="K35" t="b">
        <v>0</v>
      </c>
      <c r="L35">
        <v>3</v>
      </c>
      <c r="M35" t="b">
        <v>0</v>
      </c>
      <c r="N35" t="s">
        <v>8278</v>
      </c>
      <c r="O35" t="s">
        <v>8304</v>
      </c>
      <c r="P35">
        <v>2</v>
      </c>
      <c r="Q35">
        <v>50.33</v>
      </c>
    </row>
    <row r="36" spans="1:17" ht="18.5" customHeight="1" x14ac:dyDescent="0.35">
      <c r="A36">
        <v>2411</v>
      </c>
      <c r="B36" s="3" t="s">
        <v>2412</v>
      </c>
      <c r="C36" s="3" t="s">
        <v>6521</v>
      </c>
      <c r="D36" s="6">
        <v>25000</v>
      </c>
      <c r="E36" s="8">
        <v>151</v>
      </c>
      <c r="F36" t="s">
        <v>8220</v>
      </c>
      <c r="G36" t="s">
        <v>8223</v>
      </c>
      <c r="H36" t="s">
        <v>8245</v>
      </c>
      <c r="I36" s="13">
        <v>42211.732430555552</v>
      </c>
      <c r="J36" s="13">
        <v>42241.732430555552</v>
      </c>
      <c r="K36" t="b">
        <v>0</v>
      </c>
      <c r="L36">
        <v>3</v>
      </c>
      <c r="M36" t="b">
        <v>0</v>
      </c>
      <c r="N36" t="s">
        <v>8278</v>
      </c>
      <c r="O36" t="s">
        <v>8304</v>
      </c>
      <c r="P36">
        <v>1</v>
      </c>
      <c r="Q36">
        <v>50.33</v>
      </c>
    </row>
    <row r="37" spans="1:17" ht="18.5" customHeight="1" x14ac:dyDescent="0.35">
      <c r="A37">
        <v>1145</v>
      </c>
      <c r="B37" s="3" t="s">
        <v>1146</v>
      </c>
      <c r="C37" s="3" t="s">
        <v>5255</v>
      </c>
      <c r="D37" s="6">
        <v>80000</v>
      </c>
      <c r="E37" s="8">
        <v>100</v>
      </c>
      <c r="F37" t="s">
        <v>8220</v>
      </c>
      <c r="G37" t="s">
        <v>8223</v>
      </c>
      <c r="H37" t="s">
        <v>8245</v>
      </c>
      <c r="I37" s="13">
        <v>41854.747592592597</v>
      </c>
      <c r="J37" s="13">
        <v>41914.747592592597</v>
      </c>
      <c r="K37" t="b">
        <v>0</v>
      </c>
      <c r="L37">
        <v>1</v>
      </c>
      <c r="M37" t="b">
        <v>0</v>
      </c>
      <c r="N37" t="s">
        <v>8278</v>
      </c>
      <c r="O37" t="s">
        <v>8304</v>
      </c>
      <c r="P37">
        <v>0</v>
      </c>
      <c r="Q37">
        <v>100</v>
      </c>
    </row>
    <row r="38" spans="1:17" ht="18.5" customHeight="1" x14ac:dyDescent="0.35">
      <c r="A38">
        <v>1183</v>
      </c>
      <c r="B38" s="3" t="s">
        <v>1184</v>
      </c>
      <c r="C38" s="3" t="s">
        <v>5293</v>
      </c>
      <c r="D38" s="6">
        <v>2500</v>
      </c>
      <c r="E38" s="8">
        <v>100</v>
      </c>
      <c r="F38" t="s">
        <v>8220</v>
      </c>
      <c r="G38" t="s">
        <v>8223</v>
      </c>
      <c r="H38" t="s">
        <v>8245</v>
      </c>
      <c r="I38" s="13">
        <v>42656.86137731481</v>
      </c>
      <c r="J38" s="13">
        <v>42676.165972222225</v>
      </c>
      <c r="K38" t="b">
        <v>0</v>
      </c>
      <c r="L38">
        <v>3</v>
      </c>
      <c r="M38" t="b">
        <v>0</v>
      </c>
      <c r="N38" t="s">
        <v>8278</v>
      </c>
      <c r="O38" t="s">
        <v>8304</v>
      </c>
      <c r="P38">
        <v>4</v>
      </c>
      <c r="Q38">
        <v>33.33</v>
      </c>
    </row>
    <row r="39" spans="1:17" ht="18.5" customHeight="1" x14ac:dyDescent="0.35">
      <c r="A39">
        <v>2599</v>
      </c>
      <c r="B39" s="3" t="s">
        <v>2599</v>
      </c>
      <c r="C39" s="3" t="s">
        <v>6709</v>
      </c>
      <c r="D39" s="6">
        <v>9041</v>
      </c>
      <c r="E39" s="8">
        <v>90</v>
      </c>
      <c r="F39" t="s">
        <v>8220</v>
      </c>
      <c r="G39" t="s">
        <v>8223</v>
      </c>
      <c r="H39" t="s">
        <v>8245</v>
      </c>
      <c r="I39" s="13">
        <v>41809.754016203704</v>
      </c>
      <c r="J39" s="13">
        <v>41854.754016203704</v>
      </c>
      <c r="K39" t="b">
        <v>0</v>
      </c>
      <c r="L39">
        <v>5</v>
      </c>
      <c r="M39" t="b">
        <v>0</v>
      </c>
      <c r="N39" t="s">
        <v>8278</v>
      </c>
      <c r="O39" t="s">
        <v>8304</v>
      </c>
      <c r="P39">
        <v>1</v>
      </c>
      <c r="Q39">
        <v>18</v>
      </c>
    </row>
    <row r="40" spans="1:17" ht="18.5" customHeight="1" x14ac:dyDescent="0.35">
      <c r="A40">
        <v>1149</v>
      </c>
      <c r="B40" s="3" t="s">
        <v>1150</v>
      </c>
      <c r="C40" s="3" t="s">
        <v>5259</v>
      </c>
      <c r="D40" s="6">
        <v>50000</v>
      </c>
      <c r="E40" s="8">
        <v>75</v>
      </c>
      <c r="F40" t="s">
        <v>8220</v>
      </c>
      <c r="G40" t="s">
        <v>8223</v>
      </c>
      <c r="H40" t="s">
        <v>8245</v>
      </c>
      <c r="I40" s="13">
        <v>42507.71025462963</v>
      </c>
      <c r="J40" s="13">
        <v>42537.71025462963</v>
      </c>
      <c r="K40" t="b">
        <v>0</v>
      </c>
      <c r="L40">
        <v>2</v>
      </c>
      <c r="M40" t="b">
        <v>0</v>
      </c>
      <c r="N40" t="s">
        <v>8278</v>
      </c>
      <c r="O40" t="s">
        <v>8304</v>
      </c>
      <c r="P40">
        <v>0</v>
      </c>
      <c r="Q40">
        <v>37.5</v>
      </c>
    </row>
    <row r="41" spans="1:17" ht="18.5" customHeight="1" x14ac:dyDescent="0.35">
      <c r="A41">
        <v>2688</v>
      </c>
      <c r="B41" s="3" t="s">
        <v>2688</v>
      </c>
      <c r="C41" s="3" t="s">
        <v>6798</v>
      </c>
      <c r="D41" s="6">
        <v>50000</v>
      </c>
      <c r="E41" s="8">
        <v>74</v>
      </c>
      <c r="F41" t="s">
        <v>8220</v>
      </c>
      <c r="G41" t="s">
        <v>8223</v>
      </c>
      <c r="H41" t="s">
        <v>8245</v>
      </c>
      <c r="I41" s="13">
        <v>42028.118865740747</v>
      </c>
      <c r="J41" s="13">
        <v>42059.125</v>
      </c>
      <c r="K41" t="b">
        <v>0</v>
      </c>
      <c r="L41">
        <v>14</v>
      </c>
      <c r="M41" t="b">
        <v>0</v>
      </c>
      <c r="N41" t="s">
        <v>8278</v>
      </c>
      <c r="O41" t="s">
        <v>8304</v>
      </c>
      <c r="P41">
        <v>0</v>
      </c>
      <c r="Q41">
        <v>5.29</v>
      </c>
    </row>
    <row r="42" spans="1:17" ht="18.5" customHeight="1" x14ac:dyDescent="0.35">
      <c r="A42">
        <v>1148</v>
      </c>
      <c r="B42" s="3" t="s">
        <v>1149</v>
      </c>
      <c r="C42" s="3" t="s">
        <v>5258</v>
      </c>
      <c r="D42" s="6">
        <v>15000</v>
      </c>
      <c r="E42" s="8">
        <v>73</v>
      </c>
      <c r="F42" t="s">
        <v>8220</v>
      </c>
      <c r="G42" t="s">
        <v>8223</v>
      </c>
      <c r="H42" t="s">
        <v>8245</v>
      </c>
      <c r="I42" s="13">
        <v>42675.171076388884</v>
      </c>
      <c r="J42" s="13">
        <v>42705.212743055556</v>
      </c>
      <c r="K42" t="b">
        <v>0</v>
      </c>
      <c r="L42">
        <v>3</v>
      </c>
      <c r="M42" t="b">
        <v>0</v>
      </c>
      <c r="N42" t="s">
        <v>8278</v>
      </c>
      <c r="O42" t="s">
        <v>8304</v>
      </c>
      <c r="P42">
        <v>0</v>
      </c>
      <c r="Q42">
        <v>24.33</v>
      </c>
    </row>
    <row r="43" spans="1:17" ht="18.5" customHeight="1" x14ac:dyDescent="0.35">
      <c r="A43">
        <v>2695</v>
      </c>
      <c r="B43" s="3" t="s">
        <v>2695</v>
      </c>
      <c r="C43" s="3" t="s">
        <v>6805</v>
      </c>
      <c r="D43" s="6">
        <v>15000</v>
      </c>
      <c r="E43" s="8">
        <v>71</v>
      </c>
      <c r="F43" t="s">
        <v>8220</v>
      </c>
      <c r="G43" t="s">
        <v>8223</v>
      </c>
      <c r="H43" t="s">
        <v>8245</v>
      </c>
      <c r="I43" s="13">
        <v>42048.181921296295</v>
      </c>
      <c r="J43" s="13">
        <v>42108.14025462963</v>
      </c>
      <c r="K43" t="b">
        <v>0</v>
      </c>
      <c r="L43">
        <v>3</v>
      </c>
      <c r="M43" t="b">
        <v>0</v>
      </c>
      <c r="N43" t="s">
        <v>8278</v>
      </c>
      <c r="O43" t="s">
        <v>8304</v>
      </c>
      <c r="P43">
        <v>0</v>
      </c>
      <c r="Q43">
        <v>23.67</v>
      </c>
    </row>
    <row r="44" spans="1:17" ht="18.5" customHeight="1" x14ac:dyDescent="0.35">
      <c r="A44">
        <v>2700</v>
      </c>
      <c r="B44" s="3" t="s">
        <v>2700</v>
      </c>
      <c r="C44" s="3" t="s">
        <v>6810</v>
      </c>
      <c r="D44" s="6">
        <v>9999</v>
      </c>
      <c r="E44" s="8">
        <v>70</v>
      </c>
      <c r="F44" t="s">
        <v>8220</v>
      </c>
      <c r="G44" t="s">
        <v>8223</v>
      </c>
      <c r="H44" t="s">
        <v>8245</v>
      </c>
      <c r="I44" s="13">
        <v>41870.87467592593</v>
      </c>
      <c r="J44" s="13">
        <v>41900.87467592593</v>
      </c>
      <c r="K44" t="b">
        <v>0</v>
      </c>
      <c r="L44">
        <v>4</v>
      </c>
      <c r="M44" t="b">
        <v>0</v>
      </c>
      <c r="N44" t="s">
        <v>8278</v>
      </c>
      <c r="O44" t="s">
        <v>8304</v>
      </c>
      <c r="P44">
        <v>1</v>
      </c>
      <c r="Q44">
        <v>17.5</v>
      </c>
    </row>
    <row r="45" spans="1:17" ht="18.5" customHeight="1" x14ac:dyDescent="0.35">
      <c r="A45">
        <v>2681</v>
      </c>
      <c r="B45" s="3" t="s">
        <v>2681</v>
      </c>
      <c r="C45" s="3" t="s">
        <v>6791</v>
      </c>
      <c r="D45" s="6">
        <v>8000</v>
      </c>
      <c r="E45" s="8">
        <v>55</v>
      </c>
      <c r="F45" t="s">
        <v>8220</v>
      </c>
      <c r="G45" t="s">
        <v>8223</v>
      </c>
      <c r="H45" t="s">
        <v>8245</v>
      </c>
      <c r="I45" s="13">
        <v>41805.895254629628</v>
      </c>
      <c r="J45" s="13">
        <v>41830.895254629628</v>
      </c>
      <c r="K45" t="b">
        <v>0</v>
      </c>
      <c r="L45">
        <v>2</v>
      </c>
      <c r="M45" t="b">
        <v>0</v>
      </c>
      <c r="N45" t="s">
        <v>8278</v>
      </c>
      <c r="O45" t="s">
        <v>8304</v>
      </c>
      <c r="P45">
        <v>1</v>
      </c>
      <c r="Q45">
        <v>27.5</v>
      </c>
    </row>
    <row r="46" spans="1:17" ht="18.5" customHeight="1" x14ac:dyDescent="0.35">
      <c r="A46">
        <v>2402</v>
      </c>
      <c r="B46" s="3" t="s">
        <v>2403</v>
      </c>
      <c r="C46" s="3" t="s">
        <v>6512</v>
      </c>
      <c r="D46" s="6">
        <v>12000</v>
      </c>
      <c r="E46" s="8">
        <v>52</v>
      </c>
      <c r="F46" t="s">
        <v>8220</v>
      </c>
      <c r="G46" t="s">
        <v>8223</v>
      </c>
      <c r="H46" t="s">
        <v>8245</v>
      </c>
      <c r="I46" s="13">
        <v>42107.679756944446</v>
      </c>
      <c r="J46" s="13">
        <v>42137.679756944446</v>
      </c>
      <c r="K46" t="b">
        <v>0</v>
      </c>
      <c r="L46">
        <v>1</v>
      </c>
      <c r="M46" t="b">
        <v>0</v>
      </c>
      <c r="N46" t="s">
        <v>8278</v>
      </c>
      <c r="O46" t="s">
        <v>8304</v>
      </c>
      <c r="P46">
        <v>0</v>
      </c>
      <c r="Q46">
        <v>52</v>
      </c>
    </row>
    <row r="47" spans="1:17" ht="18.5" customHeight="1" x14ac:dyDescent="0.35">
      <c r="A47">
        <v>1153</v>
      </c>
      <c r="B47" s="3" t="s">
        <v>1154</v>
      </c>
      <c r="C47" s="3" t="s">
        <v>5263</v>
      </c>
      <c r="D47" s="6">
        <v>8000</v>
      </c>
      <c r="E47" s="8">
        <v>50</v>
      </c>
      <c r="F47" t="s">
        <v>8220</v>
      </c>
      <c r="G47" t="s">
        <v>8223</v>
      </c>
      <c r="H47" t="s">
        <v>8245</v>
      </c>
      <c r="I47" s="13">
        <v>42143.714178240742</v>
      </c>
      <c r="J47" s="13">
        <v>42173.714178240742</v>
      </c>
      <c r="K47" t="b">
        <v>0</v>
      </c>
      <c r="L47">
        <v>1</v>
      </c>
      <c r="M47" t="b">
        <v>0</v>
      </c>
      <c r="N47" t="s">
        <v>8278</v>
      </c>
      <c r="O47" t="s">
        <v>8304</v>
      </c>
      <c r="P47">
        <v>1</v>
      </c>
      <c r="Q47">
        <v>50</v>
      </c>
    </row>
    <row r="48" spans="1:17" ht="18.5" customHeight="1" x14ac:dyDescent="0.35">
      <c r="A48">
        <v>2438</v>
      </c>
      <c r="B48" s="3" t="s">
        <v>2439</v>
      </c>
      <c r="C48" s="3" t="s">
        <v>6548</v>
      </c>
      <c r="D48" s="6">
        <v>15000</v>
      </c>
      <c r="E48" s="8">
        <v>50</v>
      </c>
      <c r="F48" t="s">
        <v>8220</v>
      </c>
      <c r="G48" t="s">
        <v>8223</v>
      </c>
      <c r="H48" t="s">
        <v>8245</v>
      </c>
      <c r="I48" s="13">
        <v>42285.91506944444</v>
      </c>
      <c r="J48" s="13">
        <v>42345.956736111111</v>
      </c>
      <c r="K48" t="b">
        <v>0</v>
      </c>
      <c r="L48">
        <v>1</v>
      </c>
      <c r="M48" t="b">
        <v>0</v>
      </c>
      <c r="N48" t="s">
        <v>8278</v>
      </c>
      <c r="O48" t="s">
        <v>8304</v>
      </c>
      <c r="P48">
        <v>0</v>
      </c>
      <c r="Q48">
        <v>50</v>
      </c>
    </row>
    <row r="49" spans="1:17" ht="18.5" customHeight="1" x14ac:dyDescent="0.35">
      <c r="A49">
        <v>2585</v>
      </c>
      <c r="B49" s="3" t="s">
        <v>2585</v>
      </c>
      <c r="C49" s="3" t="s">
        <v>6695</v>
      </c>
      <c r="D49" s="6">
        <v>30000</v>
      </c>
      <c r="E49" s="8">
        <v>50</v>
      </c>
      <c r="F49" t="s">
        <v>8220</v>
      </c>
      <c r="G49" t="s">
        <v>8223</v>
      </c>
      <c r="H49" t="s">
        <v>8245</v>
      </c>
      <c r="I49" s="13">
        <v>41795.963333333333</v>
      </c>
      <c r="J49" s="13">
        <v>41825.963333333333</v>
      </c>
      <c r="K49" t="b">
        <v>0</v>
      </c>
      <c r="L49">
        <v>1</v>
      </c>
      <c r="M49" t="b">
        <v>0</v>
      </c>
      <c r="N49" t="s">
        <v>8278</v>
      </c>
      <c r="O49" t="s">
        <v>8304</v>
      </c>
      <c r="P49">
        <v>0</v>
      </c>
      <c r="Q49">
        <v>50</v>
      </c>
    </row>
    <row r="50" spans="1:17" ht="18.5" customHeight="1" x14ac:dyDescent="0.35">
      <c r="A50">
        <v>2592</v>
      </c>
      <c r="B50" s="3" t="s">
        <v>2592</v>
      </c>
      <c r="C50" s="3" t="s">
        <v>6702</v>
      </c>
      <c r="D50" s="6">
        <v>30000</v>
      </c>
      <c r="E50" s="8">
        <v>50</v>
      </c>
      <c r="F50" t="s">
        <v>8220</v>
      </c>
      <c r="G50" t="s">
        <v>8223</v>
      </c>
      <c r="H50" t="s">
        <v>8245</v>
      </c>
      <c r="I50" s="13">
        <v>41887.801168981481</v>
      </c>
      <c r="J50" s="13">
        <v>41917.801168981481</v>
      </c>
      <c r="K50" t="b">
        <v>0</v>
      </c>
      <c r="L50">
        <v>1</v>
      </c>
      <c r="M50" t="b">
        <v>0</v>
      </c>
      <c r="N50" t="s">
        <v>8278</v>
      </c>
      <c r="O50" t="s">
        <v>8304</v>
      </c>
      <c r="P50">
        <v>0</v>
      </c>
      <c r="Q50">
        <v>50</v>
      </c>
    </row>
    <row r="51" spans="1:17" ht="18.5" customHeight="1" x14ac:dyDescent="0.35">
      <c r="A51">
        <v>1182</v>
      </c>
      <c r="B51" s="3" t="s">
        <v>1183</v>
      </c>
      <c r="C51" s="3" t="s">
        <v>5292</v>
      </c>
      <c r="D51" s="6">
        <v>1000</v>
      </c>
      <c r="E51" s="8">
        <v>42</v>
      </c>
      <c r="F51" t="s">
        <v>8220</v>
      </c>
      <c r="G51" t="s">
        <v>8223</v>
      </c>
      <c r="H51" t="s">
        <v>8245</v>
      </c>
      <c r="I51" s="13">
        <v>42728.827407407407</v>
      </c>
      <c r="J51" s="13">
        <v>42747.695833333331</v>
      </c>
      <c r="K51" t="b">
        <v>0</v>
      </c>
      <c r="L51">
        <v>4</v>
      </c>
      <c r="M51" t="b">
        <v>0</v>
      </c>
      <c r="N51" t="s">
        <v>8278</v>
      </c>
      <c r="O51" t="s">
        <v>8304</v>
      </c>
      <c r="P51">
        <v>4</v>
      </c>
      <c r="Q51">
        <v>10.5</v>
      </c>
    </row>
    <row r="52" spans="1:17" ht="18.5" customHeight="1" x14ac:dyDescent="0.35">
      <c r="A52">
        <v>2693</v>
      </c>
      <c r="B52" s="3" t="s">
        <v>2693</v>
      </c>
      <c r="C52" s="3" t="s">
        <v>6803</v>
      </c>
      <c r="D52" s="6">
        <v>5000</v>
      </c>
      <c r="E52" s="8">
        <v>40</v>
      </c>
      <c r="F52" t="s">
        <v>8220</v>
      </c>
      <c r="G52" t="s">
        <v>8223</v>
      </c>
      <c r="H52" t="s">
        <v>8245</v>
      </c>
      <c r="I52" s="13">
        <v>41834.138495370367</v>
      </c>
      <c r="J52" s="13">
        <v>41864.138495370367</v>
      </c>
      <c r="K52" t="b">
        <v>0</v>
      </c>
      <c r="L52">
        <v>3</v>
      </c>
      <c r="M52" t="b">
        <v>0</v>
      </c>
      <c r="N52" t="s">
        <v>8278</v>
      </c>
      <c r="O52" t="s">
        <v>8304</v>
      </c>
      <c r="P52">
        <v>1</v>
      </c>
      <c r="Q52">
        <v>13.33</v>
      </c>
    </row>
    <row r="53" spans="1:17" ht="18.5" customHeight="1" x14ac:dyDescent="0.35">
      <c r="A53">
        <v>2683</v>
      </c>
      <c r="B53" s="3" t="s">
        <v>2683</v>
      </c>
      <c r="C53" s="3" t="s">
        <v>6793</v>
      </c>
      <c r="D53" s="6">
        <v>15000</v>
      </c>
      <c r="E53" s="8">
        <v>36</v>
      </c>
      <c r="F53" t="s">
        <v>8220</v>
      </c>
      <c r="G53" t="s">
        <v>8223</v>
      </c>
      <c r="H53" t="s">
        <v>8245</v>
      </c>
      <c r="I53" s="13">
        <v>42034.75509259259</v>
      </c>
      <c r="J53" s="13">
        <v>42064.75509259259</v>
      </c>
      <c r="K53" t="b">
        <v>0</v>
      </c>
      <c r="L53">
        <v>3</v>
      </c>
      <c r="M53" t="b">
        <v>0</v>
      </c>
      <c r="N53" t="s">
        <v>8278</v>
      </c>
      <c r="O53" t="s">
        <v>8304</v>
      </c>
      <c r="P53">
        <v>0</v>
      </c>
      <c r="Q53">
        <v>12</v>
      </c>
    </row>
    <row r="54" spans="1:17" ht="18.5" customHeight="1" x14ac:dyDescent="0.35">
      <c r="A54">
        <v>1158</v>
      </c>
      <c r="B54" s="3" t="s">
        <v>1159</v>
      </c>
      <c r="C54" s="3" t="s">
        <v>5268</v>
      </c>
      <c r="D54" s="6">
        <v>7500</v>
      </c>
      <c r="E54" s="8">
        <v>35</v>
      </c>
      <c r="F54" t="s">
        <v>8220</v>
      </c>
      <c r="G54" t="s">
        <v>8223</v>
      </c>
      <c r="H54" t="s">
        <v>8245</v>
      </c>
      <c r="I54" s="13">
        <v>41952.09175925926</v>
      </c>
      <c r="J54" s="13">
        <v>41982.09175925926</v>
      </c>
      <c r="K54" t="b">
        <v>0</v>
      </c>
      <c r="L54">
        <v>3</v>
      </c>
      <c r="M54" t="b">
        <v>0</v>
      </c>
      <c r="N54" t="s">
        <v>8278</v>
      </c>
      <c r="O54" t="s">
        <v>8304</v>
      </c>
      <c r="P54">
        <v>0</v>
      </c>
      <c r="Q54">
        <v>11.67</v>
      </c>
    </row>
    <row r="55" spans="1:17" ht="18.5" customHeight="1" x14ac:dyDescent="0.35">
      <c r="A55">
        <v>1162</v>
      </c>
      <c r="B55" s="3" t="s">
        <v>1163</v>
      </c>
      <c r="C55" s="3" t="s">
        <v>5272</v>
      </c>
      <c r="D55" s="6">
        <v>60000</v>
      </c>
      <c r="E55" s="8">
        <v>35</v>
      </c>
      <c r="F55" t="s">
        <v>8220</v>
      </c>
      <c r="G55" t="s">
        <v>8223</v>
      </c>
      <c r="H55" t="s">
        <v>8245</v>
      </c>
      <c r="I55" s="13">
        <v>41876.683611111112</v>
      </c>
      <c r="J55" s="13">
        <v>41907.683611111112</v>
      </c>
      <c r="K55" t="b">
        <v>0</v>
      </c>
      <c r="L55">
        <v>2</v>
      </c>
      <c r="M55" t="b">
        <v>0</v>
      </c>
      <c r="N55" t="s">
        <v>8278</v>
      </c>
      <c r="O55" t="s">
        <v>8304</v>
      </c>
      <c r="P55">
        <v>0</v>
      </c>
      <c r="Q55">
        <v>17.5</v>
      </c>
    </row>
    <row r="56" spans="1:17" ht="18.5" customHeight="1" x14ac:dyDescent="0.35">
      <c r="A56">
        <v>1173</v>
      </c>
      <c r="B56" s="3" t="s">
        <v>1174</v>
      </c>
      <c r="C56" s="3" t="s">
        <v>5283</v>
      </c>
      <c r="D56" s="6">
        <v>125000</v>
      </c>
      <c r="E56" s="8">
        <v>30</v>
      </c>
      <c r="F56" t="s">
        <v>8220</v>
      </c>
      <c r="G56" t="s">
        <v>8223</v>
      </c>
      <c r="H56" t="s">
        <v>8245</v>
      </c>
      <c r="I56" s="13">
        <v>42184.185844907406</v>
      </c>
      <c r="J56" s="13">
        <v>42219.185844907406</v>
      </c>
      <c r="K56" t="b">
        <v>0</v>
      </c>
      <c r="L56">
        <v>1</v>
      </c>
      <c r="M56" t="b">
        <v>0</v>
      </c>
      <c r="N56" t="s">
        <v>8278</v>
      </c>
      <c r="O56" t="s">
        <v>8304</v>
      </c>
      <c r="P56">
        <v>0</v>
      </c>
      <c r="Q56">
        <v>30</v>
      </c>
    </row>
    <row r="57" spans="1:17" ht="18.5" customHeight="1" x14ac:dyDescent="0.35">
      <c r="A57">
        <v>2408</v>
      </c>
      <c r="B57" s="3" t="s">
        <v>2409</v>
      </c>
      <c r="C57" s="3" t="s">
        <v>6518</v>
      </c>
      <c r="D57" s="6">
        <v>15000</v>
      </c>
      <c r="E57" s="8">
        <v>30</v>
      </c>
      <c r="F57" t="s">
        <v>8220</v>
      </c>
      <c r="G57" t="s">
        <v>8223</v>
      </c>
      <c r="H57" t="s">
        <v>8245</v>
      </c>
      <c r="I57" s="13">
        <v>41919.140706018516</v>
      </c>
      <c r="J57" s="13">
        <v>41949.182372685187</v>
      </c>
      <c r="K57" t="b">
        <v>0</v>
      </c>
      <c r="L57">
        <v>2</v>
      </c>
      <c r="M57" t="b">
        <v>0</v>
      </c>
      <c r="N57" t="s">
        <v>8278</v>
      </c>
      <c r="O57" t="s">
        <v>8304</v>
      </c>
      <c r="P57">
        <v>0</v>
      </c>
      <c r="Q57">
        <v>15</v>
      </c>
    </row>
    <row r="58" spans="1:17" ht="18.5" customHeight="1" x14ac:dyDescent="0.35">
      <c r="A58">
        <v>2698</v>
      </c>
      <c r="B58" s="3" t="s">
        <v>2698</v>
      </c>
      <c r="C58" s="3" t="s">
        <v>6808</v>
      </c>
      <c r="D58" s="6">
        <v>8000</v>
      </c>
      <c r="E58" s="8">
        <v>26.01</v>
      </c>
      <c r="F58" t="s">
        <v>8220</v>
      </c>
      <c r="G58" t="s">
        <v>8223</v>
      </c>
      <c r="H58" t="s">
        <v>8245</v>
      </c>
      <c r="I58" s="13">
        <v>41787.898240740738</v>
      </c>
      <c r="J58" s="13">
        <v>41817.898240740738</v>
      </c>
      <c r="K58" t="b">
        <v>0</v>
      </c>
      <c r="L58">
        <v>2</v>
      </c>
      <c r="M58" t="b">
        <v>0</v>
      </c>
      <c r="N58" t="s">
        <v>8278</v>
      </c>
      <c r="O58" t="s">
        <v>8304</v>
      </c>
      <c r="P58">
        <v>0</v>
      </c>
      <c r="Q58">
        <v>13.01</v>
      </c>
    </row>
    <row r="59" spans="1:17" ht="18.5" customHeight="1" x14ac:dyDescent="0.35">
      <c r="A59">
        <v>2434</v>
      </c>
      <c r="B59" s="3" t="s">
        <v>2435</v>
      </c>
      <c r="C59" s="3" t="s">
        <v>6544</v>
      </c>
      <c r="D59" s="6">
        <v>20000</v>
      </c>
      <c r="E59" s="8">
        <v>26</v>
      </c>
      <c r="F59" t="s">
        <v>8220</v>
      </c>
      <c r="G59" t="s">
        <v>8223</v>
      </c>
      <c r="H59" t="s">
        <v>8245</v>
      </c>
      <c r="I59" s="13">
        <v>42180.18604166666</v>
      </c>
      <c r="J59" s="13">
        <v>42220.18604166666</v>
      </c>
      <c r="K59" t="b">
        <v>0</v>
      </c>
      <c r="L59">
        <v>2</v>
      </c>
      <c r="M59" t="b">
        <v>0</v>
      </c>
      <c r="N59" t="s">
        <v>8278</v>
      </c>
      <c r="O59" t="s">
        <v>8304</v>
      </c>
      <c r="P59">
        <v>0</v>
      </c>
      <c r="Q59">
        <v>13</v>
      </c>
    </row>
    <row r="60" spans="1:17" ht="18.5" customHeight="1" x14ac:dyDescent="0.35">
      <c r="A60">
        <v>2591</v>
      </c>
      <c r="B60" s="3" t="s">
        <v>2591</v>
      </c>
      <c r="C60" s="3" t="s">
        <v>6701</v>
      </c>
      <c r="D60" s="6">
        <v>1500</v>
      </c>
      <c r="E60" s="8">
        <v>26</v>
      </c>
      <c r="F60" t="s">
        <v>8220</v>
      </c>
      <c r="G60" t="s">
        <v>8223</v>
      </c>
      <c r="H60" t="s">
        <v>8245</v>
      </c>
      <c r="I60" s="13">
        <v>42382.906527777777</v>
      </c>
      <c r="J60" s="13">
        <v>42442.864861111113</v>
      </c>
      <c r="K60" t="b">
        <v>0</v>
      </c>
      <c r="L60">
        <v>2</v>
      </c>
      <c r="M60" t="b">
        <v>0</v>
      </c>
      <c r="N60" t="s">
        <v>8278</v>
      </c>
      <c r="O60" t="s">
        <v>8304</v>
      </c>
      <c r="P60">
        <v>2</v>
      </c>
      <c r="Q60">
        <v>13</v>
      </c>
    </row>
    <row r="61" spans="1:17" ht="18.5" customHeight="1" x14ac:dyDescent="0.35">
      <c r="A61">
        <v>1171</v>
      </c>
      <c r="B61" s="3" t="s">
        <v>1172</v>
      </c>
      <c r="C61" s="3" t="s">
        <v>5281</v>
      </c>
      <c r="D61" s="6">
        <v>25000</v>
      </c>
      <c r="E61" s="8">
        <v>25</v>
      </c>
      <c r="F61" t="s">
        <v>8220</v>
      </c>
      <c r="G61" t="s">
        <v>8223</v>
      </c>
      <c r="H61" t="s">
        <v>8245</v>
      </c>
      <c r="I61" s="13">
        <v>41938.804710648146</v>
      </c>
      <c r="J61" s="13">
        <v>41956.846377314811</v>
      </c>
      <c r="K61" t="b">
        <v>0</v>
      </c>
      <c r="L61">
        <v>1</v>
      </c>
      <c r="M61" t="b">
        <v>0</v>
      </c>
      <c r="N61" t="s">
        <v>8278</v>
      </c>
      <c r="O61" t="s">
        <v>8304</v>
      </c>
      <c r="P61">
        <v>0</v>
      </c>
      <c r="Q61">
        <v>25</v>
      </c>
    </row>
    <row r="62" spans="1:17" ht="18.5" customHeight="1" x14ac:dyDescent="0.35">
      <c r="A62">
        <v>2413</v>
      </c>
      <c r="B62" s="3" t="s">
        <v>2414</v>
      </c>
      <c r="C62" s="3" t="s">
        <v>6523</v>
      </c>
      <c r="D62" s="6">
        <v>3000</v>
      </c>
      <c r="E62" s="8">
        <v>25</v>
      </c>
      <c r="F62" t="s">
        <v>8220</v>
      </c>
      <c r="G62" t="s">
        <v>8223</v>
      </c>
      <c r="H62" t="s">
        <v>8245</v>
      </c>
      <c r="I62" s="13">
        <v>41760.10974537037</v>
      </c>
      <c r="J62" s="13">
        <v>41790.979166666664</v>
      </c>
      <c r="K62" t="b">
        <v>0</v>
      </c>
      <c r="L62">
        <v>3</v>
      </c>
      <c r="M62" t="b">
        <v>0</v>
      </c>
      <c r="N62" t="s">
        <v>8278</v>
      </c>
      <c r="O62" t="s">
        <v>8304</v>
      </c>
      <c r="P62">
        <v>1</v>
      </c>
      <c r="Q62">
        <v>8.33</v>
      </c>
    </row>
    <row r="63" spans="1:17" ht="18.5" customHeight="1" x14ac:dyDescent="0.35">
      <c r="A63">
        <v>2692</v>
      </c>
      <c r="B63" s="3" t="s">
        <v>2692</v>
      </c>
      <c r="C63" s="3" t="s">
        <v>6802</v>
      </c>
      <c r="D63" s="6">
        <v>3500</v>
      </c>
      <c r="E63" s="8">
        <v>25</v>
      </c>
      <c r="F63" t="s">
        <v>8220</v>
      </c>
      <c r="G63" t="s">
        <v>8223</v>
      </c>
      <c r="H63" t="s">
        <v>8245</v>
      </c>
      <c r="I63" s="13">
        <v>42058.334027777775</v>
      </c>
      <c r="J63" s="13">
        <v>42088.292361111111</v>
      </c>
      <c r="K63" t="b">
        <v>0</v>
      </c>
      <c r="L63">
        <v>1</v>
      </c>
      <c r="M63" t="b">
        <v>0</v>
      </c>
      <c r="N63" t="s">
        <v>8278</v>
      </c>
      <c r="O63" t="s">
        <v>8304</v>
      </c>
      <c r="P63">
        <v>1</v>
      </c>
      <c r="Q63">
        <v>25</v>
      </c>
    </row>
    <row r="64" spans="1:17" ht="18.5" customHeight="1" x14ac:dyDescent="0.35">
      <c r="A64">
        <v>2430</v>
      </c>
      <c r="B64" s="3" t="s">
        <v>2431</v>
      </c>
      <c r="C64" s="3" t="s">
        <v>6540</v>
      </c>
      <c r="D64" s="6">
        <v>3000</v>
      </c>
      <c r="E64" s="8">
        <v>21</v>
      </c>
      <c r="F64" t="s">
        <v>8220</v>
      </c>
      <c r="G64" t="s">
        <v>8223</v>
      </c>
      <c r="H64" t="s">
        <v>8245</v>
      </c>
      <c r="I64" s="13">
        <v>42382.130833333329</v>
      </c>
      <c r="J64" s="13">
        <v>42412.130833333329</v>
      </c>
      <c r="K64" t="b">
        <v>0</v>
      </c>
      <c r="L64">
        <v>2</v>
      </c>
      <c r="M64" t="b">
        <v>0</v>
      </c>
      <c r="N64" t="s">
        <v>8278</v>
      </c>
      <c r="O64" t="s">
        <v>8304</v>
      </c>
      <c r="P64">
        <v>1</v>
      </c>
      <c r="Q64">
        <v>10.5</v>
      </c>
    </row>
    <row r="65" spans="1:17" ht="18.5" customHeight="1" x14ac:dyDescent="0.35">
      <c r="A65">
        <v>1169</v>
      </c>
      <c r="B65" s="3" t="s">
        <v>1170</v>
      </c>
      <c r="C65" s="3" t="s">
        <v>5279</v>
      </c>
      <c r="D65" s="6">
        <v>10000</v>
      </c>
      <c r="E65" s="8">
        <v>17</v>
      </c>
      <c r="F65" t="s">
        <v>8220</v>
      </c>
      <c r="G65" t="s">
        <v>8223</v>
      </c>
      <c r="H65" t="s">
        <v>8245</v>
      </c>
      <c r="I65" s="13">
        <v>42027.353738425925</v>
      </c>
      <c r="J65" s="13">
        <v>42057.353738425925</v>
      </c>
      <c r="K65" t="b">
        <v>0</v>
      </c>
      <c r="L65">
        <v>3</v>
      </c>
      <c r="M65" t="b">
        <v>0</v>
      </c>
      <c r="N65" t="s">
        <v>8278</v>
      </c>
      <c r="O65" t="s">
        <v>8304</v>
      </c>
      <c r="P65">
        <v>0</v>
      </c>
      <c r="Q65">
        <v>5.67</v>
      </c>
    </row>
    <row r="66" spans="1:17" ht="18.5" customHeight="1" x14ac:dyDescent="0.35">
      <c r="A66">
        <v>2685</v>
      </c>
      <c r="B66" s="3" t="s">
        <v>2685</v>
      </c>
      <c r="C66" s="3" t="s">
        <v>6795</v>
      </c>
      <c r="D66" s="6">
        <v>50000</v>
      </c>
      <c r="E66" s="8">
        <v>10</v>
      </c>
      <c r="F66" t="s">
        <v>8220</v>
      </c>
      <c r="G66" t="s">
        <v>8223</v>
      </c>
      <c r="H66" t="s">
        <v>8245</v>
      </c>
      <c r="I66" s="13">
        <v>42061.69594907407</v>
      </c>
      <c r="J66" s="13">
        <v>42121.654282407413</v>
      </c>
      <c r="K66" t="b">
        <v>0</v>
      </c>
      <c r="L66">
        <v>1</v>
      </c>
      <c r="M66" t="b">
        <v>0</v>
      </c>
      <c r="N66" t="s">
        <v>8278</v>
      </c>
      <c r="O66" t="s">
        <v>8304</v>
      </c>
      <c r="P66">
        <v>0</v>
      </c>
      <c r="Q66">
        <v>10</v>
      </c>
    </row>
    <row r="67" spans="1:17" ht="18.5" customHeight="1" x14ac:dyDescent="0.35">
      <c r="A67">
        <v>2423</v>
      </c>
      <c r="B67" s="3" t="s">
        <v>2424</v>
      </c>
      <c r="C67" s="3" t="s">
        <v>6533</v>
      </c>
      <c r="D67" s="6">
        <v>60000</v>
      </c>
      <c r="E67" s="8">
        <v>8</v>
      </c>
      <c r="F67" t="s">
        <v>8220</v>
      </c>
      <c r="G67" t="s">
        <v>8223</v>
      </c>
      <c r="H67" t="s">
        <v>8245</v>
      </c>
      <c r="I67" s="13">
        <v>41974.704745370371</v>
      </c>
      <c r="J67" s="13">
        <v>42004.704745370371</v>
      </c>
      <c r="K67" t="b">
        <v>0</v>
      </c>
      <c r="L67">
        <v>1</v>
      </c>
      <c r="M67" t="b">
        <v>0</v>
      </c>
      <c r="N67" t="s">
        <v>8278</v>
      </c>
      <c r="O67" t="s">
        <v>8304</v>
      </c>
      <c r="P67">
        <v>0</v>
      </c>
      <c r="Q67">
        <v>8</v>
      </c>
    </row>
    <row r="68" spans="1:17" ht="18.5" customHeight="1" x14ac:dyDescent="0.35">
      <c r="A68">
        <v>1178</v>
      </c>
      <c r="B68" s="3" t="s">
        <v>1179</v>
      </c>
      <c r="C68" s="3" t="s">
        <v>5288</v>
      </c>
      <c r="D68" s="6">
        <v>75000</v>
      </c>
      <c r="E68" s="8">
        <v>5</v>
      </c>
      <c r="F68" t="s">
        <v>8220</v>
      </c>
      <c r="G68" t="s">
        <v>8223</v>
      </c>
      <c r="H68" t="s">
        <v>8245</v>
      </c>
      <c r="I68" s="13">
        <v>41837.905694444446</v>
      </c>
      <c r="J68" s="13">
        <v>41867.905694444446</v>
      </c>
      <c r="K68" t="b">
        <v>0</v>
      </c>
      <c r="L68">
        <v>1</v>
      </c>
      <c r="M68" t="b">
        <v>0</v>
      </c>
      <c r="N68" t="s">
        <v>8278</v>
      </c>
      <c r="O68" t="s">
        <v>8304</v>
      </c>
      <c r="P68">
        <v>0</v>
      </c>
      <c r="Q68">
        <v>5</v>
      </c>
    </row>
    <row r="69" spans="1:17" ht="18.5" customHeight="1" x14ac:dyDescent="0.35">
      <c r="A69">
        <v>2416</v>
      </c>
      <c r="B69" s="3" t="s">
        <v>2417</v>
      </c>
      <c r="C69" s="3" t="s">
        <v>6526</v>
      </c>
      <c r="D69" s="6">
        <v>20000</v>
      </c>
      <c r="E69" s="8">
        <v>5</v>
      </c>
      <c r="F69" t="s">
        <v>8220</v>
      </c>
      <c r="G69" t="s">
        <v>8223</v>
      </c>
      <c r="H69" t="s">
        <v>8245</v>
      </c>
      <c r="I69" s="13">
        <v>42019.737766203703</v>
      </c>
      <c r="J69" s="13">
        <v>42077.625</v>
      </c>
      <c r="K69" t="b">
        <v>0</v>
      </c>
      <c r="L69">
        <v>1</v>
      </c>
      <c r="M69" t="b">
        <v>0</v>
      </c>
      <c r="N69" t="s">
        <v>8278</v>
      </c>
      <c r="O69" t="s">
        <v>8304</v>
      </c>
      <c r="P69">
        <v>0</v>
      </c>
      <c r="Q69">
        <v>5</v>
      </c>
    </row>
    <row r="70" spans="1:17" ht="18.5" customHeight="1" x14ac:dyDescent="0.35">
      <c r="A70">
        <v>2418</v>
      </c>
      <c r="B70" s="3" t="s">
        <v>2419</v>
      </c>
      <c r="C70" s="3" t="s">
        <v>6528</v>
      </c>
      <c r="D70" s="6">
        <v>25000</v>
      </c>
      <c r="E70" s="8">
        <v>5</v>
      </c>
      <c r="F70" t="s">
        <v>8220</v>
      </c>
      <c r="G70" t="s">
        <v>8223</v>
      </c>
      <c r="H70" t="s">
        <v>8245</v>
      </c>
      <c r="I70" s="13">
        <v>42027.856990740736</v>
      </c>
      <c r="J70" s="13">
        <v>42087.815324074079</v>
      </c>
      <c r="K70" t="b">
        <v>0</v>
      </c>
      <c r="L70">
        <v>5</v>
      </c>
      <c r="M70" t="b">
        <v>0</v>
      </c>
      <c r="N70" t="s">
        <v>8278</v>
      </c>
      <c r="O70" t="s">
        <v>8304</v>
      </c>
      <c r="P70">
        <v>0</v>
      </c>
      <c r="Q70">
        <v>1</v>
      </c>
    </row>
    <row r="71" spans="1:17" ht="18.5" customHeight="1" x14ac:dyDescent="0.35">
      <c r="A71">
        <v>2583</v>
      </c>
      <c r="B71" s="3" t="s">
        <v>2583</v>
      </c>
      <c r="C71" s="3" t="s">
        <v>6693</v>
      </c>
      <c r="D71" s="6">
        <v>1000</v>
      </c>
      <c r="E71" s="8">
        <v>5</v>
      </c>
      <c r="F71" t="s">
        <v>8220</v>
      </c>
      <c r="G71" t="s">
        <v>8223</v>
      </c>
      <c r="H71" t="s">
        <v>8245</v>
      </c>
      <c r="I71" s="13">
        <v>42019.76944444445</v>
      </c>
      <c r="J71" s="13">
        <v>42079.727777777778</v>
      </c>
      <c r="K71" t="b">
        <v>0</v>
      </c>
      <c r="L71">
        <v>5</v>
      </c>
      <c r="M71" t="b">
        <v>0</v>
      </c>
      <c r="N71" t="s">
        <v>8278</v>
      </c>
      <c r="O71" t="s">
        <v>8304</v>
      </c>
      <c r="P71">
        <v>1</v>
      </c>
      <c r="Q71">
        <v>1</v>
      </c>
    </row>
    <row r="72" spans="1:17" ht="18.5" customHeight="1" x14ac:dyDescent="0.35">
      <c r="A72">
        <v>1181</v>
      </c>
      <c r="B72" s="3" t="s">
        <v>1182</v>
      </c>
      <c r="C72" s="3" t="s">
        <v>5291</v>
      </c>
      <c r="D72" s="6">
        <v>50000</v>
      </c>
      <c r="E72" s="8">
        <v>4</v>
      </c>
      <c r="F72" t="s">
        <v>8220</v>
      </c>
      <c r="G72" t="s">
        <v>8223</v>
      </c>
      <c r="H72" t="s">
        <v>8245</v>
      </c>
      <c r="I72" s="13">
        <v>42034.339363425926</v>
      </c>
      <c r="J72" s="13">
        <v>42064.339363425926</v>
      </c>
      <c r="K72" t="b">
        <v>0</v>
      </c>
      <c r="L72">
        <v>3</v>
      </c>
      <c r="M72" t="b">
        <v>0</v>
      </c>
      <c r="N72" t="s">
        <v>8278</v>
      </c>
      <c r="O72" t="s">
        <v>8304</v>
      </c>
      <c r="P72">
        <v>0</v>
      </c>
      <c r="Q72">
        <v>1.33</v>
      </c>
    </row>
    <row r="73" spans="1:17" ht="18.5" customHeight="1" x14ac:dyDescent="0.35">
      <c r="A73">
        <v>2431</v>
      </c>
      <c r="B73" s="3" t="s">
        <v>2432</v>
      </c>
      <c r="C73" s="3" t="s">
        <v>6541</v>
      </c>
      <c r="D73" s="6">
        <v>100000</v>
      </c>
      <c r="E73" s="8">
        <v>2</v>
      </c>
      <c r="F73" t="s">
        <v>8220</v>
      </c>
      <c r="G73" t="s">
        <v>8223</v>
      </c>
      <c r="H73" t="s">
        <v>8245</v>
      </c>
      <c r="I73" s="13">
        <v>42489.099687499998</v>
      </c>
      <c r="J73" s="13">
        <v>42549.099687499998</v>
      </c>
      <c r="K73" t="b">
        <v>0</v>
      </c>
      <c r="L73">
        <v>2</v>
      </c>
      <c r="M73" t="b">
        <v>0</v>
      </c>
      <c r="N73" t="s">
        <v>8278</v>
      </c>
      <c r="O73" t="s">
        <v>8304</v>
      </c>
      <c r="P73">
        <v>0</v>
      </c>
      <c r="Q73">
        <v>1</v>
      </c>
    </row>
    <row r="74" spans="1:17" ht="18.5" customHeight="1" x14ac:dyDescent="0.35">
      <c r="A74">
        <v>2432</v>
      </c>
      <c r="B74" s="3" t="s">
        <v>2433</v>
      </c>
      <c r="C74" s="3" t="s">
        <v>6542</v>
      </c>
      <c r="D74" s="6">
        <v>14000</v>
      </c>
      <c r="E74" s="8">
        <v>2</v>
      </c>
      <c r="F74" t="s">
        <v>8220</v>
      </c>
      <c r="G74" t="s">
        <v>8223</v>
      </c>
      <c r="H74" t="s">
        <v>8245</v>
      </c>
      <c r="I74" s="13">
        <v>42041.218715277777</v>
      </c>
      <c r="J74" s="13">
        <v>42071.218715277777</v>
      </c>
      <c r="K74" t="b">
        <v>0</v>
      </c>
      <c r="L74">
        <v>2</v>
      </c>
      <c r="M74" t="b">
        <v>0</v>
      </c>
      <c r="N74" t="s">
        <v>8278</v>
      </c>
      <c r="O74" t="s">
        <v>8304</v>
      </c>
      <c r="P74">
        <v>0</v>
      </c>
      <c r="Q74">
        <v>1</v>
      </c>
    </row>
    <row r="75" spans="1:17" ht="18.5" customHeight="1" x14ac:dyDescent="0.35">
      <c r="A75">
        <v>2421</v>
      </c>
      <c r="B75" s="3" t="s">
        <v>2422</v>
      </c>
      <c r="C75" s="3" t="s">
        <v>6531</v>
      </c>
      <c r="D75" s="6">
        <v>6000</v>
      </c>
      <c r="E75" s="8">
        <v>1</v>
      </c>
      <c r="F75" t="s">
        <v>8220</v>
      </c>
      <c r="G75" t="s">
        <v>8223</v>
      </c>
      <c r="H75" t="s">
        <v>8245</v>
      </c>
      <c r="I75" s="13">
        <v>42026.687453703707</v>
      </c>
      <c r="J75" s="13">
        <v>42056.687453703707</v>
      </c>
      <c r="K75" t="b">
        <v>0</v>
      </c>
      <c r="L75">
        <v>1</v>
      </c>
      <c r="M75" t="b">
        <v>0</v>
      </c>
      <c r="N75" t="s">
        <v>8278</v>
      </c>
      <c r="O75" t="s">
        <v>8304</v>
      </c>
      <c r="P75">
        <v>0</v>
      </c>
      <c r="Q75">
        <v>1</v>
      </c>
    </row>
    <row r="76" spans="1:17" ht="18.5" customHeight="1" x14ac:dyDescent="0.35">
      <c r="A76">
        <v>2422</v>
      </c>
      <c r="B76" s="3" t="s">
        <v>2423</v>
      </c>
      <c r="C76" s="3" t="s">
        <v>6532</v>
      </c>
      <c r="D76" s="6">
        <v>500</v>
      </c>
      <c r="E76" s="8">
        <v>1</v>
      </c>
      <c r="F76" t="s">
        <v>8220</v>
      </c>
      <c r="G76" t="s">
        <v>8223</v>
      </c>
      <c r="H76" t="s">
        <v>8245</v>
      </c>
      <c r="I76" s="13">
        <v>42044.724953703699</v>
      </c>
      <c r="J76" s="13">
        <v>42074.683287037042</v>
      </c>
      <c r="K76" t="b">
        <v>0</v>
      </c>
      <c r="L76">
        <v>1</v>
      </c>
      <c r="M76" t="b">
        <v>0</v>
      </c>
      <c r="N76" t="s">
        <v>8278</v>
      </c>
      <c r="O76" t="s">
        <v>8304</v>
      </c>
      <c r="P76">
        <v>0</v>
      </c>
      <c r="Q76">
        <v>1</v>
      </c>
    </row>
    <row r="77" spans="1:17" ht="18.5" customHeight="1" x14ac:dyDescent="0.35">
      <c r="A77">
        <v>2425</v>
      </c>
      <c r="B77" s="3" t="s">
        <v>2426</v>
      </c>
      <c r="C77" s="3" t="s">
        <v>6535</v>
      </c>
      <c r="D77" s="6">
        <v>3500</v>
      </c>
      <c r="E77" s="8">
        <v>1</v>
      </c>
      <c r="F77" t="s">
        <v>8220</v>
      </c>
      <c r="G77" t="s">
        <v>8223</v>
      </c>
      <c r="H77" t="s">
        <v>8245</v>
      </c>
      <c r="I77" s="13">
        <v>42502.913761574076</v>
      </c>
      <c r="J77" s="13">
        <v>42517.919444444444</v>
      </c>
      <c r="K77" t="b">
        <v>0</v>
      </c>
      <c r="L77">
        <v>1</v>
      </c>
      <c r="M77" t="b">
        <v>0</v>
      </c>
      <c r="N77" t="s">
        <v>8278</v>
      </c>
      <c r="O77" t="s">
        <v>8304</v>
      </c>
      <c r="P77">
        <v>0</v>
      </c>
      <c r="Q77">
        <v>1</v>
      </c>
    </row>
    <row r="78" spans="1:17" ht="18.5" customHeight="1" x14ac:dyDescent="0.35">
      <c r="A78">
        <v>2427</v>
      </c>
      <c r="B78" s="3" t="s">
        <v>2428</v>
      </c>
      <c r="C78" s="3" t="s">
        <v>6537</v>
      </c>
      <c r="D78" s="6">
        <v>50000</v>
      </c>
      <c r="E78" s="8">
        <v>1</v>
      </c>
      <c r="F78" t="s">
        <v>8220</v>
      </c>
      <c r="G78" t="s">
        <v>8223</v>
      </c>
      <c r="H78" t="s">
        <v>8245</v>
      </c>
      <c r="I78" s="13">
        <v>42412.318668981476</v>
      </c>
      <c r="J78" s="13">
        <v>42452.277002314819</v>
      </c>
      <c r="K78" t="b">
        <v>0</v>
      </c>
      <c r="L78">
        <v>1</v>
      </c>
      <c r="M78" t="b">
        <v>0</v>
      </c>
      <c r="N78" t="s">
        <v>8278</v>
      </c>
      <c r="O78" t="s">
        <v>8304</v>
      </c>
      <c r="P78">
        <v>0</v>
      </c>
      <c r="Q78">
        <v>1</v>
      </c>
    </row>
    <row r="79" spans="1:17" ht="18.5" customHeight="1" x14ac:dyDescent="0.35">
      <c r="A79">
        <v>2428</v>
      </c>
      <c r="B79" s="3" t="s">
        <v>2429</v>
      </c>
      <c r="C79" s="3" t="s">
        <v>6538</v>
      </c>
      <c r="D79" s="6">
        <v>35000</v>
      </c>
      <c r="E79" s="8">
        <v>1</v>
      </c>
      <c r="F79" t="s">
        <v>8220</v>
      </c>
      <c r="G79" t="s">
        <v>8223</v>
      </c>
      <c r="H79" t="s">
        <v>8245</v>
      </c>
      <c r="I79" s="13">
        <v>42045.784155092595</v>
      </c>
      <c r="J79" s="13">
        <v>42075.742488425924</v>
      </c>
      <c r="K79" t="b">
        <v>0</v>
      </c>
      <c r="L79">
        <v>1</v>
      </c>
      <c r="M79" t="b">
        <v>0</v>
      </c>
      <c r="N79" t="s">
        <v>8278</v>
      </c>
      <c r="O79" t="s">
        <v>8304</v>
      </c>
      <c r="P79">
        <v>0</v>
      </c>
      <c r="Q79">
        <v>1</v>
      </c>
    </row>
    <row r="80" spans="1:17" ht="18.5" customHeight="1" x14ac:dyDescent="0.35">
      <c r="A80">
        <v>2582</v>
      </c>
      <c r="B80" s="3" t="s">
        <v>2582</v>
      </c>
      <c r="C80" s="3" t="s">
        <v>6692</v>
      </c>
      <c r="D80" s="6">
        <v>90000</v>
      </c>
      <c r="E80" s="8">
        <v>1</v>
      </c>
      <c r="F80" t="s">
        <v>8220</v>
      </c>
      <c r="G80" t="s">
        <v>8223</v>
      </c>
      <c r="H80" t="s">
        <v>8245</v>
      </c>
      <c r="I80" s="13">
        <v>42642.988819444443</v>
      </c>
      <c r="J80" s="13">
        <v>42672.988819444443</v>
      </c>
      <c r="K80" t="b">
        <v>0</v>
      </c>
      <c r="L80">
        <v>1</v>
      </c>
      <c r="M80" t="b">
        <v>0</v>
      </c>
      <c r="N80" t="s">
        <v>8278</v>
      </c>
      <c r="O80" t="s">
        <v>8304</v>
      </c>
      <c r="P80">
        <v>0</v>
      </c>
      <c r="Q80">
        <v>1</v>
      </c>
    </row>
    <row r="81" spans="1:17" ht="18.5" customHeight="1" x14ac:dyDescent="0.35">
      <c r="A81">
        <v>2594</v>
      </c>
      <c r="B81" s="3" t="s">
        <v>2594</v>
      </c>
      <c r="C81" s="3" t="s">
        <v>6704</v>
      </c>
      <c r="D81" s="6">
        <v>80000</v>
      </c>
      <c r="E81" s="8">
        <v>1</v>
      </c>
      <c r="F81" t="s">
        <v>8220</v>
      </c>
      <c r="G81" t="s">
        <v>8223</v>
      </c>
      <c r="H81" t="s">
        <v>8245</v>
      </c>
      <c r="I81" s="13">
        <v>41828.967916666668</v>
      </c>
      <c r="J81" s="13">
        <v>41858.967916666668</v>
      </c>
      <c r="K81" t="b">
        <v>0</v>
      </c>
      <c r="L81">
        <v>1</v>
      </c>
      <c r="M81" t="b">
        <v>0</v>
      </c>
      <c r="N81" t="s">
        <v>8278</v>
      </c>
      <c r="O81" t="s">
        <v>8304</v>
      </c>
      <c r="P81">
        <v>0</v>
      </c>
      <c r="Q81">
        <v>1</v>
      </c>
    </row>
    <row r="82" spans="1:17" ht="18.5" customHeight="1" x14ac:dyDescent="0.35">
      <c r="A82">
        <v>2689</v>
      </c>
      <c r="B82" s="3" t="s">
        <v>2689</v>
      </c>
      <c r="C82" s="3" t="s">
        <v>6799</v>
      </c>
      <c r="D82" s="6">
        <v>35000</v>
      </c>
      <c r="E82" s="8">
        <v>1</v>
      </c>
      <c r="F82" t="s">
        <v>8220</v>
      </c>
      <c r="G82" t="s">
        <v>8223</v>
      </c>
      <c r="H82" t="s">
        <v>8245</v>
      </c>
      <c r="I82" s="13">
        <v>42551.961689814809</v>
      </c>
      <c r="J82" s="13">
        <v>42581.961689814809</v>
      </c>
      <c r="K82" t="b">
        <v>0</v>
      </c>
      <c r="L82">
        <v>1</v>
      </c>
      <c r="M82" t="b">
        <v>0</v>
      </c>
      <c r="N82" t="s">
        <v>8278</v>
      </c>
      <c r="O82" t="s">
        <v>8304</v>
      </c>
      <c r="P82">
        <v>0</v>
      </c>
      <c r="Q82">
        <v>1</v>
      </c>
    </row>
    <row r="83" spans="1:17" ht="18.5" customHeight="1" x14ac:dyDescent="0.35">
      <c r="A83">
        <v>2694</v>
      </c>
      <c r="B83" s="3" t="s">
        <v>2694</v>
      </c>
      <c r="C83" s="3" t="s">
        <v>6804</v>
      </c>
      <c r="D83" s="6">
        <v>30000</v>
      </c>
      <c r="E83" s="8">
        <v>1</v>
      </c>
      <c r="F83" t="s">
        <v>8220</v>
      </c>
      <c r="G83" t="s">
        <v>8223</v>
      </c>
      <c r="H83" t="s">
        <v>8245</v>
      </c>
      <c r="I83" s="13">
        <v>41878.140497685185</v>
      </c>
      <c r="J83" s="13">
        <v>41908.140497685185</v>
      </c>
      <c r="K83" t="b">
        <v>0</v>
      </c>
      <c r="L83">
        <v>1</v>
      </c>
      <c r="M83" t="b">
        <v>0</v>
      </c>
      <c r="N83" t="s">
        <v>8278</v>
      </c>
      <c r="O83" t="s">
        <v>8304</v>
      </c>
      <c r="P83">
        <v>0</v>
      </c>
      <c r="Q83">
        <v>1</v>
      </c>
    </row>
    <row r="84" spans="1:17" ht="18.5" customHeight="1" x14ac:dyDescent="0.35">
      <c r="A84">
        <v>1144</v>
      </c>
      <c r="B84" s="3" t="s">
        <v>1145</v>
      </c>
      <c r="C84" s="3" t="s">
        <v>5254</v>
      </c>
      <c r="D84" s="6">
        <v>9300</v>
      </c>
      <c r="E84" s="8">
        <v>0</v>
      </c>
      <c r="F84" t="s">
        <v>8220</v>
      </c>
      <c r="G84" t="s">
        <v>8223</v>
      </c>
      <c r="H84" t="s">
        <v>8245</v>
      </c>
      <c r="I84" s="13">
        <v>42093.181944444441</v>
      </c>
      <c r="J84" s="13">
        <v>42123.181944444441</v>
      </c>
      <c r="K84" t="b">
        <v>0</v>
      </c>
      <c r="L84">
        <v>0</v>
      </c>
      <c r="M84" t="b">
        <v>0</v>
      </c>
      <c r="N84" t="s">
        <v>8278</v>
      </c>
      <c r="O84" t="s">
        <v>8304</v>
      </c>
      <c r="P84">
        <v>0</v>
      </c>
      <c r="Q84">
        <v>0</v>
      </c>
    </row>
    <row r="85" spans="1:17" ht="18.5" customHeight="1" x14ac:dyDescent="0.35">
      <c r="A85">
        <v>1151</v>
      </c>
      <c r="B85" s="3" t="s">
        <v>1152</v>
      </c>
      <c r="C85" s="3" t="s">
        <v>5261</v>
      </c>
      <c r="D85" s="6">
        <v>25000</v>
      </c>
      <c r="E85" s="8">
        <v>0</v>
      </c>
      <c r="F85" t="s">
        <v>8220</v>
      </c>
      <c r="G85" t="s">
        <v>8223</v>
      </c>
      <c r="H85" t="s">
        <v>8245</v>
      </c>
      <c r="I85" s="13">
        <v>42224.102581018517</v>
      </c>
      <c r="J85" s="13">
        <v>42254.102581018517</v>
      </c>
      <c r="K85" t="b">
        <v>0</v>
      </c>
      <c r="L85">
        <v>0</v>
      </c>
      <c r="M85" t="b">
        <v>0</v>
      </c>
      <c r="N85" t="s">
        <v>8278</v>
      </c>
      <c r="O85" t="s">
        <v>8304</v>
      </c>
      <c r="P85">
        <v>0</v>
      </c>
      <c r="Q85">
        <v>0</v>
      </c>
    </row>
    <row r="86" spans="1:17" ht="18.5" customHeight="1" x14ac:dyDescent="0.35">
      <c r="A86">
        <v>1156</v>
      </c>
      <c r="B86" s="3" t="s">
        <v>1157</v>
      </c>
      <c r="C86" s="3" t="s">
        <v>5266</v>
      </c>
      <c r="D86" s="6">
        <v>6500</v>
      </c>
      <c r="E86" s="8">
        <v>0</v>
      </c>
      <c r="F86" t="s">
        <v>8220</v>
      </c>
      <c r="G86" t="s">
        <v>8223</v>
      </c>
      <c r="H86" t="s">
        <v>8245</v>
      </c>
      <c r="I86" s="13">
        <v>42029.07131944444</v>
      </c>
      <c r="J86" s="13">
        <v>42059.07131944444</v>
      </c>
      <c r="K86" t="b">
        <v>0</v>
      </c>
      <c r="L86">
        <v>0</v>
      </c>
      <c r="M86" t="b">
        <v>0</v>
      </c>
      <c r="N86" t="s">
        <v>8278</v>
      </c>
      <c r="O86" t="s">
        <v>8304</v>
      </c>
      <c r="P86">
        <v>0</v>
      </c>
      <c r="Q86">
        <v>0</v>
      </c>
    </row>
    <row r="87" spans="1:17" ht="18.5" customHeight="1" x14ac:dyDescent="0.35">
      <c r="A87">
        <v>1159</v>
      </c>
      <c r="B87" s="3" t="s">
        <v>1160</v>
      </c>
      <c r="C87" s="3" t="s">
        <v>5269</v>
      </c>
      <c r="D87" s="6">
        <v>6750</v>
      </c>
      <c r="E87" s="8">
        <v>0</v>
      </c>
      <c r="F87" t="s">
        <v>8220</v>
      </c>
      <c r="G87" t="s">
        <v>8223</v>
      </c>
      <c r="H87" t="s">
        <v>8245</v>
      </c>
      <c r="I87" s="13">
        <v>42154.726446759261</v>
      </c>
      <c r="J87" s="13">
        <v>42185.65625</v>
      </c>
      <c r="K87" t="b">
        <v>0</v>
      </c>
      <c r="L87">
        <v>0</v>
      </c>
      <c r="M87" t="b">
        <v>0</v>
      </c>
      <c r="N87" t="s">
        <v>8278</v>
      </c>
      <c r="O87" t="s">
        <v>8304</v>
      </c>
      <c r="P87">
        <v>0</v>
      </c>
      <c r="Q87">
        <v>0</v>
      </c>
    </row>
    <row r="88" spans="1:17" ht="18.5" customHeight="1" x14ac:dyDescent="0.35">
      <c r="A88">
        <v>1161</v>
      </c>
      <c r="B88" s="3" t="s">
        <v>1162</v>
      </c>
      <c r="C88" s="3" t="s">
        <v>5271</v>
      </c>
      <c r="D88" s="6">
        <v>18000</v>
      </c>
      <c r="E88" s="8">
        <v>0</v>
      </c>
      <c r="F88" t="s">
        <v>8220</v>
      </c>
      <c r="G88" t="s">
        <v>8223</v>
      </c>
      <c r="H88" t="s">
        <v>8245</v>
      </c>
      <c r="I88" s="13">
        <v>42122.629502314812</v>
      </c>
      <c r="J88" s="13">
        <v>42143.629502314812</v>
      </c>
      <c r="K88" t="b">
        <v>0</v>
      </c>
      <c r="L88">
        <v>0</v>
      </c>
      <c r="M88" t="b">
        <v>0</v>
      </c>
      <c r="N88" t="s">
        <v>8278</v>
      </c>
      <c r="O88" t="s">
        <v>8304</v>
      </c>
      <c r="P88">
        <v>0</v>
      </c>
      <c r="Q88">
        <v>0</v>
      </c>
    </row>
    <row r="89" spans="1:17" ht="18.5" customHeight="1" x14ac:dyDescent="0.35">
      <c r="A89">
        <v>1163</v>
      </c>
      <c r="B89" s="3" t="s">
        <v>1164</v>
      </c>
      <c r="C89" s="3" t="s">
        <v>5273</v>
      </c>
      <c r="D89" s="6">
        <v>5200</v>
      </c>
      <c r="E89" s="8">
        <v>0</v>
      </c>
      <c r="F89" t="s">
        <v>8220</v>
      </c>
      <c r="G89" t="s">
        <v>8223</v>
      </c>
      <c r="H89" t="s">
        <v>8245</v>
      </c>
      <c r="I89" s="13">
        <v>41830.723611111112</v>
      </c>
      <c r="J89" s="13">
        <v>41860.723611111112</v>
      </c>
      <c r="K89" t="b">
        <v>0</v>
      </c>
      <c r="L89">
        <v>0</v>
      </c>
      <c r="M89" t="b">
        <v>0</v>
      </c>
      <c r="N89" t="s">
        <v>8278</v>
      </c>
      <c r="O89" t="s">
        <v>8304</v>
      </c>
      <c r="P89">
        <v>0</v>
      </c>
      <c r="Q89">
        <v>0</v>
      </c>
    </row>
    <row r="90" spans="1:17" ht="18.5" customHeight="1" x14ac:dyDescent="0.35">
      <c r="A90">
        <v>1164</v>
      </c>
      <c r="B90" s="3" t="s">
        <v>1165</v>
      </c>
      <c r="C90" s="3" t="s">
        <v>5274</v>
      </c>
      <c r="D90" s="6">
        <v>10000</v>
      </c>
      <c r="E90" s="8">
        <v>0</v>
      </c>
      <c r="F90" t="s">
        <v>8220</v>
      </c>
      <c r="G90" t="s">
        <v>8223</v>
      </c>
      <c r="H90" t="s">
        <v>8245</v>
      </c>
      <c r="I90" s="13">
        <v>42509.724328703705</v>
      </c>
      <c r="J90" s="13">
        <v>42539.724328703705</v>
      </c>
      <c r="K90" t="b">
        <v>0</v>
      </c>
      <c r="L90">
        <v>0</v>
      </c>
      <c r="M90" t="b">
        <v>0</v>
      </c>
      <c r="N90" t="s">
        <v>8278</v>
      </c>
      <c r="O90" t="s">
        <v>8304</v>
      </c>
      <c r="P90">
        <v>0</v>
      </c>
      <c r="Q90">
        <v>0</v>
      </c>
    </row>
    <row r="91" spans="1:17" ht="18.5" customHeight="1" x14ac:dyDescent="0.35">
      <c r="A91">
        <v>1172</v>
      </c>
      <c r="B91" s="3" t="s">
        <v>1173</v>
      </c>
      <c r="C91" s="3" t="s">
        <v>5282</v>
      </c>
      <c r="D91" s="6">
        <v>9000</v>
      </c>
      <c r="E91" s="8">
        <v>0</v>
      </c>
      <c r="F91" t="s">
        <v>8220</v>
      </c>
      <c r="G91" t="s">
        <v>8223</v>
      </c>
      <c r="H91" t="s">
        <v>8245</v>
      </c>
      <c r="I91" s="13">
        <v>41841.682314814818</v>
      </c>
      <c r="J91" s="13">
        <v>41871.682314814818</v>
      </c>
      <c r="K91" t="b">
        <v>0</v>
      </c>
      <c r="L91">
        <v>0</v>
      </c>
      <c r="M91" t="b">
        <v>0</v>
      </c>
      <c r="N91" t="s">
        <v>8278</v>
      </c>
      <c r="O91" t="s">
        <v>8304</v>
      </c>
      <c r="P91">
        <v>0</v>
      </c>
      <c r="Q91">
        <v>0</v>
      </c>
    </row>
    <row r="92" spans="1:17" ht="18.5" customHeight="1" x14ac:dyDescent="0.35">
      <c r="A92">
        <v>2404</v>
      </c>
      <c r="B92" s="3" t="s">
        <v>2405</v>
      </c>
      <c r="C92" s="3" t="s">
        <v>6514</v>
      </c>
      <c r="D92" s="6">
        <v>15000</v>
      </c>
      <c r="E92" s="8">
        <v>0</v>
      </c>
      <c r="F92" t="s">
        <v>8220</v>
      </c>
      <c r="G92" t="s">
        <v>8223</v>
      </c>
      <c r="H92" t="s">
        <v>8245</v>
      </c>
      <c r="I92" s="13">
        <v>42342.03943287037</v>
      </c>
      <c r="J92" s="13">
        <v>42372.03943287037</v>
      </c>
      <c r="K92" t="b">
        <v>0</v>
      </c>
      <c r="L92">
        <v>0</v>
      </c>
      <c r="M92" t="b">
        <v>0</v>
      </c>
      <c r="N92" t="s">
        <v>8278</v>
      </c>
      <c r="O92" t="s">
        <v>8304</v>
      </c>
      <c r="P92">
        <v>0</v>
      </c>
      <c r="Q92">
        <v>0</v>
      </c>
    </row>
    <row r="93" spans="1:17" ht="18.5" customHeight="1" x14ac:dyDescent="0.35">
      <c r="A93">
        <v>2417</v>
      </c>
      <c r="B93" s="3" t="s">
        <v>2418</v>
      </c>
      <c r="C93" s="3" t="s">
        <v>6527</v>
      </c>
      <c r="D93" s="6">
        <v>1000</v>
      </c>
      <c r="E93" s="8">
        <v>0</v>
      </c>
      <c r="F93" t="s">
        <v>8220</v>
      </c>
      <c r="G93" t="s">
        <v>8223</v>
      </c>
      <c r="H93" t="s">
        <v>8245</v>
      </c>
      <c r="I93" s="13">
        <v>41831.884108796294</v>
      </c>
      <c r="J93" s="13">
        <v>41861.884108796294</v>
      </c>
      <c r="K93" t="b">
        <v>0</v>
      </c>
      <c r="L93">
        <v>0</v>
      </c>
      <c r="M93" t="b">
        <v>0</v>
      </c>
      <c r="N93" t="s">
        <v>8278</v>
      </c>
      <c r="O93" t="s">
        <v>8304</v>
      </c>
      <c r="P93">
        <v>0</v>
      </c>
      <c r="Q93">
        <v>0</v>
      </c>
    </row>
    <row r="94" spans="1:17" ht="18.5" customHeight="1" x14ac:dyDescent="0.35">
      <c r="A94">
        <v>2419</v>
      </c>
      <c r="B94" s="3" t="s">
        <v>2420</v>
      </c>
      <c r="C94" s="3" t="s">
        <v>6529</v>
      </c>
      <c r="D94" s="6">
        <v>3000</v>
      </c>
      <c r="E94" s="8">
        <v>0</v>
      </c>
      <c r="F94" t="s">
        <v>8220</v>
      </c>
      <c r="G94" t="s">
        <v>8223</v>
      </c>
      <c r="H94" t="s">
        <v>8245</v>
      </c>
      <c r="I94" s="13">
        <v>41993.738298611104</v>
      </c>
      <c r="J94" s="13">
        <v>42053.738298611104</v>
      </c>
      <c r="K94" t="b">
        <v>0</v>
      </c>
      <c r="L94">
        <v>0</v>
      </c>
      <c r="M94" t="b">
        <v>0</v>
      </c>
      <c r="N94" t="s">
        <v>8278</v>
      </c>
      <c r="O94" t="s">
        <v>8304</v>
      </c>
      <c r="P94">
        <v>0</v>
      </c>
      <c r="Q94">
        <v>0</v>
      </c>
    </row>
    <row r="95" spans="1:17" ht="18.5" customHeight="1" x14ac:dyDescent="0.35">
      <c r="A95">
        <v>2426</v>
      </c>
      <c r="B95" s="3" t="s">
        <v>2427</v>
      </c>
      <c r="C95" s="3" t="s">
        <v>6536</v>
      </c>
      <c r="D95" s="6">
        <v>20000</v>
      </c>
      <c r="E95" s="8">
        <v>0</v>
      </c>
      <c r="F95" t="s">
        <v>8220</v>
      </c>
      <c r="G95" t="s">
        <v>8223</v>
      </c>
      <c r="H95" t="s">
        <v>8245</v>
      </c>
      <c r="I95" s="13">
        <v>42164.170046296291</v>
      </c>
      <c r="J95" s="13">
        <v>42224.170046296291</v>
      </c>
      <c r="K95" t="b">
        <v>0</v>
      </c>
      <c r="L95">
        <v>0</v>
      </c>
      <c r="M95" t="b">
        <v>0</v>
      </c>
      <c r="N95" t="s">
        <v>8278</v>
      </c>
      <c r="O95" t="s">
        <v>8304</v>
      </c>
      <c r="P95">
        <v>0</v>
      </c>
      <c r="Q95">
        <v>0</v>
      </c>
    </row>
    <row r="96" spans="1:17" ht="18.5" customHeight="1" x14ac:dyDescent="0.35">
      <c r="A96">
        <v>2433</v>
      </c>
      <c r="B96" s="3" t="s">
        <v>2434</v>
      </c>
      <c r="C96" s="3" t="s">
        <v>6543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 s="13">
        <v>42397.89980324074</v>
      </c>
      <c r="J96" s="13">
        <v>42427.89980324074</v>
      </c>
      <c r="K96" t="b">
        <v>0</v>
      </c>
      <c r="L96">
        <v>0</v>
      </c>
      <c r="M96" t="b">
        <v>0</v>
      </c>
      <c r="N96" t="s">
        <v>8278</v>
      </c>
      <c r="O96" t="s">
        <v>8304</v>
      </c>
      <c r="P96">
        <v>0</v>
      </c>
      <c r="Q96">
        <v>0</v>
      </c>
    </row>
    <row r="97" spans="1:17" ht="18.5" customHeight="1" x14ac:dyDescent="0.35">
      <c r="A97">
        <v>2437</v>
      </c>
      <c r="B97" s="3" t="s">
        <v>2438</v>
      </c>
      <c r="C97" s="3" t="s">
        <v>6547</v>
      </c>
      <c r="D97" s="6">
        <v>8000</v>
      </c>
      <c r="E97" s="8">
        <v>0</v>
      </c>
      <c r="F97" t="s">
        <v>8220</v>
      </c>
      <c r="G97" t="s">
        <v>8223</v>
      </c>
      <c r="H97" t="s">
        <v>8245</v>
      </c>
      <c r="I97" s="13">
        <v>42031.965138888889</v>
      </c>
      <c r="J97" s="13">
        <v>42080.75</v>
      </c>
      <c r="K97" t="b">
        <v>0</v>
      </c>
      <c r="L97">
        <v>0</v>
      </c>
      <c r="M97" t="b">
        <v>0</v>
      </c>
      <c r="N97" t="s">
        <v>8278</v>
      </c>
      <c r="O97" t="s">
        <v>8304</v>
      </c>
      <c r="P97">
        <v>0</v>
      </c>
      <c r="Q97">
        <v>0</v>
      </c>
    </row>
    <row r="98" spans="1:17" ht="18.5" customHeight="1" x14ac:dyDescent="0.35">
      <c r="A98">
        <v>2439</v>
      </c>
      <c r="B98" s="3" t="s">
        <v>2440</v>
      </c>
      <c r="C98" s="3" t="s">
        <v>6549</v>
      </c>
      <c r="D98" s="6">
        <v>10000</v>
      </c>
      <c r="E98" s="8">
        <v>0</v>
      </c>
      <c r="F98" t="s">
        <v>8220</v>
      </c>
      <c r="G98" t="s">
        <v>8223</v>
      </c>
      <c r="H98" t="s">
        <v>8245</v>
      </c>
      <c r="I98" s="13">
        <v>42265.818622685183</v>
      </c>
      <c r="J98" s="13">
        <v>42295.818622685183</v>
      </c>
      <c r="K98" t="b">
        <v>0</v>
      </c>
      <c r="L98">
        <v>0</v>
      </c>
      <c r="M98" t="b">
        <v>0</v>
      </c>
      <c r="N98" t="s">
        <v>8278</v>
      </c>
      <c r="O98" t="s">
        <v>8304</v>
      </c>
      <c r="P98">
        <v>0</v>
      </c>
      <c r="Q98">
        <v>0</v>
      </c>
    </row>
    <row r="99" spans="1:17" ht="18.5" customHeight="1" x14ac:dyDescent="0.35">
      <c r="A99">
        <v>2584</v>
      </c>
      <c r="B99" s="3" t="s">
        <v>2584</v>
      </c>
      <c r="C99" s="3" t="s">
        <v>6694</v>
      </c>
      <c r="D99" s="6">
        <v>10000</v>
      </c>
      <c r="E99" s="8">
        <v>0</v>
      </c>
      <c r="F99" t="s">
        <v>8220</v>
      </c>
      <c r="G99" t="s">
        <v>8223</v>
      </c>
      <c r="H99" t="s">
        <v>8245</v>
      </c>
      <c r="I99" s="13">
        <v>42140.173252314817</v>
      </c>
      <c r="J99" s="13">
        <v>42170.173252314817</v>
      </c>
      <c r="K99" t="b">
        <v>0</v>
      </c>
      <c r="L99">
        <v>0</v>
      </c>
      <c r="M99" t="b">
        <v>0</v>
      </c>
      <c r="N99" t="s">
        <v>8278</v>
      </c>
      <c r="O99" t="s">
        <v>8304</v>
      </c>
      <c r="P99">
        <v>0</v>
      </c>
      <c r="Q99">
        <v>0</v>
      </c>
    </row>
    <row r="100" spans="1:17" ht="18.5" customHeight="1" x14ac:dyDescent="0.35">
      <c r="A100">
        <v>2593</v>
      </c>
      <c r="B100" s="3" t="s">
        <v>2593</v>
      </c>
      <c r="C100" s="3" t="s">
        <v>6703</v>
      </c>
      <c r="D100" s="6">
        <v>10000</v>
      </c>
      <c r="E100" s="8">
        <v>0</v>
      </c>
      <c r="F100" t="s">
        <v>8220</v>
      </c>
      <c r="G100" t="s">
        <v>8223</v>
      </c>
      <c r="H100" t="s">
        <v>8245</v>
      </c>
      <c r="I100" s="13">
        <v>42089.84520833334</v>
      </c>
      <c r="J100" s="13">
        <v>42119.84520833334</v>
      </c>
      <c r="K100" t="b">
        <v>0</v>
      </c>
      <c r="L100">
        <v>0</v>
      </c>
      <c r="M100" t="b">
        <v>0</v>
      </c>
      <c r="N100" t="s">
        <v>8278</v>
      </c>
      <c r="O100" t="s">
        <v>8304</v>
      </c>
      <c r="P100">
        <v>0</v>
      </c>
      <c r="Q100">
        <v>0</v>
      </c>
    </row>
    <row r="101" spans="1:17" ht="18.5" customHeight="1" x14ac:dyDescent="0.35">
      <c r="A101">
        <v>2686</v>
      </c>
      <c r="B101" s="3" t="s">
        <v>2686</v>
      </c>
      <c r="C101" s="3" t="s">
        <v>6796</v>
      </c>
      <c r="D101" s="6">
        <v>30000</v>
      </c>
      <c r="E101" s="8">
        <v>0</v>
      </c>
      <c r="F101" t="s">
        <v>8220</v>
      </c>
      <c r="G101" t="s">
        <v>8223</v>
      </c>
      <c r="H101" t="s">
        <v>8245</v>
      </c>
      <c r="I101" s="13">
        <v>41892.974803240737</v>
      </c>
      <c r="J101" s="13">
        <v>41912.974803240737</v>
      </c>
      <c r="K101" t="b">
        <v>0</v>
      </c>
      <c r="L101">
        <v>0</v>
      </c>
      <c r="M101" t="b">
        <v>0</v>
      </c>
      <c r="N101" t="s">
        <v>8278</v>
      </c>
      <c r="O101" t="s">
        <v>8304</v>
      </c>
      <c r="P101">
        <v>0</v>
      </c>
      <c r="Q101">
        <v>0</v>
      </c>
    </row>
    <row r="102" spans="1:17" ht="18.5" customHeight="1" x14ac:dyDescent="0.35">
      <c r="A102">
        <v>2687</v>
      </c>
      <c r="B102" s="3" t="s">
        <v>2687</v>
      </c>
      <c r="C102" s="3" t="s">
        <v>6797</v>
      </c>
      <c r="D102" s="6">
        <v>15000</v>
      </c>
      <c r="E102" s="8">
        <v>0</v>
      </c>
      <c r="F102" t="s">
        <v>8220</v>
      </c>
      <c r="G102" t="s">
        <v>8223</v>
      </c>
      <c r="H102" t="s">
        <v>8245</v>
      </c>
      <c r="I102" s="13">
        <v>42154.64025462963</v>
      </c>
      <c r="J102" s="13">
        <v>42184.64025462963</v>
      </c>
      <c r="K102" t="b">
        <v>0</v>
      </c>
      <c r="L102">
        <v>0</v>
      </c>
      <c r="M102" t="b">
        <v>0</v>
      </c>
      <c r="N102" t="s">
        <v>8278</v>
      </c>
      <c r="O102" t="s">
        <v>8304</v>
      </c>
      <c r="P102">
        <v>0</v>
      </c>
      <c r="Q102">
        <v>0</v>
      </c>
    </row>
  </sheetData>
  <conditionalFormatting sqref="F1:F102">
    <cfRule type="cellIs" dxfId="14" priority="1" operator="equal">
      <formula>"Canceled"</formula>
    </cfRule>
    <cfRule type="cellIs" dxfId="13" priority="2" operator="equal">
      <formula>"Cancelled"</formula>
    </cfRule>
    <cfRule type="cellIs" dxfId="12" priority="3" operator="equal">
      <formula>"Failed"</formula>
    </cfRule>
    <cfRule type="cellIs" dxfId="11" priority="4" operator="equal">
      <formula>"Successful"</formula>
    </cfRule>
    <cfRule type="cellIs" dxfId="10" priority="5" operator="equal">
      <formula>"live"</formula>
    </cfRule>
  </conditionalFormatting>
  <conditionalFormatting sqref="P1:Q1 P2:P102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71156-6342-45A0-A981-5B4704D949CD}">
  <dimension ref="A1:C9"/>
  <sheetViews>
    <sheetView workbookViewId="0">
      <selection activeCell="E14" sqref="E1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10.7265625" bestFit="1" customWidth="1"/>
    <col min="4" max="4" width="6.36328125" bestFit="1" customWidth="1"/>
    <col min="5" max="5" width="9.90625" bestFit="1" customWidth="1"/>
    <col min="6" max="6" width="5.81640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3" x14ac:dyDescent="0.35">
      <c r="A1" s="9" t="s">
        <v>8222</v>
      </c>
      <c r="B1" t="s">
        <v>8223</v>
      </c>
    </row>
    <row r="3" spans="1:3" x14ac:dyDescent="0.35">
      <c r="A3" s="9" t="s">
        <v>8321</v>
      </c>
      <c r="B3" s="9" t="s">
        <v>8320</v>
      </c>
    </row>
    <row r="4" spans="1:3" x14ac:dyDescent="0.35">
      <c r="A4" s="9" t="s">
        <v>8318</v>
      </c>
      <c r="B4" t="s">
        <v>8282</v>
      </c>
      <c r="C4" t="s">
        <v>8319</v>
      </c>
    </row>
    <row r="5" spans="1:3" x14ac:dyDescent="0.35">
      <c r="A5" s="10" t="s">
        <v>8219</v>
      </c>
      <c r="B5" s="11">
        <v>26</v>
      </c>
      <c r="C5" s="11">
        <v>26</v>
      </c>
    </row>
    <row r="6" spans="1:3" x14ac:dyDescent="0.35">
      <c r="A6" s="10" t="s">
        <v>8220</v>
      </c>
      <c r="B6" s="11">
        <v>349</v>
      </c>
      <c r="C6" s="11">
        <v>349</v>
      </c>
    </row>
    <row r="7" spans="1:3" x14ac:dyDescent="0.35">
      <c r="A7" s="10" t="s">
        <v>8221</v>
      </c>
      <c r="B7" s="11">
        <v>12</v>
      </c>
      <c r="C7" s="11">
        <v>12</v>
      </c>
    </row>
    <row r="8" spans="1:3" x14ac:dyDescent="0.35">
      <c r="A8" s="10" t="s">
        <v>8218</v>
      </c>
      <c r="B8" s="11">
        <v>525</v>
      </c>
      <c r="C8" s="11">
        <v>525</v>
      </c>
    </row>
    <row r="9" spans="1:3" x14ac:dyDescent="0.35">
      <c r="A9" s="10" t="s">
        <v>8319</v>
      </c>
      <c r="B9" s="11">
        <v>912</v>
      </c>
      <c r="C9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647B-3199-4466-AABB-139906A964CC}">
  <dimension ref="A1:E7"/>
  <sheetViews>
    <sheetView workbookViewId="0">
      <selection activeCell="N38" sqref="N3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  <col min="7" max="7" width="3.08984375" bestFit="1" customWidth="1"/>
    <col min="8" max="8" width="3.26953125" bestFit="1" customWidth="1"/>
    <col min="9" max="9" width="2.81640625" bestFit="1" customWidth="1"/>
    <col min="10" max="10" width="3" bestFit="1" customWidth="1"/>
    <col min="11" max="11" width="3.36328125" bestFit="1" customWidth="1"/>
    <col min="12" max="12" width="3.26953125" bestFit="1" customWidth="1"/>
    <col min="13" max="14" width="2.453125" bestFit="1" customWidth="1"/>
    <col min="15" max="15" width="3.08984375" bestFit="1" customWidth="1"/>
    <col min="16" max="16" width="3.81640625" bestFit="1" customWidth="1"/>
    <col min="17" max="17" width="3.08984375" bestFit="1" customWidth="1"/>
    <col min="18" max="18" width="3.6328125" bestFit="1" customWidth="1"/>
    <col min="19" max="19" width="3.26953125" bestFit="1" customWidth="1"/>
    <col min="20" max="20" width="2.81640625" bestFit="1" customWidth="1"/>
    <col min="21" max="22" width="3.26953125" bestFit="1" customWidth="1"/>
    <col min="23" max="23" width="10.7265625" bestFit="1" customWidth="1"/>
  </cols>
  <sheetData>
    <row r="1" spans="1:5" x14ac:dyDescent="0.35">
      <c r="A1" s="9" t="s">
        <v>8222</v>
      </c>
      <c r="B1" t="s">
        <v>8224</v>
      </c>
    </row>
    <row r="2" spans="1:5" x14ac:dyDescent="0.35">
      <c r="A2" s="9" t="s">
        <v>8317</v>
      </c>
      <c r="B2" t="s">
        <v>8322</v>
      </c>
    </row>
    <row r="4" spans="1:5" x14ac:dyDescent="0.35">
      <c r="A4" s="9" t="s">
        <v>8321</v>
      </c>
      <c r="B4" s="9" t="s">
        <v>8320</v>
      </c>
    </row>
    <row r="5" spans="1:5" x14ac:dyDescent="0.35">
      <c r="A5" s="9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10" t="s">
        <v>8285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0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65AC8-6A38-4F18-AD0B-64D91B99A126}">
  <dimension ref="A1:F17"/>
  <sheetViews>
    <sheetView workbookViewId="0">
      <selection activeCell="E3" sqref="E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7" width="10.7265625" bestFit="1" customWidth="1"/>
  </cols>
  <sheetData>
    <row r="1" spans="1:6" x14ac:dyDescent="0.35">
      <c r="A1" s="9" t="s">
        <v>8317</v>
      </c>
      <c r="B1" t="s">
        <v>8282</v>
      </c>
    </row>
    <row r="3" spans="1:6" x14ac:dyDescent="0.35">
      <c r="A3" s="9" t="s">
        <v>8321</v>
      </c>
      <c r="B3" s="9" t="s">
        <v>8320</v>
      </c>
    </row>
    <row r="4" spans="1:6" x14ac:dyDescent="0.35">
      <c r="A4" s="9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0" t="s">
        <v>8331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35">
      <c r="A6" s="10" t="s">
        <v>8332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35">
      <c r="A7" s="10" t="s">
        <v>8333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35">
      <c r="A8" s="10" t="s">
        <v>8334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35">
      <c r="A9" s="10" t="s">
        <v>8325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35">
      <c r="A10" s="10" t="s">
        <v>8335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35">
      <c r="A11" s="10" t="s">
        <v>8326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35">
      <c r="A12" s="10" t="s">
        <v>8327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35">
      <c r="A13" s="10" t="s">
        <v>8328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35">
      <c r="A14" s="10" t="s">
        <v>8329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35">
      <c r="A15" s="10" t="s">
        <v>8330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35">
      <c r="A16" s="10" t="s">
        <v>8336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35">
      <c r="A17" s="10" t="s">
        <v>8319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E03B-452D-43F0-A0D5-D8FFC27B00F7}">
  <dimension ref="A1:F6"/>
  <sheetViews>
    <sheetView workbookViewId="0">
      <selection activeCell="B22" sqref="B22"/>
    </sheetView>
  </sheetViews>
  <sheetFormatPr defaultRowHeight="14.5" x14ac:dyDescent="0.35"/>
  <cols>
    <col min="1" max="1" width="31.08984375" customWidth="1"/>
    <col min="2" max="2" width="101.36328125" customWidth="1"/>
    <col min="5" max="5" width="15.54296875" customWidth="1"/>
  </cols>
  <sheetData>
    <row r="1" spans="1:6" x14ac:dyDescent="0.35">
      <c r="A1" s="14" t="s">
        <v>8337</v>
      </c>
      <c r="B1" s="14" t="s">
        <v>8338</v>
      </c>
      <c r="C1" s="14" t="s">
        <v>8339</v>
      </c>
      <c r="D1" s="14" t="s">
        <v>8340</v>
      </c>
      <c r="E1" s="14" t="s">
        <v>8265</v>
      </c>
      <c r="F1" s="14" t="s">
        <v>8341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16, FALSE)</f>
        <v>51.79</v>
      </c>
      <c r="F2">
        <f>VLOOKUP(A2, Kickstarter!B:Q,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16, FALSE)</f>
        <v>36.07</v>
      </c>
      <c r="F3">
        <f>VLOOKUP(A3, Kickstarter!B:Q,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16, FALSE)</f>
        <v>33.03</v>
      </c>
      <c r="F4">
        <f>VLOOKUP(A4, Kickstarter!B:Q,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16, FALSE)</f>
        <v>44.92</v>
      </c>
      <c r="F5">
        <f>VLOOKUP(A5, Kickstarter!B:Q,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16, FALSE)</f>
        <v>36.61</v>
      </c>
      <c r="F6">
        <f>VLOOKUP(A6, Kickstarter!B:Q,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309F6-3FF6-4A23-9D30-AC68B4EA0FAF}">
  <dimension ref="A1:Q413"/>
  <sheetViews>
    <sheetView workbookViewId="0">
      <selection activeCell="C21" sqref="C21"/>
    </sheetView>
  </sheetViews>
  <sheetFormatPr defaultRowHeight="14.5" x14ac:dyDescent="0.35"/>
  <cols>
    <col min="2" max="2" width="62.08984375" customWidth="1"/>
    <col min="3" max="3" width="120.7265625" customWidth="1"/>
    <col min="4" max="4" width="13.26953125" customWidth="1"/>
    <col min="5" max="5" width="12.1796875" customWidth="1"/>
    <col min="6" max="6" width="11.7265625" customWidth="1"/>
    <col min="9" max="9" width="11.08984375" customWidth="1"/>
    <col min="10" max="10" width="10.6328125" customWidth="1"/>
  </cols>
  <sheetData>
    <row r="1" spans="1:17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8323</v>
      </c>
      <c r="J1" t="s">
        <v>8324</v>
      </c>
      <c r="K1" t="s">
        <v>8260</v>
      </c>
      <c r="L1" t="s">
        <v>8261</v>
      </c>
      <c r="M1" t="s">
        <v>8262</v>
      </c>
      <c r="N1" t="s">
        <v>8317</v>
      </c>
      <c r="O1" t="s">
        <v>8266</v>
      </c>
      <c r="P1" t="s">
        <v>8264</v>
      </c>
      <c r="Q1" t="s">
        <v>8265</v>
      </c>
    </row>
    <row r="2" spans="1:17" ht="20" customHeight="1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 s="13">
        <v>41730.276747685188</v>
      </c>
      <c r="J2" s="13">
        <v>41764.276747685188</v>
      </c>
      <c r="K2" t="b">
        <v>0</v>
      </c>
      <c r="L2">
        <v>558</v>
      </c>
      <c r="M2" t="b">
        <v>1</v>
      </c>
      <c r="N2" t="s">
        <v>8282</v>
      </c>
      <c r="O2" t="s">
        <v>8285</v>
      </c>
      <c r="P2">
        <v>100</v>
      </c>
      <c r="Q2">
        <v>179.28</v>
      </c>
    </row>
    <row r="3" spans="1:17" ht="20" customHeight="1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 s="13">
        <v>41940.69158564815</v>
      </c>
      <c r="J3" s="13">
        <v>41969.332638888889</v>
      </c>
      <c r="K3" t="b">
        <v>1</v>
      </c>
      <c r="L3">
        <v>930</v>
      </c>
      <c r="M3" t="b">
        <v>1</v>
      </c>
      <c r="N3" t="s">
        <v>8282</v>
      </c>
      <c r="O3" t="s">
        <v>8285</v>
      </c>
      <c r="P3">
        <v>160</v>
      </c>
      <c r="Q3">
        <v>60.3</v>
      </c>
    </row>
    <row r="4" spans="1:17" ht="20" customHeight="1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 s="13">
        <v>42020.700567129628</v>
      </c>
      <c r="J4" s="13">
        <v>42065.207638888889</v>
      </c>
      <c r="K4" t="b">
        <v>0</v>
      </c>
      <c r="L4">
        <v>274</v>
      </c>
      <c r="M4" t="b">
        <v>1</v>
      </c>
      <c r="N4" t="s">
        <v>8282</v>
      </c>
      <c r="O4" t="s">
        <v>8285</v>
      </c>
      <c r="P4">
        <v>128</v>
      </c>
      <c r="Q4">
        <v>186.8</v>
      </c>
    </row>
    <row r="5" spans="1:17" ht="18.5" customHeight="1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 s="13">
        <v>41887.292187500003</v>
      </c>
      <c r="J5" s="13">
        <v>41917.292187500003</v>
      </c>
      <c r="K5" t="b">
        <v>0</v>
      </c>
      <c r="L5">
        <v>73</v>
      </c>
      <c r="M5" t="b">
        <v>1</v>
      </c>
      <c r="N5" t="s">
        <v>8282</v>
      </c>
      <c r="O5" t="s">
        <v>8285</v>
      </c>
      <c r="P5">
        <v>100</v>
      </c>
      <c r="Q5">
        <v>550.04</v>
      </c>
    </row>
    <row r="6" spans="1:17" ht="18.5" customHeight="1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 s="13">
        <v>42480.078715277778</v>
      </c>
      <c r="J6" s="13">
        <v>42504.165972222225</v>
      </c>
      <c r="K6" t="b">
        <v>0</v>
      </c>
      <c r="L6">
        <v>336</v>
      </c>
      <c r="M6" t="b">
        <v>1</v>
      </c>
      <c r="N6" t="s">
        <v>8282</v>
      </c>
      <c r="O6" t="s">
        <v>8285</v>
      </c>
      <c r="P6">
        <v>114</v>
      </c>
      <c r="Q6">
        <v>119.18</v>
      </c>
    </row>
    <row r="7" spans="1:17" ht="18.5" customHeight="1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 s="13">
        <v>42252.474351851852</v>
      </c>
      <c r="J7" s="13">
        <v>42276.165972222225</v>
      </c>
      <c r="K7" t="b">
        <v>1</v>
      </c>
      <c r="L7">
        <v>269</v>
      </c>
      <c r="M7" t="b">
        <v>1</v>
      </c>
      <c r="N7" t="s">
        <v>8282</v>
      </c>
      <c r="O7" t="s">
        <v>8285</v>
      </c>
      <c r="P7">
        <v>101</v>
      </c>
      <c r="Q7">
        <v>131.13999999999999</v>
      </c>
    </row>
    <row r="8" spans="1:17" ht="18.5" customHeight="1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 s="13">
        <v>42219.665173611109</v>
      </c>
      <c r="J8" s="13">
        <v>42257.165972222225</v>
      </c>
      <c r="K8" t="b">
        <v>1</v>
      </c>
      <c r="L8">
        <v>134</v>
      </c>
      <c r="M8" t="b">
        <v>1</v>
      </c>
      <c r="N8" t="s">
        <v>8282</v>
      </c>
      <c r="O8" t="s">
        <v>8285</v>
      </c>
      <c r="P8">
        <v>100</v>
      </c>
      <c r="Q8">
        <v>262.11</v>
      </c>
    </row>
    <row r="9" spans="1:17" ht="18.5" customHeight="1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 s="13">
        <v>42445.19430555556</v>
      </c>
      <c r="J9" s="13">
        <v>42489.19430555556</v>
      </c>
      <c r="K9" t="b">
        <v>0</v>
      </c>
      <c r="L9">
        <v>237</v>
      </c>
      <c r="M9" t="b">
        <v>1</v>
      </c>
      <c r="N9" t="s">
        <v>8282</v>
      </c>
      <c r="O9" t="s">
        <v>8285</v>
      </c>
      <c r="P9">
        <v>103</v>
      </c>
      <c r="Q9">
        <v>134.26</v>
      </c>
    </row>
    <row r="10" spans="1:17" ht="18.5" customHeight="1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 s="13">
        <v>41884.617314814815</v>
      </c>
      <c r="J10" s="13">
        <v>41916.617314814815</v>
      </c>
      <c r="K10" t="b">
        <v>0</v>
      </c>
      <c r="L10">
        <v>104</v>
      </c>
      <c r="M10" t="b">
        <v>1</v>
      </c>
      <c r="N10" t="s">
        <v>8282</v>
      </c>
      <c r="O10" t="s">
        <v>8285</v>
      </c>
      <c r="P10">
        <v>103</v>
      </c>
      <c r="Q10">
        <v>297.02999999999997</v>
      </c>
    </row>
    <row r="11" spans="1:17" ht="18.5" customHeight="1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 s="13">
        <v>42697.850844907407</v>
      </c>
      <c r="J11" s="13">
        <v>42745.208333333328</v>
      </c>
      <c r="K11" t="b">
        <v>1</v>
      </c>
      <c r="L11">
        <v>216</v>
      </c>
      <c r="M11" t="b">
        <v>1</v>
      </c>
      <c r="N11" t="s">
        <v>8282</v>
      </c>
      <c r="O11" t="s">
        <v>8285</v>
      </c>
      <c r="P11">
        <v>102</v>
      </c>
      <c r="Q11">
        <v>141.71</v>
      </c>
    </row>
    <row r="12" spans="1:17" ht="18.5" customHeight="1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 s="13">
        <v>41834.586574074077</v>
      </c>
      <c r="J12" s="13">
        <v>41866.083333333336</v>
      </c>
      <c r="K12" t="b">
        <v>1</v>
      </c>
      <c r="L12">
        <v>322</v>
      </c>
      <c r="M12" t="b">
        <v>1</v>
      </c>
      <c r="N12" t="s">
        <v>8282</v>
      </c>
      <c r="O12" t="s">
        <v>8285</v>
      </c>
      <c r="P12">
        <v>120</v>
      </c>
      <c r="Q12">
        <v>85.53</v>
      </c>
    </row>
    <row r="13" spans="1:17" ht="18.5" customHeight="1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 s="13">
        <v>41918.742175925923</v>
      </c>
      <c r="J13" s="13">
        <v>41948.783842592595</v>
      </c>
      <c r="K13" t="b">
        <v>1</v>
      </c>
      <c r="L13">
        <v>213</v>
      </c>
      <c r="M13" t="b">
        <v>1</v>
      </c>
      <c r="N13" t="s">
        <v>8282</v>
      </c>
      <c r="O13" t="s">
        <v>8285</v>
      </c>
      <c r="P13">
        <v>102</v>
      </c>
      <c r="Q13">
        <v>119.19</v>
      </c>
    </row>
    <row r="14" spans="1:17" ht="18.5" customHeight="1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 s="13">
        <v>42614.760937500003</v>
      </c>
      <c r="J14" s="13">
        <v>42644.165972222225</v>
      </c>
      <c r="K14" t="b">
        <v>1</v>
      </c>
      <c r="L14">
        <v>97</v>
      </c>
      <c r="M14" t="b">
        <v>1</v>
      </c>
      <c r="N14" t="s">
        <v>8282</v>
      </c>
      <c r="O14" t="s">
        <v>8285</v>
      </c>
      <c r="P14">
        <v>106</v>
      </c>
      <c r="Q14">
        <v>251.74</v>
      </c>
    </row>
    <row r="15" spans="1:17" ht="18.5" customHeight="1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 s="13">
        <v>41909.969386574077</v>
      </c>
      <c r="J15" s="13">
        <v>41950.011053240742</v>
      </c>
      <c r="K15" t="b">
        <v>1</v>
      </c>
      <c r="L15">
        <v>213</v>
      </c>
      <c r="M15" t="b">
        <v>1</v>
      </c>
      <c r="N15" t="s">
        <v>8282</v>
      </c>
      <c r="O15" t="s">
        <v>8285</v>
      </c>
      <c r="P15">
        <v>118</v>
      </c>
      <c r="Q15">
        <v>110.35</v>
      </c>
    </row>
    <row r="16" spans="1:17" ht="18.5" customHeight="1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 s="13">
        <v>42461.747199074074</v>
      </c>
      <c r="J16" s="13">
        <v>42491.747199074074</v>
      </c>
      <c r="K16" t="b">
        <v>0</v>
      </c>
      <c r="L16">
        <v>238</v>
      </c>
      <c r="M16" t="b">
        <v>1</v>
      </c>
      <c r="N16" t="s">
        <v>8282</v>
      </c>
      <c r="O16" t="s">
        <v>8285</v>
      </c>
      <c r="P16">
        <v>110</v>
      </c>
      <c r="Q16">
        <v>92.04</v>
      </c>
    </row>
    <row r="17" spans="1:17" ht="18.5" customHeight="1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 s="13">
        <v>42135.60020833333</v>
      </c>
      <c r="J17" s="13">
        <v>42167.083333333328</v>
      </c>
      <c r="K17" t="b">
        <v>0</v>
      </c>
      <c r="L17">
        <v>270</v>
      </c>
      <c r="M17" t="b">
        <v>1</v>
      </c>
      <c r="N17" t="s">
        <v>8282</v>
      </c>
      <c r="O17" t="s">
        <v>8285</v>
      </c>
      <c r="P17">
        <v>104</v>
      </c>
      <c r="Q17">
        <v>81.13</v>
      </c>
    </row>
    <row r="18" spans="1:17" ht="18.5" customHeight="1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 s="13">
        <v>41933.291643518518</v>
      </c>
      <c r="J18" s="13">
        <v>41963.333310185189</v>
      </c>
      <c r="K18" t="b">
        <v>1</v>
      </c>
      <c r="L18">
        <v>202</v>
      </c>
      <c r="M18" t="b">
        <v>1</v>
      </c>
      <c r="N18" t="s">
        <v>8282</v>
      </c>
      <c r="O18" t="s">
        <v>8285</v>
      </c>
      <c r="P18">
        <v>108</v>
      </c>
      <c r="Q18">
        <v>106.8</v>
      </c>
    </row>
    <row r="19" spans="1:17" ht="18.5" customHeight="1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 s="13">
        <v>42602.576712962968</v>
      </c>
      <c r="J19" s="13">
        <v>42621.15625</v>
      </c>
      <c r="K19" t="b">
        <v>1</v>
      </c>
      <c r="L19">
        <v>115</v>
      </c>
      <c r="M19" t="b">
        <v>1</v>
      </c>
      <c r="N19" t="s">
        <v>8282</v>
      </c>
      <c r="O19" t="s">
        <v>8285</v>
      </c>
      <c r="P19">
        <v>102</v>
      </c>
      <c r="Q19">
        <v>177.09</v>
      </c>
    </row>
    <row r="20" spans="1:17" ht="18.5" customHeight="1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 s="13">
        <v>42702.917048611111</v>
      </c>
      <c r="J20" s="13">
        <v>42732.917048611111</v>
      </c>
      <c r="K20" t="b">
        <v>0</v>
      </c>
      <c r="L20">
        <v>110</v>
      </c>
      <c r="M20" t="b">
        <v>1</v>
      </c>
      <c r="N20" t="s">
        <v>8282</v>
      </c>
      <c r="O20" t="s">
        <v>8285</v>
      </c>
      <c r="P20">
        <v>101</v>
      </c>
      <c r="Q20">
        <v>182.91</v>
      </c>
    </row>
    <row r="21" spans="1:17" ht="18.5" customHeight="1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 s="13">
        <v>42050.983182870375</v>
      </c>
      <c r="J21" s="13">
        <v>42085.941516203704</v>
      </c>
      <c r="K21" t="b">
        <v>1</v>
      </c>
      <c r="L21">
        <v>119</v>
      </c>
      <c r="M21" t="b">
        <v>1</v>
      </c>
      <c r="N21" t="s">
        <v>8282</v>
      </c>
      <c r="O21" t="s">
        <v>8285</v>
      </c>
      <c r="P21">
        <v>100</v>
      </c>
      <c r="Q21">
        <v>168.25</v>
      </c>
    </row>
    <row r="22" spans="1:17" ht="18.5" customHeight="1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 s="13">
        <v>41835.666354166664</v>
      </c>
      <c r="J22" s="13">
        <v>41855.666354166664</v>
      </c>
      <c r="K22" t="b">
        <v>1</v>
      </c>
      <c r="L22">
        <v>244</v>
      </c>
      <c r="M22" t="b">
        <v>1</v>
      </c>
      <c r="N22" t="s">
        <v>8282</v>
      </c>
      <c r="O22" t="s">
        <v>8285</v>
      </c>
      <c r="P22">
        <v>116</v>
      </c>
      <c r="Q22">
        <v>71.489999999999995</v>
      </c>
    </row>
    <row r="23" spans="1:17" ht="18.5" customHeight="1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 s="13">
        <v>42290.61855324074</v>
      </c>
      <c r="J23" s="13">
        <v>42320.104861111111</v>
      </c>
      <c r="K23" t="b">
        <v>0</v>
      </c>
      <c r="L23">
        <v>165</v>
      </c>
      <c r="M23" t="b">
        <v>1</v>
      </c>
      <c r="N23" t="s">
        <v>8282</v>
      </c>
      <c r="O23" t="s">
        <v>8285</v>
      </c>
      <c r="P23">
        <v>110</v>
      </c>
      <c r="Q23">
        <v>99.79</v>
      </c>
    </row>
    <row r="24" spans="1:17" ht="18.5" customHeight="1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 s="13">
        <v>42400.704537037032</v>
      </c>
      <c r="J24" s="13">
        <v>42444.875</v>
      </c>
      <c r="K24" t="b">
        <v>1</v>
      </c>
      <c r="L24">
        <v>286</v>
      </c>
      <c r="M24" t="b">
        <v>1</v>
      </c>
      <c r="N24" t="s">
        <v>8282</v>
      </c>
      <c r="O24" t="s">
        <v>8285</v>
      </c>
      <c r="P24">
        <v>101</v>
      </c>
      <c r="Q24">
        <v>54.91</v>
      </c>
    </row>
    <row r="25" spans="1:17" ht="18.5" customHeight="1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 s="13">
        <v>42696.624444444446</v>
      </c>
      <c r="J25" s="13">
        <v>42726.624444444446</v>
      </c>
      <c r="K25" t="b">
        <v>0</v>
      </c>
      <c r="L25">
        <v>175</v>
      </c>
      <c r="M25" t="b">
        <v>1</v>
      </c>
      <c r="N25" t="s">
        <v>8282</v>
      </c>
      <c r="O25" t="s">
        <v>8285</v>
      </c>
      <c r="P25">
        <v>105</v>
      </c>
      <c r="Q25">
        <v>89.59</v>
      </c>
    </row>
    <row r="26" spans="1:17" ht="18.5" customHeight="1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 s="13">
        <v>42265.022824074069</v>
      </c>
      <c r="J26" s="13">
        <v>42285.022824074069</v>
      </c>
      <c r="K26" t="b">
        <v>0</v>
      </c>
      <c r="L26">
        <v>78</v>
      </c>
      <c r="M26" t="b">
        <v>1</v>
      </c>
      <c r="N26" t="s">
        <v>8282</v>
      </c>
      <c r="O26" t="s">
        <v>8285</v>
      </c>
      <c r="P26">
        <v>104</v>
      </c>
      <c r="Q26">
        <v>199.17</v>
      </c>
    </row>
    <row r="27" spans="1:17" ht="18.5" customHeight="1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 s="13">
        <v>42522.347812499997</v>
      </c>
      <c r="J27" s="13">
        <v>42552.347812499997</v>
      </c>
      <c r="K27" t="b">
        <v>1</v>
      </c>
      <c r="L27">
        <v>181</v>
      </c>
      <c r="M27" t="b">
        <v>1</v>
      </c>
      <c r="N27" t="s">
        <v>8282</v>
      </c>
      <c r="O27" t="s">
        <v>8285</v>
      </c>
      <c r="P27">
        <v>103</v>
      </c>
      <c r="Q27">
        <v>85.53</v>
      </c>
    </row>
    <row r="28" spans="1:17" ht="18.5" customHeight="1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 s="13">
        <v>42284.500104166669</v>
      </c>
      <c r="J28" s="13">
        <v>42314.541770833333</v>
      </c>
      <c r="K28" t="b">
        <v>1</v>
      </c>
      <c r="L28">
        <v>145</v>
      </c>
      <c r="M28" t="b">
        <v>1</v>
      </c>
      <c r="N28" t="s">
        <v>8282</v>
      </c>
      <c r="O28" t="s">
        <v>8285</v>
      </c>
      <c r="P28">
        <v>154</v>
      </c>
      <c r="Q28">
        <v>106.5</v>
      </c>
    </row>
    <row r="29" spans="1:17" ht="18.5" customHeight="1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 s="13">
        <v>42292.701053240744</v>
      </c>
      <c r="J29" s="13">
        <v>42322.742719907401</v>
      </c>
      <c r="K29" t="b">
        <v>0</v>
      </c>
      <c r="L29">
        <v>120</v>
      </c>
      <c r="M29" t="b">
        <v>1</v>
      </c>
      <c r="N29" t="s">
        <v>8282</v>
      </c>
      <c r="O29" t="s">
        <v>8285</v>
      </c>
      <c r="P29">
        <v>102</v>
      </c>
      <c r="Q29">
        <v>127.79</v>
      </c>
    </row>
    <row r="30" spans="1:17" ht="18.5" customHeight="1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 s="13">
        <v>42769.574999999997</v>
      </c>
      <c r="J30" s="13">
        <v>42790.574999999997</v>
      </c>
      <c r="K30" t="b">
        <v>0</v>
      </c>
      <c r="L30">
        <v>112</v>
      </c>
      <c r="M30" t="b">
        <v>1</v>
      </c>
      <c r="N30" t="s">
        <v>8282</v>
      </c>
      <c r="O30" t="s">
        <v>8285</v>
      </c>
      <c r="P30">
        <v>102</v>
      </c>
      <c r="Q30">
        <v>136.85</v>
      </c>
    </row>
    <row r="31" spans="1:17" ht="18.5" customHeight="1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 s="13">
        <v>42172.757638888885</v>
      </c>
      <c r="J31" s="13">
        <v>42202.757638888885</v>
      </c>
      <c r="K31" t="b">
        <v>1</v>
      </c>
      <c r="L31">
        <v>288</v>
      </c>
      <c r="M31" t="b">
        <v>1</v>
      </c>
      <c r="N31" t="s">
        <v>8282</v>
      </c>
      <c r="O31" t="s">
        <v>8285</v>
      </c>
      <c r="P31">
        <v>102</v>
      </c>
      <c r="Q31">
        <v>53.18</v>
      </c>
    </row>
    <row r="32" spans="1:17" ht="18.5" customHeight="1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 s="13">
        <v>42567.840069444443</v>
      </c>
      <c r="J32" s="13">
        <v>42597.840069444443</v>
      </c>
      <c r="K32" t="b">
        <v>0</v>
      </c>
      <c r="L32">
        <v>122</v>
      </c>
      <c r="M32" t="b">
        <v>1</v>
      </c>
      <c r="N32" t="s">
        <v>8282</v>
      </c>
      <c r="O32" t="s">
        <v>8285</v>
      </c>
      <c r="P32">
        <v>102</v>
      </c>
      <c r="Q32">
        <v>125.12</v>
      </c>
    </row>
    <row r="33" spans="1:17" ht="18.5" customHeight="1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 s="13">
        <v>42772.833379629628</v>
      </c>
      <c r="J33" s="13">
        <v>42806.875</v>
      </c>
      <c r="K33" t="b">
        <v>1</v>
      </c>
      <c r="L33">
        <v>59</v>
      </c>
      <c r="M33" t="b">
        <v>1</v>
      </c>
      <c r="N33" t="s">
        <v>8282</v>
      </c>
      <c r="O33" t="s">
        <v>8285</v>
      </c>
      <c r="P33">
        <v>101</v>
      </c>
      <c r="Q33">
        <v>256.37</v>
      </c>
    </row>
    <row r="34" spans="1:17" ht="18.5" customHeight="1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 s="13">
        <v>42473.794710648144</v>
      </c>
      <c r="J34" s="13">
        <v>42503.794710648144</v>
      </c>
      <c r="K34" t="b">
        <v>0</v>
      </c>
      <c r="L34">
        <v>60</v>
      </c>
      <c r="M34" t="b">
        <v>1</v>
      </c>
      <c r="N34" t="s">
        <v>8282</v>
      </c>
      <c r="O34" t="s">
        <v>8285</v>
      </c>
      <c r="P34">
        <v>302</v>
      </c>
      <c r="Q34">
        <v>252.02</v>
      </c>
    </row>
    <row r="35" spans="1:17" ht="18.5" customHeight="1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 s="13">
        <v>41775.753761574073</v>
      </c>
      <c r="J35" s="13">
        <v>41805.753761574073</v>
      </c>
      <c r="K35" t="b">
        <v>1</v>
      </c>
      <c r="L35">
        <v>72</v>
      </c>
      <c r="M35" t="b">
        <v>1</v>
      </c>
      <c r="N35" t="s">
        <v>8282</v>
      </c>
      <c r="O35" t="s">
        <v>8285</v>
      </c>
      <c r="P35">
        <v>111</v>
      </c>
      <c r="Q35">
        <v>200.69</v>
      </c>
    </row>
    <row r="36" spans="1:17" ht="18.5" customHeight="1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 s="13">
        <v>42144.573807870373</v>
      </c>
      <c r="J36" s="13">
        <v>42166.165972222225</v>
      </c>
      <c r="K36" t="b">
        <v>1</v>
      </c>
      <c r="L36">
        <v>176</v>
      </c>
      <c r="M36" t="b">
        <v>1</v>
      </c>
      <c r="N36" t="s">
        <v>8282</v>
      </c>
      <c r="O36" t="s">
        <v>8285</v>
      </c>
      <c r="P36">
        <v>128</v>
      </c>
      <c r="Q36">
        <v>72.760000000000005</v>
      </c>
    </row>
    <row r="37" spans="1:17" ht="18.5" customHeight="1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 s="13">
        <v>42158.065694444449</v>
      </c>
      <c r="J37" s="13">
        <v>42201</v>
      </c>
      <c r="K37" t="b">
        <v>0</v>
      </c>
      <c r="L37">
        <v>141</v>
      </c>
      <c r="M37" t="b">
        <v>1</v>
      </c>
      <c r="N37" t="s">
        <v>8282</v>
      </c>
      <c r="O37" t="s">
        <v>8285</v>
      </c>
      <c r="P37">
        <v>128</v>
      </c>
      <c r="Q37">
        <v>90.74</v>
      </c>
    </row>
    <row r="38" spans="1:17" ht="18.5" customHeight="1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 s="13">
        <v>41871.755694444444</v>
      </c>
      <c r="J38" s="13">
        <v>41901.755694444444</v>
      </c>
      <c r="K38" t="b">
        <v>1</v>
      </c>
      <c r="L38">
        <v>183</v>
      </c>
      <c r="M38" t="b">
        <v>1</v>
      </c>
      <c r="N38" t="s">
        <v>8282</v>
      </c>
      <c r="O38" t="s">
        <v>8285</v>
      </c>
      <c r="P38">
        <v>127</v>
      </c>
      <c r="Q38">
        <v>69.569999999999993</v>
      </c>
    </row>
    <row r="39" spans="1:17" ht="18.5" customHeight="1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 s="13">
        <v>41964.315532407403</v>
      </c>
      <c r="J39" s="13">
        <v>41995.166666666672</v>
      </c>
      <c r="K39" t="b">
        <v>1</v>
      </c>
      <c r="L39">
        <v>134</v>
      </c>
      <c r="M39" t="b">
        <v>1</v>
      </c>
      <c r="N39" t="s">
        <v>8282</v>
      </c>
      <c r="O39" t="s">
        <v>8285</v>
      </c>
      <c r="P39">
        <v>103</v>
      </c>
      <c r="Q39">
        <v>93.81</v>
      </c>
    </row>
    <row r="40" spans="1:17" ht="18.5" customHeight="1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 s="13">
        <v>41802.574282407404</v>
      </c>
      <c r="J40" s="13">
        <v>41823.165972222225</v>
      </c>
      <c r="K40" t="b">
        <v>0</v>
      </c>
      <c r="L40">
        <v>199</v>
      </c>
      <c r="M40" t="b">
        <v>1</v>
      </c>
      <c r="N40" t="s">
        <v>8282</v>
      </c>
      <c r="O40" t="s">
        <v>8285</v>
      </c>
      <c r="P40">
        <v>103</v>
      </c>
      <c r="Q40">
        <v>62.05</v>
      </c>
    </row>
    <row r="41" spans="1:17" ht="18.5" customHeight="1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 s="13">
        <v>42473.007037037038</v>
      </c>
      <c r="J41" s="13">
        <v>42503.007037037038</v>
      </c>
      <c r="K41" t="b">
        <v>0</v>
      </c>
      <c r="L41">
        <v>173</v>
      </c>
      <c r="M41" t="b">
        <v>1</v>
      </c>
      <c r="N41" t="s">
        <v>8282</v>
      </c>
      <c r="O41" t="s">
        <v>8285</v>
      </c>
      <c r="P41">
        <v>123</v>
      </c>
      <c r="Q41">
        <v>71.239999999999995</v>
      </c>
    </row>
    <row r="42" spans="1:17" ht="18.5" customHeight="1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 s="13">
        <v>42605.765381944439</v>
      </c>
      <c r="J42" s="13">
        <v>42634.125</v>
      </c>
      <c r="K42" t="b">
        <v>0</v>
      </c>
      <c r="L42">
        <v>17</v>
      </c>
      <c r="M42" t="b">
        <v>1</v>
      </c>
      <c r="N42" t="s">
        <v>8282</v>
      </c>
      <c r="O42" t="s">
        <v>8285</v>
      </c>
      <c r="P42">
        <v>122</v>
      </c>
      <c r="Q42">
        <v>716.35</v>
      </c>
    </row>
    <row r="43" spans="1:17" ht="18.5" customHeight="1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 s="13">
        <v>42068.888391203705</v>
      </c>
      <c r="J43" s="13">
        <v>42098.846724537041</v>
      </c>
      <c r="K43" t="b">
        <v>1</v>
      </c>
      <c r="L43">
        <v>200</v>
      </c>
      <c r="M43" t="b">
        <v>1</v>
      </c>
      <c r="N43" t="s">
        <v>8282</v>
      </c>
      <c r="O43" t="s">
        <v>8285</v>
      </c>
      <c r="P43">
        <v>101</v>
      </c>
      <c r="Q43">
        <v>60.48</v>
      </c>
    </row>
    <row r="44" spans="1:17" ht="18.5" customHeight="1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 s="13">
        <v>41850.400937500002</v>
      </c>
      <c r="J44" s="13">
        <v>41895.400937500002</v>
      </c>
      <c r="K44" t="b">
        <v>0</v>
      </c>
      <c r="L44">
        <v>12</v>
      </c>
      <c r="M44" t="b">
        <v>1</v>
      </c>
      <c r="N44" t="s">
        <v>8282</v>
      </c>
      <c r="O44" t="s">
        <v>8285</v>
      </c>
      <c r="P44">
        <v>100</v>
      </c>
      <c r="Q44">
        <v>1000</v>
      </c>
    </row>
    <row r="45" spans="1:17" ht="18.5" customHeight="1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 s="13">
        <v>41826.871238425927</v>
      </c>
      <c r="J45" s="13">
        <v>41859.57916666667</v>
      </c>
      <c r="K45" t="b">
        <v>0</v>
      </c>
      <c r="L45">
        <v>125</v>
      </c>
      <c r="M45" t="b">
        <v>1</v>
      </c>
      <c r="N45" t="s">
        <v>8282</v>
      </c>
      <c r="O45" t="s">
        <v>8285</v>
      </c>
      <c r="P45">
        <v>100</v>
      </c>
      <c r="Q45">
        <v>93.98</v>
      </c>
    </row>
    <row r="46" spans="1:17" ht="18.5" customHeight="1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 s="13">
        <v>42134.172071759262</v>
      </c>
      <c r="J46" s="13">
        <v>42155.290972222225</v>
      </c>
      <c r="K46" t="b">
        <v>0</v>
      </c>
      <c r="L46">
        <v>104</v>
      </c>
      <c r="M46" t="b">
        <v>1</v>
      </c>
      <c r="N46" t="s">
        <v>8282</v>
      </c>
      <c r="O46" t="s">
        <v>8285</v>
      </c>
      <c r="P46">
        <v>154</v>
      </c>
      <c r="Q46">
        <v>110.87</v>
      </c>
    </row>
    <row r="47" spans="1:17" ht="18.5" customHeight="1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 s="13">
        <v>42494.563449074078</v>
      </c>
      <c r="J47" s="13">
        <v>42524.563449074078</v>
      </c>
      <c r="K47" t="b">
        <v>0</v>
      </c>
      <c r="L47">
        <v>62</v>
      </c>
      <c r="M47" t="b">
        <v>1</v>
      </c>
      <c r="N47" t="s">
        <v>8282</v>
      </c>
      <c r="O47" t="s">
        <v>8285</v>
      </c>
      <c r="P47">
        <v>115</v>
      </c>
      <c r="Q47">
        <v>184.68</v>
      </c>
    </row>
    <row r="48" spans="1:17" ht="18.5" customHeight="1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 s="13">
        <v>42233.738564814819</v>
      </c>
      <c r="J48" s="13">
        <v>42263.738564814819</v>
      </c>
      <c r="K48" t="b">
        <v>0</v>
      </c>
      <c r="L48">
        <v>128</v>
      </c>
      <c r="M48" t="b">
        <v>1</v>
      </c>
      <c r="N48" t="s">
        <v>8282</v>
      </c>
      <c r="O48" t="s">
        <v>8285</v>
      </c>
      <c r="P48">
        <v>114</v>
      </c>
      <c r="Q48">
        <v>88.77</v>
      </c>
    </row>
    <row r="49" spans="1:17" ht="18.5" customHeight="1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 s="13">
        <v>41778.637245370373</v>
      </c>
      <c r="J49" s="13">
        <v>41810.958333333336</v>
      </c>
      <c r="K49" t="b">
        <v>1</v>
      </c>
      <c r="L49">
        <v>226</v>
      </c>
      <c r="M49" t="b">
        <v>1</v>
      </c>
      <c r="N49" t="s">
        <v>8282</v>
      </c>
      <c r="O49" t="s">
        <v>8285</v>
      </c>
      <c r="P49">
        <v>119</v>
      </c>
      <c r="Q49">
        <v>50.16</v>
      </c>
    </row>
    <row r="50" spans="1:17" ht="18.5" customHeight="1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 s="13">
        <v>42230.472222222219</v>
      </c>
      <c r="J50" s="13">
        <v>42259.165972222225</v>
      </c>
      <c r="K50" t="b">
        <v>1</v>
      </c>
      <c r="L50">
        <v>193</v>
      </c>
      <c r="M50" t="b">
        <v>1</v>
      </c>
      <c r="N50" t="s">
        <v>8282</v>
      </c>
      <c r="O50" t="s">
        <v>8285</v>
      </c>
      <c r="P50">
        <v>111</v>
      </c>
      <c r="Q50">
        <v>57.63</v>
      </c>
    </row>
    <row r="51" spans="1:17" ht="18.5" customHeight="1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 s="13">
        <v>42037.938206018516</v>
      </c>
      <c r="J51" s="13">
        <v>42068.166666666672</v>
      </c>
      <c r="K51" t="b">
        <v>0</v>
      </c>
      <c r="L51">
        <v>197</v>
      </c>
      <c r="M51" t="b">
        <v>1</v>
      </c>
      <c r="N51" t="s">
        <v>8282</v>
      </c>
      <c r="O51" t="s">
        <v>8285</v>
      </c>
      <c r="P51">
        <v>105</v>
      </c>
      <c r="Q51">
        <v>56.07</v>
      </c>
    </row>
    <row r="52" spans="1:17" ht="18.5" customHeight="1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 s="13">
        <v>42157.470185185186</v>
      </c>
      <c r="J52" s="13">
        <v>42187.470185185186</v>
      </c>
      <c r="K52" t="b">
        <v>0</v>
      </c>
      <c r="L52">
        <v>98</v>
      </c>
      <c r="M52" t="b">
        <v>1</v>
      </c>
      <c r="N52" t="s">
        <v>8282</v>
      </c>
      <c r="O52" t="s">
        <v>8285</v>
      </c>
      <c r="P52">
        <v>107</v>
      </c>
      <c r="Q52">
        <v>109.03</v>
      </c>
    </row>
    <row r="53" spans="1:17" ht="18.5" customHeight="1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 s="13">
        <v>42250.598217592589</v>
      </c>
      <c r="J53" s="13">
        <v>42270.598217592589</v>
      </c>
      <c r="K53" t="b">
        <v>0</v>
      </c>
      <c r="L53">
        <v>102</v>
      </c>
      <c r="M53" t="b">
        <v>1</v>
      </c>
      <c r="N53" t="s">
        <v>8282</v>
      </c>
      <c r="O53" t="s">
        <v>8285</v>
      </c>
      <c r="P53">
        <v>106</v>
      </c>
      <c r="Q53">
        <v>103.95</v>
      </c>
    </row>
    <row r="54" spans="1:17" ht="18.5" customHeight="1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 s="13">
        <v>41800.380428240744</v>
      </c>
      <c r="J54" s="13">
        <v>41830.380428240744</v>
      </c>
      <c r="K54" t="b">
        <v>0</v>
      </c>
      <c r="L54">
        <v>168</v>
      </c>
      <c r="M54" t="b">
        <v>1</v>
      </c>
      <c r="N54" t="s">
        <v>8282</v>
      </c>
      <c r="O54" t="s">
        <v>8285</v>
      </c>
      <c r="P54">
        <v>106</v>
      </c>
      <c r="Q54">
        <v>62.83</v>
      </c>
    </row>
    <row r="55" spans="1:17" ht="18.5" customHeight="1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 s="13">
        <v>42491.92288194444</v>
      </c>
      <c r="J55" s="13">
        <v>42521.92288194444</v>
      </c>
      <c r="K55" t="b">
        <v>0</v>
      </c>
      <c r="L55">
        <v>72</v>
      </c>
      <c r="M55" t="b">
        <v>1</v>
      </c>
      <c r="N55" t="s">
        <v>8282</v>
      </c>
      <c r="O55" t="s">
        <v>8285</v>
      </c>
      <c r="P55">
        <v>104</v>
      </c>
      <c r="Q55">
        <v>145</v>
      </c>
    </row>
    <row r="56" spans="1:17" ht="18.5" customHeight="1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 s="13">
        <v>41878.878379629627</v>
      </c>
      <c r="J56" s="13">
        <v>41908.878379629627</v>
      </c>
      <c r="K56" t="b">
        <v>1</v>
      </c>
      <c r="L56">
        <v>74</v>
      </c>
      <c r="M56" t="b">
        <v>1</v>
      </c>
      <c r="N56" t="s">
        <v>8282</v>
      </c>
      <c r="O56" t="s">
        <v>8285</v>
      </c>
      <c r="P56">
        <v>103</v>
      </c>
      <c r="Q56">
        <v>139.19</v>
      </c>
    </row>
    <row r="57" spans="1:17" ht="18.5" customHeight="1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 s="13">
        <v>41932.311099537037</v>
      </c>
      <c r="J57" s="13">
        <v>41962.352766203709</v>
      </c>
      <c r="K57" t="b">
        <v>0</v>
      </c>
      <c r="L57">
        <v>162</v>
      </c>
      <c r="M57" t="b">
        <v>1</v>
      </c>
      <c r="N57" t="s">
        <v>8282</v>
      </c>
      <c r="O57" t="s">
        <v>8285</v>
      </c>
      <c r="P57">
        <v>103</v>
      </c>
      <c r="Q57">
        <v>63.57</v>
      </c>
    </row>
    <row r="58" spans="1:17" ht="18.5" customHeight="1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 s="13">
        <v>42118.556331018524</v>
      </c>
      <c r="J58" s="13">
        <v>42150.165972222225</v>
      </c>
      <c r="K58" t="b">
        <v>0</v>
      </c>
      <c r="L58">
        <v>97</v>
      </c>
      <c r="M58" t="b">
        <v>1</v>
      </c>
      <c r="N58" t="s">
        <v>8282</v>
      </c>
      <c r="O58" t="s">
        <v>8285</v>
      </c>
      <c r="P58">
        <v>102</v>
      </c>
      <c r="Q58">
        <v>105.52</v>
      </c>
    </row>
    <row r="59" spans="1:17" ht="18.5" customHeight="1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 s="13">
        <v>42239.957962962959</v>
      </c>
      <c r="J59" s="13">
        <v>42260</v>
      </c>
      <c r="K59" t="b">
        <v>0</v>
      </c>
      <c r="L59">
        <v>72</v>
      </c>
      <c r="M59" t="b">
        <v>1</v>
      </c>
      <c r="N59" t="s">
        <v>8282</v>
      </c>
      <c r="O59" t="s">
        <v>8285</v>
      </c>
      <c r="P59">
        <v>102</v>
      </c>
      <c r="Q59">
        <v>141.29</v>
      </c>
    </row>
    <row r="60" spans="1:17" ht="18.5" customHeight="1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 s="13">
        <v>41880.76357638889</v>
      </c>
      <c r="J60" s="13">
        <v>41895.166666666664</v>
      </c>
      <c r="K60" t="b">
        <v>0</v>
      </c>
      <c r="L60">
        <v>74</v>
      </c>
      <c r="M60" t="b">
        <v>1</v>
      </c>
      <c r="N60" t="s">
        <v>8282</v>
      </c>
      <c r="O60" t="s">
        <v>8285</v>
      </c>
      <c r="P60">
        <v>102</v>
      </c>
      <c r="Q60">
        <v>137.24</v>
      </c>
    </row>
    <row r="61" spans="1:17" ht="18.5" customHeight="1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 s="13">
        <v>42561.783877314811</v>
      </c>
      <c r="J61" s="13">
        <v>42593.165972222225</v>
      </c>
      <c r="K61" t="b">
        <v>0</v>
      </c>
      <c r="L61">
        <v>102</v>
      </c>
      <c r="M61" t="b">
        <v>1</v>
      </c>
      <c r="N61" t="s">
        <v>8282</v>
      </c>
      <c r="O61" t="s">
        <v>8285</v>
      </c>
      <c r="P61">
        <v>101</v>
      </c>
      <c r="Q61">
        <v>99.34</v>
      </c>
    </row>
    <row r="62" spans="1:17" ht="18.5" customHeight="1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 s="13">
        <v>42037.791238425925</v>
      </c>
      <c r="J62" s="13">
        <v>42067.791238425925</v>
      </c>
      <c r="K62" t="b">
        <v>0</v>
      </c>
      <c r="L62">
        <v>98</v>
      </c>
      <c r="M62" t="b">
        <v>1</v>
      </c>
      <c r="N62" t="s">
        <v>8282</v>
      </c>
      <c r="O62" t="s">
        <v>8285</v>
      </c>
      <c r="P62">
        <v>101</v>
      </c>
      <c r="Q62">
        <v>103.21</v>
      </c>
    </row>
    <row r="63" spans="1:17" ht="18.5" customHeight="1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 s="13">
        <v>42753.205625000002</v>
      </c>
      <c r="J63" s="13">
        <v>42783.670138888891</v>
      </c>
      <c r="K63" t="b">
        <v>0</v>
      </c>
      <c r="L63">
        <v>158</v>
      </c>
      <c r="M63" t="b">
        <v>1</v>
      </c>
      <c r="N63" t="s">
        <v>8282</v>
      </c>
      <c r="O63" t="s">
        <v>8285</v>
      </c>
      <c r="P63">
        <v>101</v>
      </c>
      <c r="Q63">
        <v>63.83</v>
      </c>
    </row>
    <row r="64" spans="1:17" ht="18.5" customHeight="1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 s="13">
        <v>40633.154363425929</v>
      </c>
      <c r="J64" s="13">
        <v>40664.207638888889</v>
      </c>
      <c r="K64" t="b">
        <v>1</v>
      </c>
      <c r="L64">
        <v>241</v>
      </c>
      <c r="M64" t="b">
        <v>1</v>
      </c>
      <c r="N64" t="s">
        <v>8282</v>
      </c>
      <c r="O64" t="s">
        <v>8285</v>
      </c>
      <c r="P64">
        <v>336</v>
      </c>
      <c r="Q64">
        <v>41.77</v>
      </c>
    </row>
    <row r="65" spans="1:17" ht="18.5" customHeight="1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 s="13">
        <v>42626.7503125</v>
      </c>
      <c r="J65" s="13">
        <v>42656.7503125</v>
      </c>
      <c r="K65" t="b">
        <v>0</v>
      </c>
      <c r="L65">
        <v>69</v>
      </c>
      <c r="M65" t="b">
        <v>1</v>
      </c>
      <c r="N65" t="s">
        <v>8282</v>
      </c>
      <c r="O65" t="s">
        <v>8285</v>
      </c>
      <c r="P65">
        <v>101</v>
      </c>
      <c r="Q65">
        <v>145.87</v>
      </c>
    </row>
    <row r="66" spans="1:17" ht="18.5" customHeight="1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 s="13">
        <v>41834.953865740739</v>
      </c>
      <c r="J66" s="13">
        <v>41879.953865740739</v>
      </c>
      <c r="K66" t="b">
        <v>0</v>
      </c>
      <c r="L66">
        <v>85</v>
      </c>
      <c r="M66" t="b">
        <v>1</v>
      </c>
      <c r="N66" t="s">
        <v>8282</v>
      </c>
      <c r="O66" t="s">
        <v>8285</v>
      </c>
      <c r="P66">
        <v>100</v>
      </c>
      <c r="Q66">
        <v>118.13</v>
      </c>
    </row>
    <row r="67" spans="1:17" ht="18.5" customHeight="1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 s="13">
        <v>41791.492777777778</v>
      </c>
      <c r="J67" s="13">
        <v>41836.492777777778</v>
      </c>
      <c r="K67" t="b">
        <v>0</v>
      </c>
      <c r="L67">
        <v>91</v>
      </c>
      <c r="M67" t="b">
        <v>1</v>
      </c>
      <c r="N67" t="s">
        <v>8282</v>
      </c>
      <c r="O67" t="s">
        <v>8285</v>
      </c>
      <c r="P67">
        <v>100</v>
      </c>
      <c r="Q67">
        <v>110.23</v>
      </c>
    </row>
    <row r="68" spans="1:17" ht="18.5" customHeight="1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 s="13">
        <v>41893.324884259258</v>
      </c>
      <c r="J68" s="13">
        <v>41926.290972222225</v>
      </c>
      <c r="K68" t="b">
        <v>1</v>
      </c>
      <c r="L68">
        <v>167</v>
      </c>
      <c r="M68" t="b">
        <v>1</v>
      </c>
      <c r="N68" t="s">
        <v>8282</v>
      </c>
      <c r="O68" t="s">
        <v>8285</v>
      </c>
      <c r="P68">
        <v>115</v>
      </c>
      <c r="Q68">
        <v>58.69</v>
      </c>
    </row>
    <row r="69" spans="1:17" ht="18.5" customHeight="1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 s="13">
        <v>41776.063136574077</v>
      </c>
      <c r="J69" s="13">
        <v>41807.125</v>
      </c>
      <c r="K69" t="b">
        <v>0</v>
      </c>
      <c r="L69">
        <v>71</v>
      </c>
      <c r="M69" t="b">
        <v>1</v>
      </c>
      <c r="N69" t="s">
        <v>8282</v>
      </c>
      <c r="O69" t="s">
        <v>8285</v>
      </c>
      <c r="P69">
        <v>100</v>
      </c>
      <c r="Q69">
        <v>134.15</v>
      </c>
    </row>
    <row r="70" spans="1:17" ht="18.5" customHeight="1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 s="13">
        <v>42341.818379629629</v>
      </c>
      <c r="J70" s="13">
        <v>42370.166666666672</v>
      </c>
      <c r="K70" t="b">
        <v>0</v>
      </c>
      <c r="L70">
        <v>33</v>
      </c>
      <c r="M70" t="b">
        <v>1</v>
      </c>
      <c r="N70" t="s">
        <v>8282</v>
      </c>
      <c r="O70" t="s">
        <v>8285</v>
      </c>
      <c r="P70">
        <v>175</v>
      </c>
      <c r="Q70">
        <v>264.85000000000002</v>
      </c>
    </row>
    <row r="71" spans="1:17" ht="18.5" customHeight="1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 s="13">
        <v>42549.665717592594</v>
      </c>
      <c r="J71" s="13">
        <v>42579.665717592594</v>
      </c>
      <c r="K71" t="b">
        <v>0</v>
      </c>
      <c r="L71">
        <v>47</v>
      </c>
      <c r="M71" t="b">
        <v>1</v>
      </c>
      <c r="N71" t="s">
        <v>8282</v>
      </c>
      <c r="O71" t="s">
        <v>8285</v>
      </c>
      <c r="P71">
        <v>104</v>
      </c>
      <c r="Q71">
        <v>177.62</v>
      </c>
    </row>
    <row r="72" spans="1:17" ht="18.5" customHeight="1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 s="13">
        <v>41591.737974537034</v>
      </c>
      <c r="J72" s="13">
        <v>41621.207638888889</v>
      </c>
      <c r="K72" t="b">
        <v>1</v>
      </c>
      <c r="L72">
        <v>82</v>
      </c>
      <c r="M72" t="b">
        <v>1</v>
      </c>
      <c r="N72" t="s">
        <v>8282</v>
      </c>
      <c r="O72" t="s">
        <v>8285</v>
      </c>
      <c r="P72">
        <v>103</v>
      </c>
      <c r="Q72">
        <v>100.5</v>
      </c>
    </row>
    <row r="73" spans="1:17" ht="18.5" customHeight="1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 s="13">
        <v>42262.096782407403</v>
      </c>
      <c r="J73" s="13">
        <v>42286</v>
      </c>
      <c r="K73" t="b">
        <v>1</v>
      </c>
      <c r="L73">
        <v>71</v>
      </c>
      <c r="M73" t="b">
        <v>1</v>
      </c>
      <c r="N73" t="s">
        <v>8282</v>
      </c>
      <c r="O73" t="s">
        <v>8285</v>
      </c>
      <c r="P73">
        <v>103</v>
      </c>
      <c r="Q73">
        <v>115.87</v>
      </c>
    </row>
    <row r="74" spans="1:17" ht="18.5" customHeight="1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 s="13">
        <v>42576.697569444441</v>
      </c>
      <c r="J74" s="13">
        <v>42636.697569444441</v>
      </c>
      <c r="K74" t="b">
        <v>0</v>
      </c>
      <c r="L74">
        <v>54</v>
      </c>
      <c r="M74" t="b">
        <v>1</v>
      </c>
      <c r="N74" t="s">
        <v>8282</v>
      </c>
      <c r="O74" t="s">
        <v>8285</v>
      </c>
      <c r="P74">
        <v>109</v>
      </c>
      <c r="Q74">
        <v>151.97999999999999</v>
      </c>
    </row>
    <row r="75" spans="1:17" ht="18.5" customHeight="1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 s="13">
        <v>42041.714178240742</v>
      </c>
      <c r="J75" s="13">
        <v>42071.67251157407</v>
      </c>
      <c r="K75" t="b">
        <v>0</v>
      </c>
      <c r="L75">
        <v>57</v>
      </c>
      <c r="M75" t="b">
        <v>1</v>
      </c>
      <c r="N75" t="s">
        <v>8282</v>
      </c>
      <c r="O75" t="s">
        <v>8285</v>
      </c>
      <c r="P75">
        <v>101</v>
      </c>
      <c r="Q75">
        <v>142.28</v>
      </c>
    </row>
    <row r="76" spans="1:17" ht="18.5" customHeight="1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 s="13">
        <v>41941.683865740742</v>
      </c>
      <c r="J76" s="13">
        <v>41970.125</v>
      </c>
      <c r="K76" t="b">
        <v>0</v>
      </c>
      <c r="L76">
        <v>113</v>
      </c>
      <c r="M76" t="b">
        <v>1</v>
      </c>
      <c r="N76" t="s">
        <v>8282</v>
      </c>
      <c r="O76" t="s">
        <v>8285</v>
      </c>
      <c r="P76">
        <v>100</v>
      </c>
      <c r="Q76">
        <v>70.88</v>
      </c>
    </row>
    <row r="77" spans="1:17" ht="18.5" customHeight="1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 s="13">
        <v>42059.701319444444</v>
      </c>
      <c r="J77" s="13">
        <v>42119.659652777773</v>
      </c>
      <c r="K77" t="b">
        <v>0</v>
      </c>
      <c r="L77">
        <v>19</v>
      </c>
      <c r="M77" t="b">
        <v>1</v>
      </c>
      <c r="N77" t="s">
        <v>8282</v>
      </c>
      <c r="O77" t="s">
        <v>8285</v>
      </c>
      <c r="P77">
        <v>100</v>
      </c>
      <c r="Q77">
        <v>421.11</v>
      </c>
    </row>
    <row r="78" spans="1:17" ht="18.5" customHeight="1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 s="13">
        <v>40970.875671296293</v>
      </c>
      <c r="J78" s="13">
        <v>41000.834004629629</v>
      </c>
      <c r="K78" t="b">
        <v>1</v>
      </c>
      <c r="L78">
        <v>123</v>
      </c>
      <c r="M78" t="b">
        <v>1</v>
      </c>
      <c r="N78" t="s">
        <v>8282</v>
      </c>
      <c r="O78" t="s">
        <v>8285</v>
      </c>
      <c r="P78">
        <v>113</v>
      </c>
      <c r="Q78">
        <v>64.27</v>
      </c>
    </row>
    <row r="79" spans="1:17" ht="18.5" customHeight="1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 s="13">
        <v>42136.536134259266</v>
      </c>
      <c r="J79" s="13">
        <v>42167.875</v>
      </c>
      <c r="K79" t="b">
        <v>1</v>
      </c>
      <c r="L79">
        <v>163</v>
      </c>
      <c r="M79" t="b">
        <v>1</v>
      </c>
      <c r="N79" t="s">
        <v>8282</v>
      </c>
      <c r="O79" t="s">
        <v>8285</v>
      </c>
      <c r="P79">
        <v>131</v>
      </c>
      <c r="Q79">
        <v>48.33</v>
      </c>
    </row>
    <row r="80" spans="1:17" ht="18.5" customHeight="1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 s="13">
        <v>41851.771354166667</v>
      </c>
      <c r="J80" s="13">
        <v>41870.666666666664</v>
      </c>
      <c r="K80" t="b">
        <v>0</v>
      </c>
      <c r="L80">
        <v>26</v>
      </c>
      <c r="M80" t="b">
        <v>1</v>
      </c>
      <c r="N80" t="s">
        <v>8282</v>
      </c>
      <c r="O80" t="s">
        <v>8285</v>
      </c>
      <c r="P80">
        <v>101</v>
      </c>
      <c r="Q80">
        <v>302.31</v>
      </c>
    </row>
    <row r="81" spans="1:17" ht="18.5" customHeight="1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 s="13">
        <v>42243.6252662037</v>
      </c>
      <c r="J81" s="13">
        <v>42278.6252662037</v>
      </c>
      <c r="K81" t="b">
        <v>0</v>
      </c>
      <c r="L81">
        <v>204</v>
      </c>
      <c r="M81" t="b">
        <v>1</v>
      </c>
      <c r="N81" t="s">
        <v>8282</v>
      </c>
      <c r="O81" t="s">
        <v>8285</v>
      </c>
      <c r="P81">
        <v>156</v>
      </c>
      <c r="Q81">
        <v>38.28</v>
      </c>
    </row>
    <row r="82" spans="1:17" ht="18.5" customHeight="1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 s="13">
        <v>41982.887280092589</v>
      </c>
      <c r="J82" s="13">
        <v>42012.887280092589</v>
      </c>
      <c r="K82" t="b">
        <v>1</v>
      </c>
      <c r="L82">
        <v>75</v>
      </c>
      <c r="M82" t="b">
        <v>1</v>
      </c>
      <c r="N82" t="s">
        <v>8282</v>
      </c>
      <c r="O82" t="s">
        <v>8285</v>
      </c>
      <c r="P82">
        <v>105</v>
      </c>
      <c r="Q82">
        <v>98.2</v>
      </c>
    </row>
    <row r="83" spans="1:17" ht="18.5" customHeight="1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 s="13">
        <v>42323.70930555556</v>
      </c>
      <c r="J83" s="13">
        <v>42355.207638888889</v>
      </c>
      <c r="K83" t="b">
        <v>1</v>
      </c>
      <c r="L83">
        <v>37</v>
      </c>
      <c r="M83" t="b">
        <v>1</v>
      </c>
      <c r="N83" t="s">
        <v>8282</v>
      </c>
      <c r="O83" t="s">
        <v>8285</v>
      </c>
      <c r="P83">
        <v>102</v>
      </c>
      <c r="Q83">
        <v>193.62</v>
      </c>
    </row>
    <row r="84" spans="1:17" ht="18.5" customHeight="1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 s="13">
        <v>41920.787534722222</v>
      </c>
      <c r="J84" s="13">
        <v>41941.787534722222</v>
      </c>
      <c r="K84" t="b">
        <v>0</v>
      </c>
      <c r="L84">
        <v>108</v>
      </c>
      <c r="M84" t="b">
        <v>1</v>
      </c>
      <c r="N84" t="s">
        <v>8282</v>
      </c>
      <c r="O84" t="s">
        <v>8285</v>
      </c>
      <c r="P84">
        <v>119</v>
      </c>
      <c r="Q84">
        <v>66.11</v>
      </c>
    </row>
    <row r="85" spans="1:17" ht="18.5" customHeight="1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 s="13">
        <v>40883.949317129627</v>
      </c>
      <c r="J85" s="13">
        <v>40939.708333333336</v>
      </c>
      <c r="K85" t="b">
        <v>1</v>
      </c>
      <c r="L85">
        <v>151</v>
      </c>
      <c r="M85" t="b">
        <v>1</v>
      </c>
      <c r="N85" t="s">
        <v>8282</v>
      </c>
      <c r="O85" t="s">
        <v>8285</v>
      </c>
      <c r="P85">
        <v>101</v>
      </c>
      <c r="Q85">
        <v>46.77</v>
      </c>
    </row>
    <row r="86" spans="1:17" ht="18.5" customHeight="1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 s="13">
        <v>42167.023206018523</v>
      </c>
      <c r="J86" s="13">
        <v>42196.165972222225</v>
      </c>
      <c r="K86" t="b">
        <v>0</v>
      </c>
      <c r="L86">
        <v>86</v>
      </c>
      <c r="M86" t="b">
        <v>1</v>
      </c>
      <c r="N86" t="s">
        <v>8282</v>
      </c>
      <c r="O86" t="s">
        <v>8285</v>
      </c>
      <c r="P86">
        <v>117</v>
      </c>
      <c r="Q86">
        <v>81.569999999999993</v>
      </c>
    </row>
    <row r="87" spans="1:17" ht="18.5" customHeight="1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 s="13">
        <v>42431.102534722217</v>
      </c>
      <c r="J87" s="13">
        <v>42461.06086805556</v>
      </c>
      <c r="K87" t="b">
        <v>0</v>
      </c>
      <c r="L87">
        <v>63</v>
      </c>
      <c r="M87" t="b">
        <v>1</v>
      </c>
      <c r="N87" t="s">
        <v>8282</v>
      </c>
      <c r="O87" t="s">
        <v>8285</v>
      </c>
      <c r="P87">
        <v>114</v>
      </c>
      <c r="Q87">
        <v>105.21</v>
      </c>
    </row>
    <row r="88" spans="1:17" ht="18.5" customHeight="1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 s="13">
        <v>42253.928530092591</v>
      </c>
      <c r="J88" s="13">
        <v>42283.928530092591</v>
      </c>
      <c r="K88" t="b">
        <v>0</v>
      </c>
      <c r="L88">
        <v>31</v>
      </c>
      <c r="M88" t="b">
        <v>1</v>
      </c>
      <c r="N88" t="s">
        <v>8282</v>
      </c>
      <c r="O88" t="s">
        <v>8285</v>
      </c>
      <c r="P88">
        <v>100</v>
      </c>
      <c r="Q88">
        <v>209.84</v>
      </c>
    </row>
    <row r="89" spans="1:17" ht="18.5" customHeight="1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 s="13">
        <v>41808.669571759259</v>
      </c>
      <c r="J89" s="13">
        <v>41838.669571759259</v>
      </c>
      <c r="K89" t="b">
        <v>0</v>
      </c>
      <c r="L89">
        <v>91</v>
      </c>
      <c r="M89" t="b">
        <v>1</v>
      </c>
      <c r="N89" t="s">
        <v>8282</v>
      </c>
      <c r="O89" t="s">
        <v>8285</v>
      </c>
      <c r="P89">
        <v>106</v>
      </c>
      <c r="Q89">
        <v>69.89</v>
      </c>
    </row>
    <row r="90" spans="1:17" ht="18.5" customHeight="1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 s="13">
        <v>42154.873124999998</v>
      </c>
      <c r="J90" s="13">
        <v>42184.873124999998</v>
      </c>
      <c r="K90" t="b">
        <v>0</v>
      </c>
      <c r="L90">
        <v>93</v>
      </c>
      <c r="M90" t="b">
        <v>1</v>
      </c>
      <c r="N90" t="s">
        <v>8282</v>
      </c>
      <c r="O90" t="s">
        <v>8285</v>
      </c>
      <c r="P90">
        <v>126</v>
      </c>
      <c r="Q90">
        <v>67.739999999999995</v>
      </c>
    </row>
    <row r="91" spans="1:17" ht="18.5" customHeight="1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 s="13">
        <v>42018.676898148144</v>
      </c>
      <c r="J91" s="13">
        <v>42040.290972222225</v>
      </c>
      <c r="K91" t="b">
        <v>0</v>
      </c>
      <c r="L91">
        <v>76</v>
      </c>
      <c r="M91" t="b">
        <v>1</v>
      </c>
      <c r="N91" t="s">
        <v>8282</v>
      </c>
      <c r="O91" t="s">
        <v>8285</v>
      </c>
      <c r="P91">
        <v>104</v>
      </c>
      <c r="Q91">
        <v>81.78</v>
      </c>
    </row>
    <row r="92" spans="1:17" ht="18.5" customHeight="1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 s="13">
        <v>41926.942685185182</v>
      </c>
      <c r="J92" s="13">
        <v>41956.984351851846</v>
      </c>
      <c r="K92" t="b">
        <v>0</v>
      </c>
      <c r="L92">
        <v>45</v>
      </c>
      <c r="M92" t="b">
        <v>1</v>
      </c>
      <c r="N92" t="s">
        <v>8282</v>
      </c>
      <c r="O92" t="s">
        <v>8285</v>
      </c>
      <c r="P92">
        <v>106</v>
      </c>
      <c r="Q92">
        <v>136.78</v>
      </c>
    </row>
    <row r="93" spans="1:17" ht="18.5" customHeight="1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 s="13">
        <v>42062.296412037031</v>
      </c>
      <c r="J93" s="13">
        <v>42095.207638888889</v>
      </c>
      <c r="K93" t="b">
        <v>0</v>
      </c>
      <c r="L93">
        <v>78</v>
      </c>
      <c r="M93" t="b">
        <v>1</v>
      </c>
      <c r="N93" t="s">
        <v>8282</v>
      </c>
      <c r="O93" t="s">
        <v>8285</v>
      </c>
      <c r="P93">
        <v>102</v>
      </c>
      <c r="Q93">
        <v>78.209999999999994</v>
      </c>
    </row>
    <row r="94" spans="1:17" ht="18.5" customHeight="1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 s="13">
        <v>42219.019733796296</v>
      </c>
      <c r="J94" s="13">
        <v>42249.019733796296</v>
      </c>
      <c r="K94" t="b">
        <v>0</v>
      </c>
      <c r="L94">
        <v>47</v>
      </c>
      <c r="M94" t="b">
        <v>1</v>
      </c>
      <c r="N94" t="s">
        <v>8282</v>
      </c>
      <c r="O94" t="s">
        <v>8285</v>
      </c>
      <c r="P94">
        <v>122</v>
      </c>
      <c r="Q94">
        <v>129.36000000000001</v>
      </c>
    </row>
    <row r="95" spans="1:17" ht="18.5" customHeight="1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 s="13">
        <v>42238.13282407407</v>
      </c>
      <c r="J95" s="13">
        <v>42268.13282407407</v>
      </c>
      <c r="K95" t="b">
        <v>0</v>
      </c>
      <c r="L95">
        <v>84</v>
      </c>
      <c r="M95" t="b">
        <v>1</v>
      </c>
      <c r="N95" t="s">
        <v>8282</v>
      </c>
      <c r="O95" t="s">
        <v>8285</v>
      </c>
      <c r="P95">
        <v>121</v>
      </c>
      <c r="Q95">
        <v>71.790000000000006</v>
      </c>
    </row>
    <row r="96" spans="1:17" ht="18.5" customHeight="1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 s="13">
        <v>42292.087592592594</v>
      </c>
      <c r="J96" s="13">
        <v>42329.125</v>
      </c>
      <c r="K96" t="b">
        <v>0</v>
      </c>
      <c r="L96">
        <v>64</v>
      </c>
      <c r="M96" t="b">
        <v>1</v>
      </c>
      <c r="N96" t="s">
        <v>8282</v>
      </c>
      <c r="O96" t="s">
        <v>8285</v>
      </c>
      <c r="P96">
        <v>100</v>
      </c>
      <c r="Q96">
        <v>93.76</v>
      </c>
    </row>
    <row r="97" spans="1:17" ht="18.5" customHeight="1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 s="13">
        <v>42060.683935185181</v>
      </c>
      <c r="J97" s="13">
        <v>42090.642268518524</v>
      </c>
      <c r="K97" t="b">
        <v>0</v>
      </c>
      <c r="L97">
        <v>94</v>
      </c>
      <c r="M97" t="b">
        <v>1</v>
      </c>
      <c r="N97" t="s">
        <v>8282</v>
      </c>
      <c r="O97" t="s">
        <v>8285</v>
      </c>
      <c r="P97">
        <v>100</v>
      </c>
      <c r="Q97">
        <v>63.83</v>
      </c>
    </row>
    <row r="98" spans="1:17" ht="18.5" customHeight="1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 s="13">
        <v>41809.860300925924</v>
      </c>
      <c r="J98" s="13">
        <v>41839.860300925924</v>
      </c>
      <c r="K98" t="b">
        <v>0</v>
      </c>
      <c r="L98">
        <v>83</v>
      </c>
      <c r="M98" t="b">
        <v>1</v>
      </c>
      <c r="N98" t="s">
        <v>8282</v>
      </c>
      <c r="O98" t="s">
        <v>8285</v>
      </c>
      <c r="P98">
        <v>100</v>
      </c>
      <c r="Q98">
        <v>72.290000000000006</v>
      </c>
    </row>
    <row r="99" spans="1:17" ht="18.5" customHeight="1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 s="13">
        <v>42766.805034722223</v>
      </c>
      <c r="J99" s="13">
        <v>42796.805034722223</v>
      </c>
      <c r="K99" t="b">
        <v>0</v>
      </c>
      <c r="L99">
        <v>61</v>
      </c>
      <c r="M99" t="b">
        <v>1</v>
      </c>
      <c r="N99" t="s">
        <v>8282</v>
      </c>
      <c r="O99" t="s">
        <v>8285</v>
      </c>
      <c r="P99">
        <v>119</v>
      </c>
      <c r="Q99">
        <v>97.38</v>
      </c>
    </row>
    <row r="100" spans="1:17" ht="18.5" customHeight="1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 s="13">
        <v>42196.028703703705</v>
      </c>
      <c r="J100" s="13">
        <v>42228</v>
      </c>
      <c r="K100" t="b">
        <v>0</v>
      </c>
      <c r="L100">
        <v>104</v>
      </c>
      <c r="M100" t="b">
        <v>1</v>
      </c>
      <c r="N100" t="s">
        <v>8282</v>
      </c>
      <c r="O100" t="s">
        <v>8285</v>
      </c>
      <c r="P100">
        <v>106</v>
      </c>
      <c r="Q100">
        <v>56.2</v>
      </c>
    </row>
    <row r="101" spans="1:17" ht="18.5" customHeight="1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 s="13">
        <v>42173.803217592591</v>
      </c>
      <c r="J101" s="13">
        <v>42203.290972222225</v>
      </c>
      <c r="K101" t="b">
        <v>0</v>
      </c>
      <c r="L101">
        <v>79</v>
      </c>
      <c r="M101" t="b">
        <v>1</v>
      </c>
      <c r="N101" t="s">
        <v>8282</v>
      </c>
      <c r="O101" t="s">
        <v>8285</v>
      </c>
      <c r="P101">
        <v>116</v>
      </c>
      <c r="Q101">
        <v>73.58</v>
      </c>
    </row>
    <row r="102" spans="1:17" ht="18.5" customHeight="1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 s="13">
        <v>42145.746689814812</v>
      </c>
      <c r="J102" s="13">
        <v>42175.746689814812</v>
      </c>
      <c r="K102" t="b">
        <v>1</v>
      </c>
      <c r="L102">
        <v>88</v>
      </c>
      <c r="M102" t="b">
        <v>1</v>
      </c>
      <c r="N102" t="s">
        <v>8282</v>
      </c>
      <c r="O102" t="s">
        <v>8285</v>
      </c>
      <c r="P102">
        <v>105</v>
      </c>
      <c r="Q102">
        <v>65.58</v>
      </c>
    </row>
    <row r="103" spans="1:17" ht="18.5" customHeight="1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 s="13">
        <v>41821.205636574072</v>
      </c>
      <c r="J103" s="13">
        <v>41852.290972222225</v>
      </c>
      <c r="K103" t="b">
        <v>0</v>
      </c>
      <c r="L103">
        <v>16</v>
      </c>
      <c r="M103" t="b">
        <v>1</v>
      </c>
      <c r="N103" t="s">
        <v>8282</v>
      </c>
      <c r="O103" t="s">
        <v>8285</v>
      </c>
      <c r="P103">
        <v>191</v>
      </c>
      <c r="Q103">
        <v>358.69</v>
      </c>
    </row>
    <row r="104" spans="1:17" ht="18.5" customHeight="1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 s="13">
        <v>41447.839722222219</v>
      </c>
      <c r="J104" s="13">
        <v>41477.839722222219</v>
      </c>
      <c r="K104" t="b">
        <v>1</v>
      </c>
      <c r="L104">
        <v>69</v>
      </c>
      <c r="M104" t="b">
        <v>1</v>
      </c>
      <c r="N104" t="s">
        <v>8282</v>
      </c>
      <c r="O104" t="s">
        <v>8285</v>
      </c>
      <c r="P104">
        <v>114</v>
      </c>
      <c r="Q104">
        <v>82.61</v>
      </c>
    </row>
    <row r="105" spans="1:17" ht="18.5" customHeight="1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 s="13">
        <v>42042.197824074072</v>
      </c>
      <c r="J105" s="13">
        <v>42072.156157407408</v>
      </c>
      <c r="K105" t="b">
        <v>0</v>
      </c>
      <c r="L105">
        <v>71</v>
      </c>
      <c r="M105" t="b">
        <v>1</v>
      </c>
      <c r="N105" t="s">
        <v>8282</v>
      </c>
      <c r="O105" t="s">
        <v>8285</v>
      </c>
      <c r="P105">
        <v>114</v>
      </c>
      <c r="Q105">
        <v>80.23</v>
      </c>
    </row>
    <row r="106" spans="1:17" ht="18.5" customHeight="1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 s="13">
        <v>41866.025347222225</v>
      </c>
      <c r="J106" s="13">
        <v>41883.665972222225</v>
      </c>
      <c r="K106" t="b">
        <v>0</v>
      </c>
      <c r="L106">
        <v>68</v>
      </c>
      <c r="M106" t="b">
        <v>1</v>
      </c>
      <c r="N106" t="s">
        <v>8282</v>
      </c>
      <c r="O106" t="s">
        <v>8285</v>
      </c>
      <c r="P106">
        <v>113</v>
      </c>
      <c r="Q106">
        <v>83.43</v>
      </c>
    </row>
    <row r="107" spans="1:17" ht="18.5" customHeight="1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 s="13">
        <v>42016.050451388888</v>
      </c>
      <c r="J107" s="13">
        <v>42046.708333333328</v>
      </c>
      <c r="K107" t="b">
        <v>0</v>
      </c>
      <c r="L107">
        <v>53</v>
      </c>
      <c r="M107" t="b">
        <v>1</v>
      </c>
      <c r="N107" t="s">
        <v>8282</v>
      </c>
      <c r="O107" t="s">
        <v>8285</v>
      </c>
      <c r="P107">
        <v>113</v>
      </c>
      <c r="Q107">
        <v>107</v>
      </c>
    </row>
    <row r="108" spans="1:17" ht="18.5" customHeight="1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 s="13">
        <v>41829.599791666667</v>
      </c>
      <c r="J108" s="13">
        <v>41889.599791666667</v>
      </c>
      <c r="K108" t="b">
        <v>0</v>
      </c>
      <c r="L108">
        <v>85</v>
      </c>
      <c r="M108" t="b">
        <v>1</v>
      </c>
      <c r="N108" t="s">
        <v>8282</v>
      </c>
      <c r="O108" t="s">
        <v>8285</v>
      </c>
      <c r="P108">
        <v>102</v>
      </c>
      <c r="Q108">
        <v>66.150000000000006</v>
      </c>
    </row>
    <row r="109" spans="1:17" ht="18.5" customHeight="1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 s="13">
        <v>42762.942430555559</v>
      </c>
      <c r="J109" s="13">
        <v>42794.208333333328</v>
      </c>
      <c r="K109" t="b">
        <v>0</v>
      </c>
      <c r="L109">
        <v>81</v>
      </c>
      <c r="M109" t="b">
        <v>1</v>
      </c>
      <c r="N109" t="s">
        <v>8282</v>
      </c>
      <c r="O109" t="s">
        <v>8285</v>
      </c>
      <c r="P109">
        <v>112</v>
      </c>
      <c r="Q109">
        <v>69.19</v>
      </c>
    </row>
    <row r="110" spans="1:17" ht="18.5" customHeight="1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 s="13">
        <v>41026.953055555554</v>
      </c>
      <c r="J110" s="13">
        <v>41061.953055555554</v>
      </c>
      <c r="K110" t="b">
        <v>1</v>
      </c>
      <c r="L110">
        <v>89</v>
      </c>
      <c r="M110" t="b">
        <v>1</v>
      </c>
      <c r="N110" t="s">
        <v>8282</v>
      </c>
      <c r="O110" t="s">
        <v>8285</v>
      </c>
      <c r="P110">
        <v>102</v>
      </c>
      <c r="Q110">
        <v>62.92</v>
      </c>
    </row>
    <row r="111" spans="1:17" ht="18.5" customHeight="1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 s="13">
        <v>42401.806562500002</v>
      </c>
      <c r="J111" s="13">
        <v>42431.806562500002</v>
      </c>
      <c r="K111" t="b">
        <v>0</v>
      </c>
      <c r="L111">
        <v>136</v>
      </c>
      <c r="M111" t="b">
        <v>1</v>
      </c>
      <c r="N111" t="s">
        <v>8282</v>
      </c>
      <c r="O111" t="s">
        <v>8285</v>
      </c>
      <c r="P111">
        <v>111</v>
      </c>
      <c r="Q111">
        <v>40.630000000000003</v>
      </c>
    </row>
    <row r="112" spans="1:17" ht="18.5" customHeight="1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 s="13">
        <v>42466.558796296296</v>
      </c>
      <c r="J112" s="13">
        <v>42490.165972222225</v>
      </c>
      <c r="K112" t="b">
        <v>0</v>
      </c>
      <c r="L112">
        <v>79</v>
      </c>
      <c r="M112" t="b">
        <v>1</v>
      </c>
      <c r="N112" t="s">
        <v>8282</v>
      </c>
      <c r="O112" t="s">
        <v>8285</v>
      </c>
      <c r="P112">
        <v>100</v>
      </c>
      <c r="Q112">
        <v>69.819999999999993</v>
      </c>
    </row>
    <row r="113" spans="1:17" ht="18.5" customHeight="1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 s="13">
        <v>42061.212488425925</v>
      </c>
      <c r="J113" s="13">
        <v>42089.166666666672</v>
      </c>
      <c r="K113" t="b">
        <v>0</v>
      </c>
      <c r="L113">
        <v>108</v>
      </c>
      <c r="M113" t="b">
        <v>1</v>
      </c>
      <c r="N113" t="s">
        <v>8282</v>
      </c>
      <c r="O113" t="s">
        <v>8285</v>
      </c>
      <c r="P113">
        <v>110</v>
      </c>
      <c r="Q113">
        <v>50.75</v>
      </c>
    </row>
    <row r="114" spans="1:17" ht="18.5" customHeight="1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 s="13">
        <v>40531.886886574073</v>
      </c>
      <c r="J114" s="13">
        <v>40591.886886574073</v>
      </c>
      <c r="K114" t="b">
        <v>1</v>
      </c>
      <c r="L114">
        <v>60</v>
      </c>
      <c r="M114" t="b">
        <v>1</v>
      </c>
      <c r="N114" t="s">
        <v>8282</v>
      </c>
      <c r="O114" t="s">
        <v>8285</v>
      </c>
      <c r="P114">
        <v>110</v>
      </c>
      <c r="Q114">
        <v>91.3</v>
      </c>
    </row>
    <row r="115" spans="1:17" ht="18.5" customHeight="1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 s="13">
        <v>42303.672662037032</v>
      </c>
      <c r="J115" s="13">
        <v>42338.714328703703</v>
      </c>
      <c r="K115" t="b">
        <v>1</v>
      </c>
      <c r="L115">
        <v>73</v>
      </c>
      <c r="M115" t="b">
        <v>1</v>
      </c>
      <c r="N115" t="s">
        <v>8282</v>
      </c>
      <c r="O115" t="s">
        <v>8285</v>
      </c>
      <c r="P115">
        <v>109</v>
      </c>
      <c r="Q115">
        <v>74.819999999999993</v>
      </c>
    </row>
    <row r="116" spans="1:17" ht="18.5" customHeight="1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 s="13">
        <v>42185.521087962959</v>
      </c>
      <c r="J116" s="13">
        <v>42215.521087962959</v>
      </c>
      <c r="K116" t="b">
        <v>0</v>
      </c>
      <c r="L116">
        <v>46</v>
      </c>
      <c r="M116" t="b">
        <v>1</v>
      </c>
      <c r="N116" t="s">
        <v>8282</v>
      </c>
      <c r="O116" t="s">
        <v>8285</v>
      </c>
      <c r="P116">
        <v>139</v>
      </c>
      <c r="Q116">
        <v>116.65</v>
      </c>
    </row>
    <row r="117" spans="1:17" ht="18.5" customHeight="1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 s="13">
        <v>41793.668761574074</v>
      </c>
      <c r="J117" s="13">
        <v>41823.668761574074</v>
      </c>
      <c r="K117" t="b">
        <v>0</v>
      </c>
      <c r="L117">
        <v>133</v>
      </c>
      <c r="M117" t="b">
        <v>1</v>
      </c>
      <c r="N117" t="s">
        <v>8282</v>
      </c>
      <c r="O117" t="s">
        <v>8285</v>
      </c>
      <c r="P117">
        <v>160</v>
      </c>
      <c r="Q117">
        <v>40.29</v>
      </c>
    </row>
    <row r="118" spans="1:17" ht="18.5" customHeight="1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 s="13">
        <v>41851.541585648149</v>
      </c>
      <c r="J118" s="13">
        <v>41872.686111111114</v>
      </c>
      <c r="K118" t="b">
        <v>0</v>
      </c>
      <c r="L118">
        <v>37</v>
      </c>
      <c r="M118" t="b">
        <v>1</v>
      </c>
      <c r="N118" t="s">
        <v>8282</v>
      </c>
      <c r="O118" t="s">
        <v>8285</v>
      </c>
      <c r="P118">
        <v>106</v>
      </c>
      <c r="Q118">
        <v>143.11000000000001</v>
      </c>
    </row>
    <row r="119" spans="1:17" ht="18.5" customHeight="1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 s="13">
        <v>41753.593275462961</v>
      </c>
      <c r="J119" s="13">
        <v>41778.875</v>
      </c>
      <c r="K119" t="b">
        <v>0</v>
      </c>
      <c r="L119">
        <v>126</v>
      </c>
      <c r="M119" t="b">
        <v>1</v>
      </c>
      <c r="N119" t="s">
        <v>8282</v>
      </c>
      <c r="O119" t="s">
        <v>8285</v>
      </c>
      <c r="P119">
        <v>106</v>
      </c>
      <c r="Q119">
        <v>41.94</v>
      </c>
    </row>
    <row r="120" spans="1:17" ht="18.5" customHeight="1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 s="13">
        <v>42151.069606481484</v>
      </c>
      <c r="J120" s="13">
        <v>42172.069606481484</v>
      </c>
      <c r="K120" t="b">
        <v>0</v>
      </c>
      <c r="L120">
        <v>49</v>
      </c>
      <c r="M120" t="b">
        <v>1</v>
      </c>
      <c r="N120" t="s">
        <v>8282</v>
      </c>
      <c r="O120" t="s">
        <v>8285</v>
      </c>
      <c r="P120">
        <v>105</v>
      </c>
      <c r="Q120">
        <v>107.57</v>
      </c>
    </row>
    <row r="121" spans="1:17" ht="18.5" customHeight="1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 s="13">
        <v>41809.12300925926</v>
      </c>
      <c r="J121" s="13">
        <v>41831.677083333336</v>
      </c>
      <c r="K121" t="b">
        <v>0</v>
      </c>
      <c r="L121">
        <v>82</v>
      </c>
      <c r="M121" t="b">
        <v>1</v>
      </c>
      <c r="N121" t="s">
        <v>8282</v>
      </c>
      <c r="O121" t="s">
        <v>8285</v>
      </c>
      <c r="P121">
        <v>105</v>
      </c>
      <c r="Q121">
        <v>64.16</v>
      </c>
    </row>
    <row r="122" spans="1:17" ht="18.5" customHeight="1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 s="13">
        <v>42558.189432870371</v>
      </c>
      <c r="J122" s="13">
        <v>42587.875</v>
      </c>
      <c r="K122" t="b">
        <v>0</v>
      </c>
      <c r="L122">
        <v>142</v>
      </c>
      <c r="M122" t="b">
        <v>1</v>
      </c>
      <c r="N122" t="s">
        <v>8282</v>
      </c>
      <c r="O122" t="s">
        <v>8285</v>
      </c>
      <c r="P122">
        <v>105</v>
      </c>
      <c r="Q122">
        <v>36.86</v>
      </c>
    </row>
    <row r="123" spans="1:17" ht="18.5" customHeight="1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 s="13">
        <v>42646.092812499999</v>
      </c>
      <c r="J123" s="13">
        <v>42675.207638888889</v>
      </c>
      <c r="K123" t="b">
        <v>0</v>
      </c>
      <c r="L123">
        <v>56</v>
      </c>
      <c r="M123" t="b">
        <v>1</v>
      </c>
      <c r="N123" t="s">
        <v>8282</v>
      </c>
      <c r="O123" t="s">
        <v>8285</v>
      </c>
      <c r="P123">
        <v>105</v>
      </c>
      <c r="Q123">
        <v>93.43</v>
      </c>
    </row>
    <row r="124" spans="1:17" ht="18.5" customHeight="1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 s="13">
        <v>42248.697754629626</v>
      </c>
      <c r="J124" s="13">
        <v>42283.697754629626</v>
      </c>
      <c r="K124" t="b">
        <v>0</v>
      </c>
      <c r="L124">
        <v>65</v>
      </c>
      <c r="M124" t="b">
        <v>1</v>
      </c>
      <c r="N124" t="s">
        <v>8282</v>
      </c>
      <c r="O124" t="s">
        <v>8285</v>
      </c>
      <c r="P124">
        <v>105</v>
      </c>
      <c r="Q124">
        <v>80.400000000000006</v>
      </c>
    </row>
    <row r="125" spans="1:17" ht="18.5" customHeight="1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 s="13">
        <v>42648.546111111107</v>
      </c>
      <c r="J125" s="13">
        <v>42678.546111111107</v>
      </c>
      <c r="K125" t="b">
        <v>1</v>
      </c>
      <c r="L125">
        <v>104</v>
      </c>
      <c r="M125" t="b">
        <v>1</v>
      </c>
      <c r="N125" t="s">
        <v>8282</v>
      </c>
      <c r="O125" t="s">
        <v>8285</v>
      </c>
      <c r="P125">
        <v>116</v>
      </c>
      <c r="Q125">
        <v>50.2</v>
      </c>
    </row>
    <row r="126" spans="1:17" ht="18.5" customHeight="1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 s="13">
        <v>41827.605057870373</v>
      </c>
      <c r="J126" s="13">
        <v>41848.605057870373</v>
      </c>
      <c r="K126" t="b">
        <v>1</v>
      </c>
      <c r="L126">
        <v>82</v>
      </c>
      <c r="M126" t="b">
        <v>1</v>
      </c>
      <c r="N126" t="s">
        <v>8282</v>
      </c>
      <c r="O126" t="s">
        <v>8285</v>
      </c>
      <c r="P126">
        <v>104</v>
      </c>
      <c r="Q126">
        <v>63.11</v>
      </c>
    </row>
    <row r="127" spans="1:17" ht="18.5" customHeight="1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 s="13">
        <v>42575.130057870367</v>
      </c>
      <c r="J127" s="13">
        <v>42605.130057870367</v>
      </c>
      <c r="K127" t="b">
        <v>0</v>
      </c>
      <c r="L127">
        <v>93</v>
      </c>
      <c r="M127" t="b">
        <v>1</v>
      </c>
      <c r="N127" t="s">
        <v>8282</v>
      </c>
      <c r="O127" t="s">
        <v>8285</v>
      </c>
      <c r="P127">
        <v>102</v>
      </c>
      <c r="Q127">
        <v>55.01</v>
      </c>
    </row>
    <row r="128" spans="1:17" ht="18.5" customHeight="1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 s="13">
        <v>41880.061006944445</v>
      </c>
      <c r="J128" s="13">
        <v>41908.065972222219</v>
      </c>
      <c r="K128" t="b">
        <v>0</v>
      </c>
      <c r="L128">
        <v>87</v>
      </c>
      <c r="M128" t="b">
        <v>1</v>
      </c>
      <c r="N128" t="s">
        <v>8282</v>
      </c>
      <c r="O128" t="s">
        <v>8285</v>
      </c>
      <c r="P128">
        <v>102</v>
      </c>
      <c r="Q128">
        <v>58.62</v>
      </c>
    </row>
    <row r="129" spans="1:17" ht="18.5" customHeight="1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 s="13">
        <v>42125.647534722222</v>
      </c>
      <c r="J129" s="13">
        <v>42150.647534722222</v>
      </c>
      <c r="K129" t="b">
        <v>0</v>
      </c>
      <c r="L129">
        <v>62</v>
      </c>
      <c r="M129" t="b">
        <v>1</v>
      </c>
      <c r="N129" t="s">
        <v>8282</v>
      </c>
      <c r="O129" t="s">
        <v>8285</v>
      </c>
      <c r="P129">
        <v>128</v>
      </c>
      <c r="Q129">
        <v>82.26</v>
      </c>
    </row>
    <row r="130" spans="1:17" ht="18.5" customHeight="1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 s="13">
        <v>41799.685902777775</v>
      </c>
      <c r="J130" s="13">
        <v>41827.083333333336</v>
      </c>
      <c r="K130" t="b">
        <v>1</v>
      </c>
      <c r="L130">
        <v>63</v>
      </c>
      <c r="M130" t="b">
        <v>1</v>
      </c>
      <c r="N130" t="s">
        <v>8282</v>
      </c>
      <c r="O130" t="s">
        <v>8285</v>
      </c>
      <c r="P130">
        <v>127</v>
      </c>
      <c r="Q130">
        <v>80.73</v>
      </c>
    </row>
    <row r="131" spans="1:17" ht="18.5" customHeight="1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 s="13">
        <v>41993.824340277773</v>
      </c>
      <c r="J131" s="13">
        <v>42010.25</v>
      </c>
      <c r="K131" t="b">
        <v>0</v>
      </c>
      <c r="L131">
        <v>46</v>
      </c>
      <c r="M131" t="b">
        <v>1</v>
      </c>
      <c r="N131" t="s">
        <v>8282</v>
      </c>
      <c r="O131" t="s">
        <v>8285</v>
      </c>
      <c r="P131">
        <v>101</v>
      </c>
      <c r="Q131">
        <v>110.22</v>
      </c>
    </row>
    <row r="132" spans="1:17" ht="18.5" customHeight="1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 s="13">
        <v>41829.795729166668</v>
      </c>
      <c r="J132" s="13">
        <v>41859.795729166668</v>
      </c>
      <c r="K132" t="b">
        <v>1</v>
      </c>
      <c r="L132">
        <v>94</v>
      </c>
      <c r="M132" t="b">
        <v>1</v>
      </c>
      <c r="N132" t="s">
        <v>8282</v>
      </c>
      <c r="O132" t="s">
        <v>8285</v>
      </c>
      <c r="P132">
        <v>126</v>
      </c>
      <c r="Q132">
        <v>53.72</v>
      </c>
    </row>
    <row r="133" spans="1:17" ht="18.5" customHeight="1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 s="13">
        <v>41927.936157407406</v>
      </c>
      <c r="J133" s="13">
        <v>41948.977824074071</v>
      </c>
      <c r="K133" t="b">
        <v>0</v>
      </c>
      <c r="L133">
        <v>44</v>
      </c>
      <c r="M133" t="b">
        <v>1</v>
      </c>
      <c r="N133" t="s">
        <v>8282</v>
      </c>
      <c r="O133" t="s">
        <v>8285</v>
      </c>
      <c r="P133">
        <v>101</v>
      </c>
      <c r="Q133">
        <v>114.55</v>
      </c>
    </row>
    <row r="134" spans="1:17" ht="18.5" customHeight="1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 s="13">
        <v>41827.909942129627</v>
      </c>
      <c r="J134" s="13">
        <v>41857.897222222222</v>
      </c>
      <c r="K134" t="b">
        <v>0</v>
      </c>
      <c r="L134">
        <v>196</v>
      </c>
      <c r="M134" t="b">
        <v>1</v>
      </c>
      <c r="N134" t="s">
        <v>8282</v>
      </c>
      <c r="O134" t="s">
        <v>8285</v>
      </c>
      <c r="P134">
        <v>101</v>
      </c>
      <c r="Q134">
        <v>25.69</v>
      </c>
    </row>
    <row r="135" spans="1:17" ht="18.5" customHeight="1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 s="13">
        <v>41982.688611111109</v>
      </c>
      <c r="J135" s="13">
        <v>42012.688611111109</v>
      </c>
      <c r="K135" t="b">
        <v>0</v>
      </c>
      <c r="L135">
        <v>41</v>
      </c>
      <c r="M135" t="b">
        <v>1</v>
      </c>
      <c r="N135" t="s">
        <v>8282</v>
      </c>
      <c r="O135" t="s">
        <v>8285</v>
      </c>
      <c r="P135">
        <v>100</v>
      </c>
      <c r="Q135">
        <v>122.54</v>
      </c>
    </row>
    <row r="136" spans="1:17" ht="18.5" customHeight="1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 s="13">
        <v>41787.218229166669</v>
      </c>
      <c r="J136" s="13">
        <v>41817.218229166669</v>
      </c>
      <c r="K136" t="b">
        <v>0</v>
      </c>
      <c r="L136">
        <v>25</v>
      </c>
      <c r="M136" t="b">
        <v>1</v>
      </c>
      <c r="N136" t="s">
        <v>8282</v>
      </c>
      <c r="O136" t="s">
        <v>8285</v>
      </c>
      <c r="P136">
        <v>100</v>
      </c>
      <c r="Q136">
        <v>200.49</v>
      </c>
    </row>
    <row r="137" spans="1:17" ht="18.5" customHeight="1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 s="13">
        <v>41944.527627314819</v>
      </c>
      <c r="J137" s="13">
        <v>42004.569293981483</v>
      </c>
      <c r="K137" t="b">
        <v>0</v>
      </c>
      <c r="L137">
        <v>28</v>
      </c>
      <c r="M137" t="b">
        <v>1</v>
      </c>
      <c r="N137" t="s">
        <v>8282</v>
      </c>
      <c r="O137" t="s">
        <v>8285</v>
      </c>
      <c r="P137">
        <v>100</v>
      </c>
      <c r="Q137">
        <v>178.57</v>
      </c>
    </row>
    <row r="138" spans="1:17" ht="18.5" customHeight="1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 s="13">
        <v>42062.834444444445</v>
      </c>
      <c r="J138" s="13">
        <v>42083.852083333331</v>
      </c>
      <c r="K138" t="b">
        <v>0</v>
      </c>
      <c r="L138">
        <v>33</v>
      </c>
      <c r="M138" t="b">
        <v>1</v>
      </c>
      <c r="N138" t="s">
        <v>8282</v>
      </c>
      <c r="O138" t="s">
        <v>8285</v>
      </c>
      <c r="P138">
        <v>100</v>
      </c>
      <c r="Q138">
        <v>148.47999999999999</v>
      </c>
    </row>
    <row r="139" spans="1:17" ht="18.5" customHeight="1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 s="13">
        <v>41375.702210648145</v>
      </c>
      <c r="J139" s="13">
        <v>41400.702210648145</v>
      </c>
      <c r="K139" t="b">
        <v>1</v>
      </c>
      <c r="L139">
        <v>62</v>
      </c>
      <c r="M139" t="b">
        <v>1</v>
      </c>
      <c r="N139" t="s">
        <v>8282</v>
      </c>
      <c r="O139" t="s">
        <v>8285</v>
      </c>
      <c r="P139">
        <v>114</v>
      </c>
      <c r="Q139">
        <v>77.34</v>
      </c>
    </row>
    <row r="140" spans="1:17" ht="18.5" customHeight="1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 s="13">
        <v>42126.87501157407</v>
      </c>
      <c r="J140" s="13">
        <v>42158.290972222225</v>
      </c>
      <c r="K140" t="b">
        <v>0</v>
      </c>
      <c r="L140">
        <v>56</v>
      </c>
      <c r="M140" t="b">
        <v>1</v>
      </c>
      <c r="N140" t="s">
        <v>8282</v>
      </c>
      <c r="O140" t="s">
        <v>8285</v>
      </c>
      <c r="P140">
        <v>155</v>
      </c>
      <c r="Q140">
        <v>83.14</v>
      </c>
    </row>
    <row r="141" spans="1:17" ht="18.5" customHeight="1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 s="13">
        <v>41791.993414351848</v>
      </c>
      <c r="J141" s="13">
        <v>41821.993414351848</v>
      </c>
      <c r="K141" t="b">
        <v>1</v>
      </c>
      <c r="L141">
        <v>46</v>
      </c>
      <c r="M141" t="b">
        <v>1</v>
      </c>
      <c r="N141" t="s">
        <v>8282</v>
      </c>
      <c r="O141" t="s">
        <v>8285</v>
      </c>
      <c r="P141">
        <v>107</v>
      </c>
      <c r="Q141">
        <v>100.22</v>
      </c>
    </row>
    <row r="142" spans="1:17" ht="18.5" customHeight="1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 s="13">
        <v>41841.26489583333</v>
      </c>
      <c r="J142" s="13">
        <v>41864.207638888889</v>
      </c>
      <c r="K142" t="b">
        <v>1</v>
      </c>
      <c r="L142">
        <v>57</v>
      </c>
      <c r="M142" t="b">
        <v>1</v>
      </c>
      <c r="N142" t="s">
        <v>8282</v>
      </c>
      <c r="O142" t="s">
        <v>8285</v>
      </c>
      <c r="P142">
        <v>102</v>
      </c>
      <c r="Q142">
        <v>80.16</v>
      </c>
    </row>
    <row r="143" spans="1:17" ht="18.5" customHeight="1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 s="13">
        <v>41851.200150462959</v>
      </c>
      <c r="J143" s="13">
        <v>41881.200150462959</v>
      </c>
      <c r="K143" t="b">
        <v>0</v>
      </c>
      <c r="L143">
        <v>40</v>
      </c>
      <c r="M143" t="b">
        <v>1</v>
      </c>
      <c r="N143" t="s">
        <v>8282</v>
      </c>
      <c r="O143" t="s">
        <v>8285</v>
      </c>
      <c r="P143">
        <v>101</v>
      </c>
      <c r="Q143">
        <v>114.13</v>
      </c>
    </row>
    <row r="144" spans="1:17" ht="18.5" customHeight="1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 s="13">
        <v>42208.84646990741</v>
      </c>
      <c r="J144" s="13">
        <v>42238.84646990741</v>
      </c>
      <c r="K144" t="b">
        <v>0</v>
      </c>
      <c r="L144">
        <v>69</v>
      </c>
      <c r="M144" t="b">
        <v>1</v>
      </c>
      <c r="N144" t="s">
        <v>8282</v>
      </c>
      <c r="O144" t="s">
        <v>8285</v>
      </c>
      <c r="P144">
        <v>100</v>
      </c>
      <c r="Q144">
        <v>65.38</v>
      </c>
    </row>
    <row r="145" spans="1:17" ht="18.5" customHeight="1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 s="13">
        <v>42420.019097222219</v>
      </c>
      <c r="J145" s="13">
        <v>42479.977430555555</v>
      </c>
      <c r="K145" t="b">
        <v>0</v>
      </c>
      <c r="L145">
        <v>61</v>
      </c>
      <c r="M145" t="b">
        <v>1</v>
      </c>
      <c r="N145" t="s">
        <v>8282</v>
      </c>
      <c r="O145" t="s">
        <v>8285</v>
      </c>
      <c r="P145">
        <v>127</v>
      </c>
      <c r="Q145">
        <v>72.95</v>
      </c>
    </row>
    <row r="146" spans="1:17" ht="18.5" customHeight="1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 s="13">
        <v>41941.75203703704</v>
      </c>
      <c r="J146" s="13">
        <v>41964.708333333328</v>
      </c>
      <c r="K146" t="b">
        <v>0</v>
      </c>
      <c r="L146">
        <v>65</v>
      </c>
      <c r="M146" t="b">
        <v>1</v>
      </c>
      <c r="N146" t="s">
        <v>8282</v>
      </c>
      <c r="O146" t="s">
        <v>8285</v>
      </c>
      <c r="P146">
        <v>111</v>
      </c>
      <c r="Q146">
        <v>68.349999999999994</v>
      </c>
    </row>
    <row r="147" spans="1:17" ht="18.5" customHeight="1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 s="13">
        <v>42064.652673611112</v>
      </c>
      <c r="J147" s="13">
        <v>42101.291666666672</v>
      </c>
      <c r="K147" t="b">
        <v>0</v>
      </c>
      <c r="L147">
        <v>42</v>
      </c>
      <c r="M147" t="b">
        <v>1</v>
      </c>
      <c r="N147" t="s">
        <v>8282</v>
      </c>
      <c r="O147" t="s">
        <v>8285</v>
      </c>
      <c r="P147">
        <v>146</v>
      </c>
      <c r="Q147">
        <v>104.07</v>
      </c>
    </row>
    <row r="148" spans="1:17" ht="18.5" customHeight="1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 s="13">
        <v>42169.814340277779</v>
      </c>
      <c r="J148" s="13">
        <v>42199.814340277779</v>
      </c>
      <c r="K148" t="b">
        <v>0</v>
      </c>
      <c r="L148">
        <v>32</v>
      </c>
      <c r="M148" t="b">
        <v>1</v>
      </c>
      <c r="N148" t="s">
        <v>8282</v>
      </c>
      <c r="O148" t="s">
        <v>8285</v>
      </c>
      <c r="P148">
        <v>124</v>
      </c>
      <c r="Q148">
        <v>135.63</v>
      </c>
    </row>
    <row r="149" spans="1:17" ht="18.5" customHeight="1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 s="13">
        <v>42611.801412037035</v>
      </c>
      <c r="J149" s="13">
        <v>42627.791666666672</v>
      </c>
      <c r="K149" t="b">
        <v>1</v>
      </c>
      <c r="L149">
        <v>21</v>
      </c>
      <c r="M149" t="b">
        <v>1</v>
      </c>
      <c r="N149" t="s">
        <v>8282</v>
      </c>
      <c r="O149" t="s">
        <v>8285</v>
      </c>
      <c r="P149">
        <v>107</v>
      </c>
      <c r="Q149">
        <v>204.57</v>
      </c>
    </row>
    <row r="150" spans="1:17" ht="18.5" customHeight="1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 s="13">
        <v>42452.876909722225</v>
      </c>
      <c r="J150" s="13">
        <v>42473.876909722225</v>
      </c>
      <c r="K150" t="b">
        <v>0</v>
      </c>
      <c r="L150">
        <v>57</v>
      </c>
      <c r="M150" t="b">
        <v>1</v>
      </c>
      <c r="N150" t="s">
        <v>8282</v>
      </c>
      <c r="O150" t="s">
        <v>8285</v>
      </c>
      <c r="P150">
        <v>122</v>
      </c>
      <c r="Q150">
        <v>75.09</v>
      </c>
    </row>
    <row r="151" spans="1:17" ht="18.5" customHeight="1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 s="13">
        <v>42746.057106481487</v>
      </c>
      <c r="J151" s="13">
        <v>42791.057106481487</v>
      </c>
      <c r="K151" t="b">
        <v>0</v>
      </c>
      <c r="L151">
        <v>23</v>
      </c>
      <c r="M151" t="b">
        <v>1</v>
      </c>
      <c r="N151" t="s">
        <v>8282</v>
      </c>
      <c r="O151" t="s">
        <v>8285</v>
      </c>
      <c r="P151">
        <v>106</v>
      </c>
      <c r="Q151">
        <v>184.78</v>
      </c>
    </row>
    <row r="152" spans="1:17" ht="18.5" customHeight="1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 s="13">
        <v>42430.839398148149</v>
      </c>
      <c r="J152" s="13">
        <v>42445.165972222225</v>
      </c>
      <c r="K152" t="b">
        <v>0</v>
      </c>
      <c r="L152">
        <v>31</v>
      </c>
      <c r="M152" t="b">
        <v>1</v>
      </c>
      <c r="N152" t="s">
        <v>8282</v>
      </c>
      <c r="O152" t="s">
        <v>8285</v>
      </c>
      <c r="P152">
        <v>105</v>
      </c>
      <c r="Q152">
        <v>136</v>
      </c>
    </row>
    <row r="153" spans="1:17" ht="18.5" customHeight="1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 s="13">
        <v>41772.685393518521</v>
      </c>
      <c r="J153" s="13">
        <v>41806.290972222225</v>
      </c>
      <c r="K153" t="b">
        <v>0</v>
      </c>
      <c r="L153">
        <v>67</v>
      </c>
      <c r="M153" t="b">
        <v>1</v>
      </c>
      <c r="N153" t="s">
        <v>8282</v>
      </c>
      <c r="O153" t="s">
        <v>8285</v>
      </c>
      <c r="P153">
        <v>139</v>
      </c>
      <c r="Q153">
        <v>62.33</v>
      </c>
    </row>
    <row r="154" spans="1:17" ht="18.5" customHeight="1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 s="13">
        <v>42685.974004629628</v>
      </c>
      <c r="J154" s="13">
        <v>42710.974004629628</v>
      </c>
      <c r="K154" t="b">
        <v>0</v>
      </c>
      <c r="L154">
        <v>38</v>
      </c>
      <c r="M154" t="b">
        <v>1</v>
      </c>
      <c r="N154" t="s">
        <v>8282</v>
      </c>
      <c r="O154" t="s">
        <v>8285</v>
      </c>
      <c r="P154">
        <v>138</v>
      </c>
      <c r="Q154">
        <v>109.08</v>
      </c>
    </row>
    <row r="155" spans="1:17" ht="18.5" customHeight="1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 s="13">
        <v>42044.184988425928</v>
      </c>
      <c r="J155" s="13">
        <v>42074.143321759257</v>
      </c>
      <c r="K155" t="b">
        <v>0</v>
      </c>
      <c r="L155">
        <v>48</v>
      </c>
      <c r="M155" t="b">
        <v>1</v>
      </c>
      <c r="N155" t="s">
        <v>8282</v>
      </c>
      <c r="O155" t="s">
        <v>8285</v>
      </c>
      <c r="P155">
        <v>102</v>
      </c>
      <c r="Q155">
        <v>85.21</v>
      </c>
    </row>
    <row r="156" spans="1:17" ht="18.5" customHeight="1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 s="13">
        <v>42102.743773148148</v>
      </c>
      <c r="J156" s="13">
        <v>42123.743773148148</v>
      </c>
      <c r="K156" t="b">
        <v>0</v>
      </c>
      <c r="L156">
        <v>88</v>
      </c>
      <c r="M156" t="b">
        <v>1</v>
      </c>
      <c r="N156" t="s">
        <v>8282</v>
      </c>
      <c r="O156" t="s">
        <v>8285</v>
      </c>
      <c r="P156">
        <v>136</v>
      </c>
      <c r="Q156">
        <v>46.42</v>
      </c>
    </row>
    <row r="157" spans="1:17" ht="18.5" customHeight="1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 s="13">
        <v>42186.855879629627</v>
      </c>
      <c r="J157" s="13">
        <v>42216.855879629627</v>
      </c>
      <c r="K157" t="b">
        <v>0</v>
      </c>
      <c r="L157">
        <v>20</v>
      </c>
      <c r="M157" t="b">
        <v>1</v>
      </c>
      <c r="N157" t="s">
        <v>8282</v>
      </c>
      <c r="O157" t="s">
        <v>8285</v>
      </c>
      <c r="P157">
        <v>102</v>
      </c>
      <c r="Q157">
        <v>204.05</v>
      </c>
    </row>
    <row r="158" spans="1:17" ht="18.5" customHeight="1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 s="13">
        <v>41884.056747685187</v>
      </c>
      <c r="J158" s="13">
        <v>41903.083333333336</v>
      </c>
      <c r="K158" t="b">
        <v>0</v>
      </c>
      <c r="L158">
        <v>87</v>
      </c>
      <c r="M158" t="b">
        <v>1</v>
      </c>
      <c r="N158" t="s">
        <v>8282</v>
      </c>
      <c r="O158" t="s">
        <v>8285</v>
      </c>
      <c r="P158">
        <v>108</v>
      </c>
      <c r="Q158">
        <v>46.61</v>
      </c>
    </row>
    <row r="159" spans="1:17" ht="18.5" customHeight="1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 s="13">
        <v>42483.675208333334</v>
      </c>
      <c r="J159" s="13">
        <v>42522.789583333331</v>
      </c>
      <c r="K159" t="b">
        <v>0</v>
      </c>
      <c r="L159">
        <v>24</v>
      </c>
      <c r="M159" t="b">
        <v>1</v>
      </c>
      <c r="N159" t="s">
        <v>8282</v>
      </c>
      <c r="O159" t="s">
        <v>8285</v>
      </c>
      <c r="P159">
        <v>135</v>
      </c>
      <c r="Q159">
        <v>168.75</v>
      </c>
    </row>
    <row r="160" spans="1:17" ht="18.5" customHeight="1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 s="13">
        <v>41964.716319444444</v>
      </c>
      <c r="J160" s="13">
        <v>41994.716319444444</v>
      </c>
      <c r="K160" t="b">
        <v>0</v>
      </c>
      <c r="L160">
        <v>23</v>
      </c>
      <c r="M160" t="b">
        <v>1</v>
      </c>
      <c r="N160" t="s">
        <v>8282</v>
      </c>
      <c r="O160" t="s">
        <v>8285</v>
      </c>
      <c r="P160">
        <v>119</v>
      </c>
      <c r="Q160">
        <v>176.09</v>
      </c>
    </row>
    <row r="161" spans="1:17" ht="18.5" customHeight="1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 s="13">
        <v>41829.788252314815</v>
      </c>
      <c r="J161" s="13">
        <v>41839.208333333336</v>
      </c>
      <c r="K161" t="b">
        <v>1</v>
      </c>
      <c r="L161">
        <v>41</v>
      </c>
      <c r="M161" t="b">
        <v>1</v>
      </c>
      <c r="N161" t="s">
        <v>8282</v>
      </c>
      <c r="O161" t="s">
        <v>8285</v>
      </c>
      <c r="P161">
        <v>101</v>
      </c>
      <c r="Q161">
        <v>98.54</v>
      </c>
    </row>
    <row r="162" spans="1:17" ht="18.5" customHeight="1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 s="13">
        <v>41752.83457175926</v>
      </c>
      <c r="J162" s="13">
        <v>41782.83457175926</v>
      </c>
      <c r="K162" t="b">
        <v>0</v>
      </c>
      <c r="L162">
        <v>56</v>
      </c>
      <c r="M162" t="b">
        <v>1</v>
      </c>
      <c r="N162" t="s">
        <v>8282</v>
      </c>
      <c r="O162" t="s">
        <v>8285</v>
      </c>
      <c r="P162">
        <v>101</v>
      </c>
      <c r="Q162">
        <v>72.05</v>
      </c>
    </row>
    <row r="163" spans="1:17" ht="18.5" customHeight="1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 s="13">
        <v>42561.154664351852</v>
      </c>
      <c r="J163" s="13">
        <v>42592.166666666672</v>
      </c>
      <c r="K163" t="b">
        <v>0</v>
      </c>
      <c r="L163">
        <v>61</v>
      </c>
      <c r="M163" t="b">
        <v>1</v>
      </c>
      <c r="N163" t="s">
        <v>8282</v>
      </c>
      <c r="O163" t="s">
        <v>8285</v>
      </c>
      <c r="P163">
        <v>100</v>
      </c>
      <c r="Q163">
        <v>65.87</v>
      </c>
    </row>
    <row r="164" spans="1:17" ht="18.5" customHeight="1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 s="13">
        <v>41995.870486111111</v>
      </c>
      <c r="J164" s="13">
        <v>42015.870486111111</v>
      </c>
      <c r="K164" t="b">
        <v>0</v>
      </c>
      <c r="L164">
        <v>33</v>
      </c>
      <c r="M164" t="b">
        <v>1</v>
      </c>
      <c r="N164" t="s">
        <v>8282</v>
      </c>
      <c r="O164" t="s">
        <v>8285</v>
      </c>
      <c r="P164">
        <v>100</v>
      </c>
      <c r="Q164">
        <v>121.36</v>
      </c>
    </row>
    <row r="165" spans="1:17" ht="18.5" customHeight="1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 s="13">
        <v>42538.73583333334</v>
      </c>
      <c r="J165" s="13">
        <v>42583.290972222225</v>
      </c>
      <c r="K165" t="b">
        <v>0</v>
      </c>
      <c r="L165">
        <v>70</v>
      </c>
      <c r="M165" t="b">
        <v>1</v>
      </c>
      <c r="N165" t="s">
        <v>8282</v>
      </c>
      <c r="O165" t="s">
        <v>8285</v>
      </c>
      <c r="P165">
        <v>133</v>
      </c>
      <c r="Q165">
        <v>57.2</v>
      </c>
    </row>
    <row r="166" spans="1:17" ht="18.5" customHeight="1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 s="13">
        <v>42447.894432870366</v>
      </c>
      <c r="J166" s="13">
        <v>42507.894432870366</v>
      </c>
      <c r="K166" t="b">
        <v>0</v>
      </c>
      <c r="L166">
        <v>49</v>
      </c>
      <c r="M166" t="b">
        <v>1</v>
      </c>
      <c r="N166" t="s">
        <v>8282</v>
      </c>
      <c r="O166" t="s">
        <v>8285</v>
      </c>
      <c r="P166">
        <v>100</v>
      </c>
      <c r="Q166">
        <v>81.67</v>
      </c>
    </row>
    <row r="167" spans="1:17" ht="18.5" customHeight="1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 s="13">
        <v>42268.009224537032</v>
      </c>
      <c r="J167" s="13">
        <v>42303.009224537032</v>
      </c>
      <c r="K167" t="b">
        <v>0</v>
      </c>
      <c r="L167">
        <v>35</v>
      </c>
      <c r="M167" t="b">
        <v>1</v>
      </c>
      <c r="N167" t="s">
        <v>8282</v>
      </c>
      <c r="O167" t="s">
        <v>8285</v>
      </c>
      <c r="P167">
        <v>105</v>
      </c>
      <c r="Q167">
        <v>114.29</v>
      </c>
    </row>
    <row r="168" spans="1:17" ht="18.5" customHeight="1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 s="13">
        <v>42676.065150462964</v>
      </c>
      <c r="J168" s="13">
        <v>42721.290972222225</v>
      </c>
      <c r="K168" t="b">
        <v>0</v>
      </c>
      <c r="L168">
        <v>31</v>
      </c>
      <c r="M168" t="b">
        <v>1</v>
      </c>
      <c r="N168" t="s">
        <v>8282</v>
      </c>
      <c r="O168" t="s">
        <v>8285</v>
      </c>
      <c r="P168">
        <v>100</v>
      </c>
      <c r="Q168">
        <v>129.03</v>
      </c>
    </row>
    <row r="169" spans="1:17" ht="18.5" customHeight="1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 s="13">
        <v>41853.240208333329</v>
      </c>
      <c r="J169" s="13">
        <v>41876.207638888889</v>
      </c>
      <c r="K169" t="b">
        <v>0</v>
      </c>
      <c r="L169">
        <v>31</v>
      </c>
      <c r="M169" t="b">
        <v>1</v>
      </c>
      <c r="N169" t="s">
        <v>8282</v>
      </c>
      <c r="O169" t="s">
        <v>8285</v>
      </c>
      <c r="P169">
        <v>111</v>
      </c>
      <c r="Q169">
        <v>125.81</v>
      </c>
    </row>
    <row r="170" spans="1:17" ht="18.5" customHeight="1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 s="13">
        <v>42633.116851851853</v>
      </c>
      <c r="J170" s="13">
        <v>42663.116851851853</v>
      </c>
      <c r="K170" t="b">
        <v>0</v>
      </c>
      <c r="L170">
        <v>66</v>
      </c>
      <c r="M170" t="b">
        <v>1</v>
      </c>
      <c r="N170" t="s">
        <v>8282</v>
      </c>
      <c r="O170" t="s">
        <v>8285</v>
      </c>
      <c r="P170">
        <v>111</v>
      </c>
      <c r="Q170">
        <v>58.79</v>
      </c>
    </row>
    <row r="171" spans="1:17" ht="18.5" customHeight="1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 s="13">
        <v>42086.614942129629</v>
      </c>
      <c r="J171" s="13">
        <v>42117.290972222225</v>
      </c>
      <c r="K171" t="b">
        <v>0</v>
      </c>
      <c r="L171">
        <v>86</v>
      </c>
      <c r="M171" t="b">
        <v>1</v>
      </c>
      <c r="N171" t="s">
        <v>8282</v>
      </c>
      <c r="O171" t="s">
        <v>8285</v>
      </c>
      <c r="P171">
        <v>109</v>
      </c>
      <c r="Q171">
        <v>44.19</v>
      </c>
    </row>
    <row r="172" spans="1:17" ht="18.5" customHeight="1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 s="13">
        <v>41013.936562499999</v>
      </c>
      <c r="J172" s="13">
        <v>41061.165972222225</v>
      </c>
      <c r="K172" t="b">
        <v>1</v>
      </c>
      <c r="L172">
        <v>60</v>
      </c>
      <c r="M172" t="b">
        <v>1</v>
      </c>
      <c r="N172" t="s">
        <v>8282</v>
      </c>
      <c r="O172" t="s">
        <v>8285</v>
      </c>
      <c r="P172">
        <v>126</v>
      </c>
      <c r="Q172">
        <v>62.88</v>
      </c>
    </row>
    <row r="173" spans="1:17" ht="18.5" customHeight="1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 s="13">
        <v>42490.133877314816</v>
      </c>
      <c r="J173" s="13">
        <v>42527.083333333328</v>
      </c>
      <c r="K173" t="b">
        <v>0</v>
      </c>
      <c r="L173">
        <v>60</v>
      </c>
      <c r="M173" t="b">
        <v>1</v>
      </c>
      <c r="N173" t="s">
        <v>8282</v>
      </c>
      <c r="O173" t="s">
        <v>8285</v>
      </c>
      <c r="P173">
        <v>107</v>
      </c>
      <c r="Q173">
        <v>62.67</v>
      </c>
    </row>
    <row r="174" spans="1:17" ht="18.5" customHeight="1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 s="13">
        <v>42584.846828703703</v>
      </c>
      <c r="J174" s="13">
        <v>42624.846828703703</v>
      </c>
      <c r="K174" t="b">
        <v>0</v>
      </c>
      <c r="L174">
        <v>78</v>
      </c>
      <c r="M174" t="b">
        <v>1</v>
      </c>
      <c r="N174" t="s">
        <v>8282</v>
      </c>
      <c r="O174" t="s">
        <v>8285</v>
      </c>
      <c r="P174">
        <v>124</v>
      </c>
      <c r="Q174">
        <v>47.85</v>
      </c>
    </row>
    <row r="175" spans="1:17" ht="18.5" customHeight="1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 s="13">
        <v>42585.523842592593</v>
      </c>
      <c r="J175" s="13">
        <v>42599.165972222225</v>
      </c>
      <c r="K175" t="b">
        <v>0</v>
      </c>
      <c r="L175">
        <v>47</v>
      </c>
      <c r="M175" t="b">
        <v>1</v>
      </c>
      <c r="N175" t="s">
        <v>8282</v>
      </c>
      <c r="O175" t="s">
        <v>8285</v>
      </c>
      <c r="P175">
        <v>106</v>
      </c>
      <c r="Q175">
        <v>78.94</v>
      </c>
    </row>
    <row r="176" spans="1:17" ht="18.5" customHeight="1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 s="13">
        <v>42157.591064814813</v>
      </c>
      <c r="J176" s="13">
        <v>42179.083333333328</v>
      </c>
      <c r="K176" t="b">
        <v>0</v>
      </c>
      <c r="L176">
        <v>29</v>
      </c>
      <c r="M176" t="b">
        <v>1</v>
      </c>
      <c r="N176" t="s">
        <v>8282</v>
      </c>
      <c r="O176" t="s">
        <v>8285</v>
      </c>
      <c r="P176">
        <v>108</v>
      </c>
      <c r="Q176">
        <v>126.55</v>
      </c>
    </row>
    <row r="177" spans="1:17" ht="18.5" customHeight="1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 s="13">
        <v>42148.676851851851</v>
      </c>
      <c r="J177" s="13">
        <v>42170.676851851851</v>
      </c>
      <c r="K177" t="b">
        <v>0</v>
      </c>
      <c r="L177">
        <v>111</v>
      </c>
      <c r="M177" t="b">
        <v>1</v>
      </c>
      <c r="N177" t="s">
        <v>8282</v>
      </c>
      <c r="O177" t="s">
        <v>8285</v>
      </c>
      <c r="P177">
        <v>105</v>
      </c>
      <c r="Q177">
        <v>32.97</v>
      </c>
    </row>
    <row r="178" spans="1:17" ht="18.5" customHeight="1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 s="13">
        <v>42341.180636574078</v>
      </c>
      <c r="J178" s="13">
        <v>42373.180636574078</v>
      </c>
      <c r="K178" t="b">
        <v>0</v>
      </c>
      <c r="L178">
        <v>46</v>
      </c>
      <c r="M178" t="b">
        <v>1</v>
      </c>
      <c r="N178" t="s">
        <v>8282</v>
      </c>
      <c r="O178" t="s">
        <v>8285</v>
      </c>
      <c r="P178">
        <v>105</v>
      </c>
      <c r="Q178">
        <v>79.540000000000006</v>
      </c>
    </row>
    <row r="179" spans="1:17" ht="18.5" customHeight="1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 s="13">
        <v>42087.768055555556</v>
      </c>
      <c r="J179" s="13">
        <v>42111.666666666672</v>
      </c>
      <c r="K179" t="b">
        <v>0</v>
      </c>
      <c r="L179">
        <v>29</v>
      </c>
      <c r="M179" t="b">
        <v>1</v>
      </c>
      <c r="N179" t="s">
        <v>8282</v>
      </c>
      <c r="O179" t="s">
        <v>8285</v>
      </c>
      <c r="P179">
        <v>121</v>
      </c>
      <c r="Q179">
        <v>125.38</v>
      </c>
    </row>
    <row r="180" spans="1:17" ht="18.5" customHeight="1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 s="13">
        <v>42693.742604166662</v>
      </c>
      <c r="J180" s="13">
        <v>42718.742604166662</v>
      </c>
      <c r="K180" t="b">
        <v>0</v>
      </c>
      <c r="L180">
        <v>96</v>
      </c>
      <c r="M180" t="b">
        <v>1</v>
      </c>
      <c r="N180" t="s">
        <v>8282</v>
      </c>
      <c r="O180" t="s">
        <v>8285</v>
      </c>
      <c r="P180">
        <v>128</v>
      </c>
      <c r="Q180">
        <v>37.21</v>
      </c>
    </row>
    <row r="181" spans="1:17" ht="18.5" customHeight="1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 s="13">
        <v>42147.826840277776</v>
      </c>
      <c r="J181" s="13">
        <v>42176.934027777781</v>
      </c>
      <c r="K181" t="b">
        <v>0</v>
      </c>
      <c r="L181">
        <v>62</v>
      </c>
      <c r="M181" t="b">
        <v>1</v>
      </c>
      <c r="N181" t="s">
        <v>8282</v>
      </c>
      <c r="O181" t="s">
        <v>8285</v>
      </c>
      <c r="P181">
        <v>118</v>
      </c>
      <c r="Q181">
        <v>57.26</v>
      </c>
    </row>
    <row r="182" spans="1:17" ht="18.5" customHeight="1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 s="13">
        <v>40478.263923611114</v>
      </c>
      <c r="J182" s="13">
        <v>40568.166666666664</v>
      </c>
      <c r="K182" t="b">
        <v>1</v>
      </c>
      <c r="L182">
        <v>104</v>
      </c>
      <c r="M182" t="b">
        <v>1</v>
      </c>
      <c r="N182" t="s">
        <v>8282</v>
      </c>
      <c r="O182" t="s">
        <v>8285</v>
      </c>
      <c r="P182">
        <v>101</v>
      </c>
      <c r="Q182">
        <v>33.99</v>
      </c>
    </row>
    <row r="183" spans="1:17" ht="18.5" customHeight="1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 s="13">
        <v>41820.62809027778</v>
      </c>
      <c r="J183" s="13">
        <v>41841.165972222225</v>
      </c>
      <c r="K183" t="b">
        <v>0</v>
      </c>
      <c r="L183">
        <v>40</v>
      </c>
      <c r="M183" t="b">
        <v>1</v>
      </c>
      <c r="N183" t="s">
        <v>8282</v>
      </c>
      <c r="O183" t="s">
        <v>8285</v>
      </c>
      <c r="P183">
        <v>101</v>
      </c>
      <c r="Q183">
        <v>88.25</v>
      </c>
    </row>
    <row r="184" spans="1:17" ht="18.5" customHeight="1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 s="13">
        <v>41862.83997685185</v>
      </c>
      <c r="J184" s="13">
        <v>41892.83997685185</v>
      </c>
      <c r="K184" t="b">
        <v>1</v>
      </c>
      <c r="L184">
        <v>34</v>
      </c>
      <c r="M184" t="b">
        <v>1</v>
      </c>
      <c r="N184" t="s">
        <v>8282</v>
      </c>
      <c r="O184" t="s">
        <v>8285</v>
      </c>
      <c r="P184">
        <v>100</v>
      </c>
      <c r="Q184">
        <v>103.35</v>
      </c>
    </row>
    <row r="185" spans="1:17" ht="18.5" customHeight="1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 s="13">
        <v>41947.762592592589</v>
      </c>
      <c r="J185" s="13">
        <v>41987.762592592597</v>
      </c>
      <c r="K185" t="b">
        <v>0</v>
      </c>
      <c r="L185">
        <v>35</v>
      </c>
      <c r="M185" t="b">
        <v>1</v>
      </c>
      <c r="N185" t="s">
        <v>8282</v>
      </c>
      <c r="O185" t="s">
        <v>8285</v>
      </c>
      <c r="P185">
        <v>117</v>
      </c>
      <c r="Q185">
        <v>100.17</v>
      </c>
    </row>
    <row r="186" spans="1:17" ht="18.5" customHeight="1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 s="13">
        <v>42261.917395833334</v>
      </c>
      <c r="J186" s="13">
        <v>42291.917395833334</v>
      </c>
      <c r="K186" t="b">
        <v>0</v>
      </c>
      <c r="L186">
        <v>63</v>
      </c>
      <c r="M186" t="b">
        <v>1</v>
      </c>
      <c r="N186" t="s">
        <v>8282</v>
      </c>
      <c r="O186" t="s">
        <v>8285</v>
      </c>
      <c r="P186">
        <v>116</v>
      </c>
      <c r="Q186">
        <v>55.33</v>
      </c>
    </row>
    <row r="187" spans="1:17" ht="18.5" customHeight="1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 s="13">
        <v>41839.175706018519</v>
      </c>
      <c r="J187" s="13">
        <v>41853.175706018519</v>
      </c>
      <c r="K187" t="b">
        <v>1</v>
      </c>
      <c r="L187">
        <v>55</v>
      </c>
      <c r="M187" t="b">
        <v>1</v>
      </c>
      <c r="N187" t="s">
        <v>8282</v>
      </c>
      <c r="O187" t="s">
        <v>8285</v>
      </c>
      <c r="P187">
        <v>116</v>
      </c>
      <c r="Q187">
        <v>63.36</v>
      </c>
    </row>
    <row r="188" spans="1:17" ht="18.5" customHeight="1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 s="13">
        <v>42165.993125000001</v>
      </c>
      <c r="J188" s="13">
        <v>42187.993125000001</v>
      </c>
      <c r="K188" t="b">
        <v>0</v>
      </c>
      <c r="L188">
        <v>40</v>
      </c>
      <c r="M188" t="b">
        <v>1</v>
      </c>
      <c r="N188" t="s">
        <v>8282</v>
      </c>
      <c r="O188" t="s">
        <v>8285</v>
      </c>
      <c r="P188">
        <v>105</v>
      </c>
      <c r="Q188">
        <v>86.23</v>
      </c>
    </row>
    <row r="189" spans="1:17" ht="18.5" customHeight="1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 s="13">
        <v>42430.040798611109</v>
      </c>
      <c r="J189" s="13">
        <v>42449.999131944445</v>
      </c>
      <c r="K189" t="b">
        <v>0</v>
      </c>
      <c r="L189">
        <v>31</v>
      </c>
      <c r="M189" t="b">
        <v>1</v>
      </c>
      <c r="N189" t="s">
        <v>8282</v>
      </c>
      <c r="O189" t="s">
        <v>8285</v>
      </c>
      <c r="P189">
        <v>115</v>
      </c>
      <c r="Q189">
        <v>110.97</v>
      </c>
    </row>
    <row r="190" spans="1:17" ht="18.5" customHeight="1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 s="13">
        <v>42026.88118055556</v>
      </c>
      <c r="J190" s="13">
        <v>42086.093055555553</v>
      </c>
      <c r="K190" t="b">
        <v>0</v>
      </c>
      <c r="L190">
        <v>30</v>
      </c>
      <c r="M190" t="b">
        <v>1</v>
      </c>
      <c r="N190" t="s">
        <v>8282</v>
      </c>
      <c r="O190" t="s">
        <v>8285</v>
      </c>
      <c r="P190">
        <v>114</v>
      </c>
      <c r="Q190">
        <v>113.57</v>
      </c>
    </row>
    <row r="191" spans="1:17" ht="18.5" customHeight="1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 s="13">
        <v>42206.835370370376</v>
      </c>
      <c r="J191" s="13">
        <v>42236.835370370376</v>
      </c>
      <c r="K191" t="b">
        <v>1</v>
      </c>
      <c r="L191">
        <v>74</v>
      </c>
      <c r="M191" t="b">
        <v>1</v>
      </c>
      <c r="N191" t="s">
        <v>8282</v>
      </c>
      <c r="O191" t="s">
        <v>8285</v>
      </c>
      <c r="P191">
        <v>110</v>
      </c>
      <c r="Q191">
        <v>45.88</v>
      </c>
    </row>
    <row r="192" spans="1:17" ht="18.5" customHeight="1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 s="13">
        <v>42483.015694444446</v>
      </c>
      <c r="J192" s="13">
        <v>42489.290972222225</v>
      </c>
      <c r="K192" t="b">
        <v>0</v>
      </c>
      <c r="L192">
        <v>69</v>
      </c>
      <c r="M192" t="b">
        <v>1</v>
      </c>
      <c r="N192" t="s">
        <v>8282</v>
      </c>
      <c r="O192" t="s">
        <v>8285</v>
      </c>
      <c r="P192">
        <v>113</v>
      </c>
      <c r="Q192">
        <v>49.06</v>
      </c>
    </row>
    <row r="193" spans="1:17" ht="18.5" customHeight="1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 s="13">
        <v>42627.454097222217</v>
      </c>
      <c r="J193" s="13">
        <v>42648.454097222217</v>
      </c>
      <c r="K193" t="b">
        <v>0</v>
      </c>
      <c r="L193">
        <v>34</v>
      </c>
      <c r="M193" t="b">
        <v>1</v>
      </c>
      <c r="N193" t="s">
        <v>8282</v>
      </c>
      <c r="O193" t="s">
        <v>8285</v>
      </c>
      <c r="P193">
        <v>113</v>
      </c>
      <c r="Q193">
        <v>99.5</v>
      </c>
    </row>
    <row r="194" spans="1:17" ht="18.5" customHeight="1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 s="13">
        <v>42460.335312499999</v>
      </c>
      <c r="J194" s="13">
        <v>42488.249305555553</v>
      </c>
      <c r="K194" t="b">
        <v>0</v>
      </c>
      <c r="L194">
        <v>34</v>
      </c>
      <c r="M194" t="b">
        <v>1</v>
      </c>
      <c r="N194" t="s">
        <v>8282</v>
      </c>
      <c r="O194" t="s">
        <v>8285</v>
      </c>
      <c r="P194">
        <v>102</v>
      </c>
      <c r="Q194">
        <v>99</v>
      </c>
    </row>
    <row r="195" spans="1:17" ht="18.5" customHeight="1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 s="13">
        <v>42521.010370370372</v>
      </c>
      <c r="J195" s="13">
        <v>42543.163194444445</v>
      </c>
      <c r="K195" t="b">
        <v>0</v>
      </c>
      <c r="L195">
        <v>23</v>
      </c>
      <c r="M195" t="b">
        <v>1</v>
      </c>
      <c r="N195" t="s">
        <v>8282</v>
      </c>
      <c r="O195" t="s">
        <v>8285</v>
      </c>
      <c r="P195">
        <v>102</v>
      </c>
      <c r="Q195">
        <v>145.65</v>
      </c>
    </row>
    <row r="196" spans="1:17" ht="18.5" customHeight="1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 s="13">
        <v>42447.896666666667</v>
      </c>
      <c r="J196" s="13">
        <v>42470.166666666672</v>
      </c>
      <c r="K196" t="b">
        <v>0</v>
      </c>
      <c r="L196">
        <v>36</v>
      </c>
      <c r="M196" t="b">
        <v>1</v>
      </c>
      <c r="N196" t="s">
        <v>8282</v>
      </c>
      <c r="O196" t="s">
        <v>8285</v>
      </c>
      <c r="P196">
        <v>111</v>
      </c>
      <c r="Q196">
        <v>92.5</v>
      </c>
    </row>
    <row r="197" spans="1:17" ht="18.5" customHeight="1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 s="13">
        <v>42171.824884259258</v>
      </c>
      <c r="J197" s="13">
        <v>42201.824884259258</v>
      </c>
      <c r="K197" t="b">
        <v>0</v>
      </c>
      <c r="L197">
        <v>52</v>
      </c>
      <c r="M197" t="b">
        <v>1</v>
      </c>
      <c r="N197" t="s">
        <v>8282</v>
      </c>
      <c r="O197" t="s">
        <v>8285</v>
      </c>
      <c r="P197">
        <v>111</v>
      </c>
      <c r="Q197">
        <v>63.85</v>
      </c>
    </row>
    <row r="198" spans="1:17" ht="18.5" customHeight="1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 s="13">
        <v>41974.898599537039</v>
      </c>
      <c r="J198" s="13">
        <v>42009.851388888885</v>
      </c>
      <c r="K198" t="b">
        <v>0</v>
      </c>
      <c r="L198">
        <v>43</v>
      </c>
      <c r="M198" t="b">
        <v>1</v>
      </c>
      <c r="N198" t="s">
        <v>8282</v>
      </c>
      <c r="O198" t="s">
        <v>8285</v>
      </c>
      <c r="P198">
        <v>111</v>
      </c>
      <c r="Q198">
        <v>77.19</v>
      </c>
    </row>
    <row r="199" spans="1:17" ht="18.5" customHeight="1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 s="13">
        <v>42171.725416666668</v>
      </c>
      <c r="J199" s="13">
        <v>42201.725416666668</v>
      </c>
      <c r="K199" t="b">
        <v>1</v>
      </c>
      <c r="L199">
        <v>49</v>
      </c>
      <c r="M199" t="b">
        <v>1</v>
      </c>
      <c r="N199" t="s">
        <v>8282</v>
      </c>
      <c r="O199" t="s">
        <v>8285</v>
      </c>
      <c r="P199">
        <v>100</v>
      </c>
      <c r="Q199">
        <v>67.650000000000006</v>
      </c>
    </row>
    <row r="200" spans="1:17" ht="18.5" customHeight="1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 s="13">
        <v>41781.096203703702</v>
      </c>
      <c r="J200" s="13">
        <v>41794.207638888889</v>
      </c>
      <c r="K200" t="b">
        <v>0</v>
      </c>
      <c r="L200">
        <v>44</v>
      </c>
      <c r="M200" t="b">
        <v>1</v>
      </c>
      <c r="N200" t="s">
        <v>8282</v>
      </c>
      <c r="O200" t="s">
        <v>8285</v>
      </c>
      <c r="P200">
        <v>118</v>
      </c>
      <c r="Q200">
        <v>75.34</v>
      </c>
    </row>
    <row r="201" spans="1:17" ht="18.5" customHeight="1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 s="13">
        <v>42619.935694444444</v>
      </c>
      <c r="J201" s="13">
        <v>42643.875</v>
      </c>
      <c r="K201" t="b">
        <v>0</v>
      </c>
      <c r="L201">
        <v>70</v>
      </c>
      <c r="M201" t="b">
        <v>1</v>
      </c>
      <c r="N201" t="s">
        <v>8282</v>
      </c>
      <c r="O201" t="s">
        <v>8285</v>
      </c>
      <c r="P201">
        <v>110</v>
      </c>
      <c r="Q201">
        <v>47.03</v>
      </c>
    </row>
    <row r="202" spans="1:17" ht="18.5" customHeight="1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 s="13">
        <v>42219.915856481486</v>
      </c>
      <c r="J202" s="13">
        <v>42240.083333333328</v>
      </c>
      <c r="K202" t="b">
        <v>0</v>
      </c>
      <c r="L202">
        <v>24</v>
      </c>
      <c r="M202" t="b">
        <v>1</v>
      </c>
      <c r="N202" t="s">
        <v>8282</v>
      </c>
      <c r="O202" t="s">
        <v>8285</v>
      </c>
      <c r="P202">
        <v>109</v>
      </c>
      <c r="Q202">
        <v>136.46</v>
      </c>
    </row>
    <row r="203" spans="1:17" ht="18.5" customHeight="1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 s="13">
        <v>42500.041550925926</v>
      </c>
      <c r="J203" s="13">
        <v>42527.291666666672</v>
      </c>
      <c r="K203" t="b">
        <v>0</v>
      </c>
      <c r="L203">
        <v>40</v>
      </c>
      <c r="M203" t="b">
        <v>1</v>
      </c>
      <c r="N203" t="s">
        <v>8282</v>
      </c>
      <c r="O203" t="s">
        <v>8285</v>
      </c>
      <c r="P203">
        <v>109</v>
      </c>
      <c r="Q203">
        <v>81.38</v>
      </c>
    </row>
    <row r="204" spans="1:17" ht="18.5" customHeight="1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 s="13">
        <v>42418.425983796296</v>
      </c>
      <c r="J204" s="13">
        <v>42478.384317129632</v>
      </c>
      <c r="K204" t="b">
        <v>0</v>
      </c>
      <c r="L204">
        <v>24</v>
      </c>
      <c r="M204" t="b">
        <v>1</v>
      </c>
      <c r="N204" t="s">
        <v>8282</v>
      </c>
      <c r="O204" t="s">
        <v>8285</v>
      </c>
      <c r="P204">
        <v>109</v>
      </c>
      <c r="Q204">
        <v>135.63</v>
      </c>
    </row>
    <row r="205" spans="1:17" ht="18.5" customHeight="1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 s="13">
        <v>41852.658310185187</v>
      </c>
      <c r="J205" s="13">
        <v>41882.658310185187</v>
      </c>
      <c r="K205" t="b">
        <v>0</v>
      </c>
      <c r="L205">
        <v>43</v>
      </c>
      <c r="M205" t="b">
        <v>1</v>
      </c>
      <c r="N205" t="s">
        <v>8282</v>
      </c>
      <c r="O205" t="s">
        <v>8285</v>
      </c>
      <c r="P205">
        <v>100</v>
      </c>
      <c r="Q205">
        <v>74.53</v>
      </c>
    </row>
    <row r="206" spans="1:17" ht="18.5" customHeight="1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 s="13">
        <v>41950.859560185185</v>
      </c>
      <c r="J206" s="13">
        <v>41964.204861111109</v>
      </c>
      <c r="K206" t="b">
        <v>0</v>
      </c>
      <c r="L206">
        <v>33</v>
      </c>
      <c r="M206" t="b">
        <v>1</v>
      </c>
      <c r="N206" t="s">
        <v>8282</v>
      </c>
      <c r="O206" t="s">
        <v>8285</v>
      </c>
      <c r="P206">
        <v>106</v>
      </c>
      <c r="Q206">
        <v>96.67</v>
      </c>
    </row>
    <row r="207" spans="1:17" ht="18.5" customHeight="1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 s="13">
        <v>42458.641724537039</v>
      </c>
      <c r="J207" s="13">
        <v>42488.641724537039</v>
      </c>
      <c r="K207" t="b">
        <v>0</v>
      </c>
      <c r="L207">
        <v>63</v>
      </c>
      <c r="M207" t="b">
        <v>1</v>
      </c>
      <c r="N207" t="s">
        <v>8282</v>
      </c>
      <c r="O207" t="s">
        <v>8285</v>
      </c>
      <c r="P207">
        <v>113</v>
      </c>
      <c r="Q207">
        <v>50.4</v>
      </c>
    </row>
    <row r="208" spans="1:17" ht="18.5" customHeight="1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 s="13">
        <v>42016.938692129625</v>
      </c>
      <c r="J208" s="13">
        <v>42046.938692129625</v>
      </c>
      <c r="K208" t="b">
        <v>0</v>
      </c>
      <c r="L208">
        <v>66</v>
      </c>
      <c r="M208" t="b">
        <v>1</v>
      </c>
      <c r="N208" t="s">
        <v>8282</v>
      </c>
      <c r="O208" t="s">
        <v>8285</v>
      </c>
      <c r="P208">
        <v>105</v>
      </c>
      <c r="Q208">
        <v>47.88</v>
      </c>
    </row>
    <row r="209" spans="1:17" ht="18.5" customHeight="1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 s="13">
        <v>42545.774189814809</v>
      </c>
      <c r="J209" s="13">
        <v>42605.774189814809</v>
      </c>
      <c r="K209" t="b">
        <v>0</v>
      </c>
      <c r="L209">
        <v>39</v>
      </c>
      <c r="M209" t="b">
        <v>1</v>
      </c>
      <c r="N209" t="s">
        <v>8282</v>
      </c>
      <c r="O209" t="s">
        <v>8285</v>
      </c>
      <c r="P209">
        <v>105</v>
      </c>
      <c r="Q209">
        <v>80.72</v>
      </c>
    </row>
    <row r="210" spans="1:17" ht="18.5" customHeight="1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 s="13">
        <v>41937.95344907407</v>
      </c>
      <c r="J210" s="13">
        <v>41972.995115740734</v>
      </c>
      <c r="K210" t="b">
        <v>0</v>
      </c>
      <c r="L210">
        <v>28</v>
      </c>
      <c r="M210" t="b">
        <v>1</v>
      </c>
      <c r="N210" t="s">
        <v>8282</v>
      </c>
      <c r="O210" t="s">
        <v>8285</v>
      </c>
      <c r="P210">
        <v>104</v>
      </c>
      <c r="Q210">
        <v>111.89</v>
      </c>
    </row>
    <row r="211" spans="1:17" ht="18.5" customHeight="1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 s="13">
        <v>42270.582141203704</v>
      </c>
      <c r="J211" s="13">
        <v>42301.895138888889</v>
      </c>
      <c r="K211" t="b">
        <v>1</v>
      </c>
      <c r="L211">
        <v>84</v>
      </c>
      <c r="M211" t="b">
        <v>1</v>
      </c>
      <c r="N211" t="s">
        <v>8282</v>
      </c>
      <c r="O211" t="s">
        <v>8285</v>
      </c>
      <c r="P211">
        <v>125</v>
      </c>
      <c r="Q211">
        <v>37.14</v>
      </c>
    </row>
    <row r="212" spans="1:17" ht="18.5" customHeight="1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 s="13">
        <v>41772.105937500004</v>
      </c>
      <c r="J212" s="13">
        <v>41803.916666666664</v>
      </c>
      <c r="K212" t="b">
        <v>1</v>
      </c>
      <c r="L212">
        <v>61</v>
      </c>
      <c r="M212" t="b">
        <v>1</v>
      </c>
      <c r="N212" t="s">
        <v>8282</v>
      </c>
      <c r="O212" t="s">
        <v>8285</v>
      </c>
      <c r="P212">
        <v>124</v>
      </c>
      <c r="Q212">
        <v>50.9</v>
      </c>
    </row>
    <row r="213" spans="1:17" ht="18.5" customHeight="1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 s="13">
        <v>42675.832465277781</v>
      </c>
      <c r="J213" s="13">
        <v>42705.332638888889</v>
      </c>
      <c r="K213" t="b">
        <v>0</v>
      </c>
      <c r="L213">
        <v>44</v>
      </c>
      <c r="M213" t="b">
        <v>1</v>
      </c>
      <c r="N213" t="s">
        <v>8282</v>
      </c>
      <c r="O213" t="s">
        <v>8285</v>
      </c>
      <c r="P213">
        <v>104</v>
      </c>
      <c r="Q213">
        <v>70.569999999999993</v>
      </c>
    </row>
    <row r="214" spans="1:17" ht="18.5" customHeight="1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 s="13">
        <v>42050.008368055554</v>
      </c>
      <c r="J214" s="13">
        <v>42076.290972222225</v>
      </c>
      <c r="K214" t="b">
        <v>0</v>
      </c>
      <c r="L214">
        <v>62</v>
      </c>
      <c r="M214" t="b">
        <v>1</v>
      </c>
      <c r="N214" t="s">
        <v>8282</v>
      </c>
      <c r="O214" t="s">
        <v>8285</v>
      </c>
      <c r="P214">
        <v>119</v>
      </c>
      <c r="Q214">
        <v>49.69</v>
      </c>
    </row>
    <row r="215" spans="1:17" ht="18.5" customHeight="1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 s="13">
        <v>42125.772812499999</v>
      </c>
      <c r="J215" s="13">
        <v>42155.772812499999</v>
      </c>
      <c r="K215" t="b">
        <v>0</v>
      </c>
      <c r="L215">
        <v>46</v>
      </c>
      <c r="M215" t="b">
        <v>1</v>
      </c>
      <c r="N215" t="s">
        <v>8282</v>
      </c>
      <c r="O215" t="s">
        <v>8285</v>
      </c>
      <c r="P215">
        <v>103</v>
      </c>
      <c r="Q215">
        <v>66.959999999999994</v>
      </c>
    </row>
    <row r="216" spans="1:17" ht="18.5" customHeight="1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 s="13">
        <v>42055.277199074073</v>
      </c>
      <c r="J216" s="13">
        <v>42082.610416666663</v>
      </c>
      <c r="K216" t="b">
        <v>0</v>
      </c>
      <c r="L216">
        <v>13</v>
      </c>
      <c r="M216" t="b">
        <v>1</v>
      </c>
      <c r="N216" t="s">
        <v>8282</v>
      </c>
      <c r="O216" t="s">
        <v>8285</v>
      </c>
      <c r="P216">
        <v>102</v>
      </c>
      <c r="Q216">
        <v>235.46</v>
      </c>
    </row>
    <row r="217" spans="1:17" ht="18.5" customHeight="1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 s="13">
        <v>42270.7269212963</v>
      </c>
      <c r="J217" s="13">
        <v>42306.167361111111</v>
      </c>
      <c r="K217" t="b">
        <v>0</v>
      </c>
      <c r="L217">
        <v>55</v>
      </c>
      <c r="M217" t="b">
        <v>1</v>
      </c>
      <c r="N217" t="s">
        <v>8282</v>
      </c>
      <c r="O217" t="s">
        <v>8285</v>
      </c>
      <c r="P217">
        <v>102</v>
      </c>
      <c r="Q217">
        <v>55.6</v>
      </c>
    </row>
    <row r="218" spans="1:17" ht="18.5" customHeight="1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 s="13">
        <v>42380.884872685187</v>
      </c>
      <c r="J218" s="13">
        <v>42398.249305555553</v>
      </c>
      <c r="K218" t="b">
        <v>0</v>
      </c>
      <c r="L218">
        <v>15</v>
      </c>
      <c r="M218" t="b">
        <v>1</v>
      </c>
      <c r="N218" t="s">
        <v>8282</v>
      </c>
      <c r="O218" t="s">
        <v>8285</v>
      </c>
      <c r="P218">
        <v>102</v>
      </c>
      <c r="Q218">
        <v>203.2</v>
      </c>
    </row>
    <row r="219" spans="1:17" ht="18.5" customHeight="1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 s="13">
        <v>41829.734259259261</v>
      </c>
      <c r="J219" s="13">
        <v>41874.734259259261</v>
      </c>
      <c r="K219" t="b">
        <v>0</v>
      </c>
      <c r="L219">
        <v>29</v>
      </c>
      <c r="M219" t="b">
        <v>1</v>
      </c>
      <c r="N219" t="s">
        <v>8282</v>
      </c>
      <c r="O219" t="s">
        <v>8285</v>
      </c>
      <c r="P219">
        <v>102</v>
      </c>
      <c r="Q219">
        <v>105</v>
      </c>
    </row>
    <row r="220" spans="1:17" ht="18.5" customHeight="1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 s="13">
        <v>42056.013124999998</v>
      </c>
      <c r="J220" s="13">
        <v>42075.166666666672</v>
      </c>
      <c r="K220" t="b">
        <v>0</v>
      </c>
      <c r="L220">
        <v>24</v>
      </c>
      <c r="M220" t="b">
        <v>1</v>
      </c>
      <c r="N220" t="s">
        <v>8282</v>
      </c>
      <c r="O220" t="s">
        <v>8285</v>
      </c>
      <c r="P220">
        <v>101</v>
      </c>
      <c r="Q220">
        <v>126.46</v>
      </c>
    </row>
    <row r="221" spans="1:17" ht="18.5" customHeight="1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 s="13">
        <v>41862.864675925928</v>
      </c>
      <c r="J221" s="13">
        <v>41876.864675925928</v>
      </c>
      <c r="K221" t="b">
        <v>1</v>
      </c>
      <c r="L221">
        <v>23</v>
      </c>
      <c r="M221" t="b">
        <v>1</v>
      </c>
      <c r="N221" t="s">
        <v>8282</v>
      </c>
      <c r="O221" t="s">
        <v>8285</v>
      </c>
      <c r="P221">
        <v>101</v>
      </c>
      <c r="Q221">
        <v>131.91</v>
      </c>
    </row>
    <row r="222" spans="1:17" ht="18.5" customHeight="1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 s="13">
        <v>42205.710879629631</v>
      </c>
      <c r="J222" s="13">
        <v>42235.710879629631</v>
      </c>
      <c r="K222" t="b">
        <v>0</v>
      </c>
      <c r="L222">
        <v>36</v>
      </c>
      <c r="M222" t="b">
        <v>1</v>
      </c>
      <c r="N222" t="s">
        <v>8282</v>
      </c>
      <c r="O222" t="s">
        <v>8285</v>
      </c>
      <c r="P222">
        <v>101</v>
      </c>
      <c r="Q222">
        <v>84.17</v>
      </c>
    </row>
    <row r="223" spans="1:17" ht="18.5" customHeight="1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 s="13">
        <v>42053.671666666662</v>
      </c>
      <c r="J223" s="13">
        <v>42083.630000000005</v>
      </c>
      <c r="K223" t="b">
        <v>0</v>
      </c>
      <c r="L223">
        <v>47</v>
      </c>
      <c r="M223" t="b">
        <v>1</v>
      </c>
      <c r="N223" t="s">
        <v>8282</v>
      </c>
      <c r="O223" t="s">
        <v>8285</v>
      </c>
      <c r="P223">
        <v>101</v>
      </c>
      <c r="Q223">
        <v>64.47</v>
      </c>
    </row>
    <row r="224" spans="1:17" ht="18.5" customHeight="1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 s="13">
        <v>41758.839675925927</v>
      </c>
      <c r="J224" s="13">
        <v>41771.165972222225</v>
      </c>
      <c r="K224" t="b">
        <v>0</v>
      </c>
      <c r="L224">
        <v>11</v>
      </c>
      <c r="M224" t="b">
        <v>1</v>
      </c>
      <c r="N224" t="s">
        <v>8282</v>
      </c>
      <c r="O224" t="s">
        <v>8285</v>
      </c>
      <c r="P224">
        <v>100</v>
      </c>
      <c r="Q224">
        <v>272.73</v>
      </c>
    </row>
    <row r="225" spans="1:17" ht="18.5" customHeight="1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 s="13">
        <v>41828.736921296295</v>
      </c>
      <c r="J225" s="13">
        <v>41846.291666666664</v>
      </c>
      <c r="K225" t="b">
        <v>0</v>
      </c>
      <c r="L225">
        <v>34</v>
      </c>
      <c r="M225" t="b">
        <v>1</v>
      </c>
      <c r="N225" t="s">
        <v>8282</v>
      </c>
      <c r="O225" t="s">
        <v>8285</v>
      </c>
      <c r="P225">
        <v>120</v>
      </c>
      <c r="Q225">
        <v>88.24</v>
      </c>
    </row>
    <row r="226" spans="1:17" ht="18.5" customHeight="1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 s="13">
        <v>41781.666770833333</v>
      </c>
      <c r="J226" s="13">
        <v>41811.666770833333</v>
      </c>
      <c r="K226" t="b">
        <v>1</v>
      </c>
      <c r="L226">
        <v>51</v>
      </c>
      <c r="M226" t="b">
        <v>1</v>
      </c>
      <c r="N226" t="s">
        <v>8282</v>
      </c>
      <c r="O226" t="s">
        <v>8285</v>
      </c>
      <c r="P226">
        <v>117</v>
      </c>
      <c r="Q226">
        <v>57.55</v>
      </c>
    </row>
    <row r="227" spans="1:17" ht="18.5" customHeight="1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 s="13">
        <v>41792.542986111112</v>
      </c>
      <c r="J227" s="13">
        <v>41813.75</v>
      </c>
      <c r="K227" t="b">
        <v>0</v>
      </c>
      <c r="L227">
        <v>35</v>
      </c>
      <c r="M227" t="b">
        <v>1</v>
      </c>
      <c r="N227" t="s">
        <v>8282</v>
      </c>
      <c r="O227" t="s">
        <v>8285</v>
      </c>
      <c r="P227">
        <v>103</v>
      </c>
      <c r="Q227">
        <v>83.57</v>
      </c>
    </row>
    <row r="228" spans="1:17" ht="18.5" customHeight="1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 s="13">
        <v>42268.127696759257</v>
      </c>
      <c r="J228" s="13">
        <v>42288.083333333328</v>
      </c>
      <c r="K228" t="b">
        <v>0</v>
      </c>
      <c r="L228">
        <v>35</v>
      </c>
      <c r="M228" t="b">
        <v>1</v>
      </c>
      <c r="N228" t="s">
        <v>8282</v>
      </c>
      <c r="O228" t="s">
        <v>8285</v>
      </c>
      <c r="P228">
        <v>108</v>
      </c>
      <c r="Q228">
        <v>83.51</v>
      </c>
    </row>
    <row r="229" spans="1:17" ht="18.5" customHeight="1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 s="13">
        <v>42462.140868055561</v>
      </c>
      <c r="J229" s="13">
        <v>42489.875</v>
      </c>
      <c r="K229" t="b">
        <v>0</v>
      </c>
      <c r="L229">
        <v>46</v>
      </c>
      <c r="M229" t="b">
        <v>1</v>
      </c>
      <c r="N229" t="s">
        <v>8282</v>
      </c>
      <c r="O229" t="s">
        <v>8285</v>
      </c>
      <c r="P229">
        <v>339</v>
      </c>
      <c r="Q229">
        <v>62.59</v>
      </c>
    </row>
    <row r="230" spans="1:17" ht="18.5" customHeight="1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 s="13">
        <v>42451.095856481479</v>
      </c>
      <c r="J230" s="13">
        <v>42465.095856481479</v>
      </c>
      <c r="K230" t="b">
        <v>0</v>
      </c>
      <c r="L230">
        <v>49</v>
      </c>
      <c r="M230" t="b">
        <v>1</v>
      </c>
      <c r="N230" t="s">
        <v>8282</v>
      </c>
      <c r="O230" t="s">
        <v>8285</v>
      </c>
      <c r="P230">
        <v>287</v>
      </c>
      <c r="Q230">
        <v>58.57</v>
      </c>
    </row>
    <row r="231" spans="1:17" ht="18.5" customHeight="1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 s="13">
        <v>41898.168125000004</v>
      </c>
      <c r="J231" s="13">
        <v>41913.165972222225</v>
      </c>
      <c r="K231" t="b">
        <v>1</v>
      </c>
      <c r="L231">
        <v>37</v>
      </c>
      <c r="M231" t="b">
        <v>1</v>
      </c>
      <c r="N231" t="s">
        <v>8282</v>
      </c>
      <c r="O231" t="s">
        <v>8285</v>
      </c>
      <c r="P231">
        <v>110</v>
      </c>
      <c r="Q231">
        <v>77.22</v>
      </c>
    </row>
    <row r="232" spans="1:17" ht="18.5" customHeight="1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 s="13">
        <v>42506.760405092587</v>
      </c>
      <c r="J232" s="13">
        <v>42536.760405092587</v>
      </c>
      <c r="K232" t="b">
        <v>0</v>
      </c>
      <c r="L232">
        <v>44</v>
      </c>
      <c r="M232" t="b">
        <v>1</v>
      </c>
      <c r="N232" t="s">
        <v>8282</v>
      </c>
      <c r="O232" t="s">
        <v>8285</v>
      </c>
      <c r="P232">
        <v>114</v>
      </c>
      <c r="Q232">
        <v>64.91</v>
      </c>
    </row>
    <row r="233" spans="1:17" ht="18.5" customHeight="1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 s="13">
        <v>42284.516064814816</v>
      </c>
      <c r="J233" s="13">
        <v>42307.875</v>
      </c>
      <c r="K233" t="b">
        <v>1</v>
      </c>
      <c r="L233">
        <v>68</v>
      </c>
      <c r="M233" t="b">
        <v>1</v>
      </c>
      <c r="N233" t="s">
        <v>8282</v>
      </c>
      <c r="O233" t="s">
        <v>8285</v>
      </c>
      <c r="P233">
        <v>112</v>
      </c>
      <c r="Q233">
        <v>41.24</v>
      </c>
    </row>
    <row r="234" spans="1:17" ht="18.5" customHeight="1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 s="13">
        <v>42016.706678240742</v>
      </c>
      <c r="J234" s="13">
        <v>42047.249305555553</v>
      </c>
      <c r="K234" t="b">
        <v>0</v>
      </c>
      <c r="L234">
        <v>55</v>
      </c>
      <c r="M234" t="b">
        <v>1</v>
      </c>
      <c r="N234" t="s">
        <v>8282</v>
      </c>
      <c r="O234" t="s">
        <v>8285</v>
      </c>
      <c r="P234">
        <v>140</v>
      </c>
      <c r="Q234">
        <v>50.98</v>
      </c>
    </row>
    <row r="235" spans="1:17" ht="18.5" customHeight="1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 s="13">
        <v>42264.29178240741</v>
      </c>
      <c r="J235" s="13">
        <v>42294.29178240741</v>
      </c>
      <c r="K235" t="b">
        <v>0</v>
      </c>
      <c r="L235">
        <v>45</v>
      </c>
      <c r="M235" t="b">
        <v>1</v>
      </c>
      <c r="N235" t="s">
        <v>8282</v>
      </c>
      <c r="O235" t="s">
        <v>8285</v>
      </c>
      <c r="P235">
        <v>110</v>
      </c>
      <c r="Q235">
        <v>61.02</v>
      </c>
    </row>
    <row r="236" spans="1:17" ht="18.5" customHeight="1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 s="13">
        <v>41491.79478009259</v>
      </c>
      <c r="J236" s="13">
        <v>41509.79478009259</v>
      </c>
      <c r="K236" t="b">
        <v>1</v>
      </c>
      <c r="L236">
        <v>68</v>
      </c>
      <c r="M236" t="b">
        <v>1</v>
      </c>
      <c r="N236" t="s">
        <v>8282</v>
      </c>
      <c r="O236" t="s">
        <v>8285</v>
      </c>
      <c r="P236">
        <v>109</v>
      </c>
      <c r="Q236">
        <v>40.07</v>
      </c>
    </row>
    <row r="237" spans="1:17" ht="18.5" customHeight="1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 s="13">
        <v>41759.13962962963</v>
      </c>
      <c r="J237" s="13">
        <v>41791.165972222225</v>
      </c>
      <c r="K237" t="b">
        <v>0</v>
      </c>
      <c r="L237">
        <v>57</v>
      </c>
      <c r="M237" t="b">
        <v>1</v>
      </c>
      <c r="N237" t="s">
        <v>8282</v>
      </c>
      <c r="O237" t="s">
        <v>8285</v>
      </c>
      <c r="P237">
        <v>108</v>
      </c>
      <c r="Q237">
        <v>47.46</v>
      </c>
    </row>
    <row r="238" spans="1:17" ht="18.5" customHeight="1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 s="13">
        <v>41766.80572916667</v>
      </c>
      <c r="J238" s="13">
        <v>41799.80572916667</v>
      </c>
      <c r="K238" t="b">
        <v>1</v>
      </c>
      <c r="L238">
        <v>71</v>
      </c>
      <c r="M238" t="b">
        <v>1</v>
      </c>
      <c r="N238" t="s">
        <v>8282</v>
      </c>
      <c r="O238" t="s">
        <v>8285</v>
      </c>
      <c r="P238">
        <v>107</v>
      </c>
      <c r="Q238">
        <v>37.590000000000003</v>
      </c>
    </row>
    <row r="239" spans="1:17" ht="18.5" customHeight="1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 s="13">
        <v>42170.910231481481</v>
      </c>
      <c r="J239" s="13">
        <v>42205.165972222225</v>
      </c>
      <c r="K239" t="b">
        <v>0</v>
      </c>
      <c r="L239">
        <v>41</v>
      </c>
      <c r="M239" t="b">
        <v>1</v>
      </c>
      <c r="N239" t="s">
        <v>8282</v>
      </c>
      <c r="O239" t="s">
        <v>8285</v>
      </c>
      <c r="P239">
        <v>106</v>
      </c>
      <c r="Q239">
        <v>64.63</v>
      </c>
    </row>
    <row r="240" spans="1:17" ht="18.5" customHeight="1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 s="13">
        <v>41822.57503472222</v>
      </c>
      <c r="J240" s="13">
        <v>41825.041666666664</v>
      </c>
      <c r="K240" t="b">
        <v>0</v>
      </c>
      <c r="L240">
        <v>9</v>
      </c>
      <c r="M240" t="b">
        <v>1</v>
      </c>
      <c r="N240" t="s">
        <v>8282</v>
      </c>
      <c r="O240" t="s">
        <v>8285</v>
      </c>
      <c r="P240">
        <v>146</v>
      </c>
      <c r="Q240">
        <v>292.77999999999997</v>
      </c>
    </row>
    <row r="241" spans="1:17" ht="18.5" customHeight="1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 s="13">
        <v>42493.219236111108</v>
      </c>
      <c r="J241" s="13">
        <v>42531.125</v>
      </c>
      <c r="K241" t="b">
        <v>0</v>
      </c>
      <c r="L241">
        <v>54</v>
      </c>
      <c r="M241" t="b">
        <v>1</v>
      </c>
      <c r="N241" t="s">
        <v>8282</v>
      </c>
      <c r="O241" t="s">
        <v>8285</v>
      </c>
      <c r="P241">
        <v>175</v>
      </c>
      <c r="Q241">
        <v>48.7</v>
      </c>
    </row>
    <row r="242" spans="1:17" ht="18.5" customHeight="1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 s="13">
        <v>42321.101759259262</v>
      </c>
      <c r="J242" s="13">
        <v>42351.101759259262</v>
      </c>
      <c r="K242" t="b">
        <v>0</v>
      </c>
      <c r="L242">
        <v>3</v>
      </c>
      <c r="M242" t="b">
        <v>1</v>
      </c>
      <c r="N242" t="s">
        <v>8282</v>
      </c>
      <c r="O242" t="s">
        <v>8285</v>
      </c>
      <c r="P242">
        <v>104</v>
      </c>
      <c r="Q242">
        <v>866.67</v>
      </c>
    </row>
    <row r="243" spans="1:17" ht="18.5" customHeight="1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 s="13">
        <v>41760.935706018521</v>
      </c>
      <c r="J243" s="13">
        <v>41772.166666666664</v>
      </c>
      <c r="K243" t="b">
        <v>0</v>
      </c>
      <c r="L243">
        <v>39</v>
      </c>
      <c r="M243" t="b">
        <v>1</v>
      </c>
      <c r="N243" t="s">
        <v>8282</v>
      </c>
      <c r="O243" t="s">
        <v>8285</v>
      </c>
      <c r="P243">
        <v>104</v>
      </c>
      <c r="Q243">
        <v>66.510000000000005</v>
      </c>
    </row>
    <row r="244" spans="1:17" ht="18.5" customHeight="1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 s="13">
        <v>42016.800208333334</v>
      </c>
      <c r="J244" s="13">
        <v>42032.916666666672</v>
      </c>
      <c r="K244" t="b">
        <v>1</v>
      </c>
      <c r="L244">
        <v>49</v>
      </c>
      <c r="M244" t="b">
        <v>1</v>
      </c>
      <c r="N244" t="s">
        <v>8282</v>
      </c>
      <c r="O244" t="s">
        <v>8285</v>
      </c>
      <c r="P244">
        <v>103</v>
      </c>
      <c r="Q244">
        <v>52.55</v>
      </c>
    </row>
    <row r="245" spans="1:17" ht="18.5" customHeight="1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 s="13">
        <v>42294.429641203707</v>
      </c>
      <c r="J245" s="13">
        <v>42321.845138888893</v>
      </c>
      <c r="K245" t="b">
        <v>0</v>
      </c>
      <c r="L245">
        <v>43</v>
      </c>
      <c r="M245" t="b">
        <v>1</v>
      </c>
      <c r="N245" t="s">
        <v>8282</v>
      </c>
      <c r="O245" t="s">
        <v>8285</v>
      </c>
      <c r="P245">
        <v>103</v>
      </c>
      <c r="Q245">
        <v>59.65</v>
      </c>
    </row>
    <row r="246" spans="1:17" ht="18.5" customHeight="1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 s="13">
        <v>42417.585532407407</v>
      </c>
      <c r="J246" s="13">
        <v>42432.249305555553</v>
      </c>
      <c r="K246" t="b">
        <v>0</v>
      </c>
      <c r="L246">
        <v>33</v>
      </c>
      <c r="M246" t="b">
        <v>1</v>
      </c>
      <c r="N246" t="s">
        <v>8282</v>
      </c>
      <c r="O246" t="s">
        <v>8285</v>
      </c>
      <c r="P246">
        <v>103</v>
      </c>
      <c r="Q246">
        <v>77.73</v>
      </c>
    </row>
    <row r="247" spans="1:17" ht="18.5" customHeight="1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 s="13">
        <v>42451.496817129635</v>
      </c>
      <c r="J247" s="13">
        <v>42459.610416666663</v>
      </c>
      <c r="K247" t="b">
        <v>0</v>
      </c>
      <c r="L247">
        <v>21</v>
      </c>
      <c r="M247" t="b">
        <v>1</v>
      </c>
      <c r="N247" t="s">
        <v>8282</v>
      </c>
      <c r="O247" t="s">
        <v>8285</v>
      </c>
      <c r="P247">
        <v>102</v>
      </c>
      <c r="Q247">
        <v>121.9</v>
      </c>
    </row>
    <row r="248" spans="1:17" ht="18.5" customHeight="1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 s="13">
        <v>42590.90425925926</v>
      </c>
      <c r="J248" s="13">
        <v>42606.90425925926</v>
      </c>
      <c r="K248" t="b">
        <v>1</v>
      </c>
      <c r="L248">
        <v>42</v>
      </c>
      <c r="M248" t="b">
        <v>1</v>
      </c>
      <c r="N248" t="s">
        <v>8282</v>
      </c>
      <c r="O248" t="s">
        <v>8285</v>
      </c>
      <c r="P248">
        <v>128</v>
      </c>
      <c r="Q248">
        <v>60.95</v>
      </c>
    </row>
    <row r="249" spans="1:17" ht="18.5" customHeight="1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 s="13">
        <v>42203.680300925931</v>
      </c>
      <c r="J249" s="13">
        <v>42221.774999999994</v>
      </c>
      <c r="K249" t="b">
        <v>0</v>
      </c>
      <c r="L249">
        <v>54</v>
      </c>
      <c r="M249" t="b">
        <v>1</v>
      </c>
      <c r="N249" t="s">
        <v>8282</v>
      </c>
      <c r="O249" t="s">
        <v>8285</v>
      </c>
      <c r="P249">
        <v>102</v>
      </c>
      <c r="Q249">
        <v>47.41</v>
      </c>
    </row>
    <row r="250" spans="1:17" ht="18.5" customHeight="1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 s="13">
        <v>42283.864351851851</v>
      </c>
      <c r="J250" s="13">
        <v>42313.906018518523</v>
      </c>
      <c r="K250" t="b">
        <v>0</v>
      </c>
      <c r="L250">
        <v>57</v>
      </c>
      <c r="M250" t="b">
        <v>1</v>
      </c>
      <c r="N250" t="s">
        <v>8282</v>
      </c>
      <c r="O250" t="s">
        <v>8285</v>
      </c>
      <c r="P250">
        <v>171</v>
      </c>
      <c r="Q250">
        <v>44.91</v>
      </c>
    </row>
    <row r="251" spans="1:17" ht="18.5" customHeight="1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 s="13">
        <v>41988.829942129625</v>
      </c>
      <c r="J251" s="13">
        <v>42046.207638888889</v>
      </c>
      <c r="K251" t="b">
        <v>0</v>
      </c>
      <c r="L251">
        <v>35</v>
      </c>
      <c r="M251" t="b">
        <v>1</v>
      </c>
      <c r="N251" t="s">
        <v>8282</v>
      </c>
      <c r="O251" t="s">
        <v>8285</v>
      </c>
      <c r="P251">
        <v>127</v>
      </c>
      <c r="Q251">
        <v>72.709999999999994</v>
      </c>
    </row>
    <row r="252" spans="1:17" ht="18.5" customHeight="1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 s="13">
        <v>42513.045798611114</v>
      </c>
      <c r="J252" s="13">
        <v>42543.045798611114</v>
      </c>
      <c r="K252" t="b">
        <v>0</v>
      </c>
      <c r="L252">
        <v>38</v>
      </c>
      <c r="M252" t="b">
        <v>1</v>
      </c>
      <c r="N252" t="s">
        <v>8282</v>
      </c>
      <c r="O252" t="s">
        <v>8285</v>
      </c>
      <c r="P252">
        <v>101</v>
      </c>
      <c r="Q252">
        <v>66.45</v>
      </c>
    </row>
    <row r="253" spans="1:17" ht="18.5" customHeight="1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 s="13">
        <v>42144.041851851856</v>
      </c>
      <c r="J253" s="13">
        <v>42174.041851851856</v>
      </c>
      <c r="K253" t="b">
        <v>0</v>
      </c>
      <c r="L253">
        <v>71</v>
      </c>
      <c r="M253" t="b">
        <v>1</v>
      </c>
      <c r="N253" t="s">
        <v>8282</v>
      </c>
      <c r="O253" t="s">
        <v>8285</v>
      </c>
      <c r="P253">
        <v>101</v>
      </c>
      <c r="Q253">
        <v>35.49</v>
      </c>
    </row>
    <row r="254" spans="1:17" ht="18.5" customHeight="1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 s="13">
        <v>41897.602037037039</v>
      </c>
      <c r="J254" s="13">
        <v>41927.602037037039</v>
      </c>
      <c r="K254" t="b">
        <v>0</v>
      </c>
      <c r="L254">
        <v>40</v>
      </c>
      <c r="M254" t="b">
        <v>1</v>
      </c>
      <c r="N254" t="s">
        <v>8282</v>
      </c>
      <c r="O254" t="s">
        <v>8285</v>
      </c>
      <c r="P254">
        <v>101</v>
      </c>
      <c r="Q254">
        <v>63</v>
      </c>
    </row>
    <row r="255" spans="1:17" ht="18.5" customHeight="1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 s="13">
        <v>42664.809560185182</v>
      </c>
      <c r="J255" s="13">
        <v>42685.916666666672</v>
      </c>
      <c r="K255" t="b">
        <v>0</v>
      </c>
      <c r="L255">
        <v>41</v>
      </c>
      <c r="M255" t="b">
        <v>1</v>
      </c>
      <c r="N255" t="s">
        <v>8282</v>
      </c>
      <c r="O255" t="s">
        <v>8285</v>
      </c>
      <c r="P255">
        <v>100</v>
      </c>
      <c r="Q255">
        <v>61</v>
      </c>
    </row>
    <row r="256" spans="1:17" ht="18.5" customHeight="1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 s="13">
        <v>42675.057997685188</v>
      </c>
      <c r="J256" s="13">
        <v>42705.099664351852</v>
      </c>
      <c r="K256" t="b">
        <v>0</v>
      </c>
      <c r="L256">
        <v>50</v>
      </c>
      <c r="M256" t="b">
        <v>1</v>
      </c>
      <c r="N256" t="s">
        <v>8282</v>
      </c>
      <c r="O256" t="s">
        <v>8285</v>
      </c>
      <c r="P256">
        <v>100</v>
      </c>
      <c r="Q256">
        <v>50</v>
      </c>
    </row>
    <row r="257" spans="1:17" ht="18.5" customHeight="1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 s="13">
        <v>41856.010069444441</v>
      </c>
      <c r="J257" s="13">
        <v>41890.125</v>
      </c>
      <c r="K257" t="b">
        <v>0</v>
      </c>
      <c r="L257">
        <v>11</v>
      </c>
      <c r="M257" t="b">
        <v>1</v>
      </c>
      <c r="N257" t="s">
        <v>8282</v>
      </c>
      <c r="O257" t="s">
        <v>8285</v>
      </c>
      <c r="P257">
        <v>100</v>
      </c>
      <c r="Q257">
        <v>227.27</v>
      </c>
    </row>
    <row r="258" spans="1:17" ht="18.5" customHeight="1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 s="13">
        <v>42040.831678240742</v>
      </c>
      <c r="J258" s="13">
        <v>42070.831678240742</v>
      </c>
      <c r="K258" t="b">
        <v>0</v>
      </c>
      <c r="L258">
        <v>24</v>
      </c>
      <c r="M258" t="b">
        <v>1</v>
      </c>
      <c r="N258" t="s">
        <v>8282</v>
      </c>
      <c r="O258" t="s">
        <v>8285</v>
      </c>
      <c r="P258">
        <v>100</v>
      </c>
      <c r="Q258">
        <v>104.17</v>
      </c>
    </row>
    <row r="259" spans="1:17" ht="18.5" customHeight="1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 s="13">
        <v>42282.768414351856</v>
      </c>
      <c r="J259" s="13">
        <v>42312.810081018513</v>
      </c>
      <c r="K259" t="b">
        <v>0</v>
      </c>
      <c r="L259">
        <v>59</v>
      </c>
      <c r="M259" t="b">
        <v>1</v>
      </c>
      <c r="N259" t="s">
        <v>8282</v>
      </c>
      <c r="O259" t="s">
        <v>8285</v>
      </c>
      <c r="P259">
        <v>121</v>
      </c>
      <c r="Q259">
        <v>40.85</v>
      </c>
    </row>
    <row r="260" spans="1:17" ht="18.5" customHeight="1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 s="13">
        <v>42494.683634259258</v>
      </c>
      <c r="J260" s="13">
        <v>42524.6875</v>
      </c>
      <c r="K260" t="b">
        <v>0</v>
      </c>
      <c r="L260">
        <v>23</v>
      </c>
      <c r="M260" t="b">
        <v>1</v>
      </c>
      <c r="N260" t="s">
        <v>8282</v>
      </c>
      <c r="O260" t="s">
        <v>8285</v>
      </c>
      <c r="P260">
        <v>120</v>
      </c>
      <c r="Q260">
        <v>104.57</v>
      </c>
    </row>
    <row r="261" spans="1:17" ht="18.5" customHeight="1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 s="13">
        <v>41842.607592592591</v>
      </c>
      <c r="J261" s="13">
        <v>41864.916666666664</v>
      </c>
      <c r="K261" t="b">
        <v>0</v>
      </c>
      <c r="L261">
        <v>54</v>
      </c>
      <c r="M261" t="b">
        <v>1</v>
      </c>
      <c r="N261" t="s">
        <v>8282</v>
      </c>
      <c r="O261" t="s">
        <v>8285</v>
      </c>
      <c r="P261">
        <v>120</v>
      </c>
      <c r="Q261">
        <v>44.54</v>
      </c>
    </row>
    <row r="262" spans="1:17" ht="18.5" customHeight="1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 s="13">
        <v>41891.665324074071</v>
      </c>
      <c r="J262" s="13">
        <v>41913.166666666664</v>
      </c>
      <c r="K262" t="b">
        <v>1</v>
      </c>
      <c r="L262">
        <v>57</v>
      </c>
      <c r="M262" t="b">
        <v>1</v>
      </c>
      <c r="N262" t="s">
        <v>8282</v>
      </c>
      <c r="O262" t="s">
        <v>8285</v>
      </c>
      <c r="P262">
        <v>131</v>
      </c>
      <c r="Q262">
        <v>41.42</v>
      </c>
    </row>
    <row r="263" spans="1:17" ht="18.5" customHeight="1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 s="13">
        <v>42382.244409722218</v>
      </c>
      <c r="J263" s="13">
        <v>42396.041666666672</v>
      </c>
      <c r="K263" t="b">
        <v>0</v>
      </c>
      <c r="L263">
        <v>29</v>
      </c>
      <c r="M263" t="b">
        <v>1</v>
      </c>
      <c r="N263" t="s">
        <v>8282</v>
      </c>
      <c r="O263" t="s">
        <v>8285</v>
      </c>
      <c r="P263">
        <v>116</v>
      </c>
      <c r="Q263">
        <v>80.03</v>
      </c>
    </row>
    <row r="264" spans="1:17" ht="18.5" customHeight="1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 s="13">
        <v>41960.119085648148</v>
      </c>
      <c r="J264" s="13">
        <v>41990.119085648148</v>
      </c>
      <c r="K264" t="b">
        <v>0</v>
      </c>
      <c r="L264">
        <v>45</v>
      </c>
      <c r="M264" t="b">
        <v>1</v>
      </c>
      <c r="N264" t="s">
        <v>8282</v>
      </c>
      <c r="O264" t="s">
        <v>8285</v>
      </c>
      <c r="P264">
        <v>110</v>
      </c>
      <c r="Q264">
        <v>51.22</v>
      </c>
    </row>
    <row r="265" spans="1:17" ht="18.5" customHeight="1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 s="13">
        <v>40923.729953703703</v>
      </c>
      <c r="J265" s="13">
        <v>40953.729953703703</v>
      </c>
      <c r="K265" t="b">
        <v>1</v>
      </c>
      <c r="L265">
        <v>29</v>
      </c>
      <c r="M265" t="b">
        <v>1</v>
      </c>
      <c r="N265" t="s">
        <v>8282</v>
      </c>
      <c r="O265" t="s">
        <v>8285</v>
      </c>
      <c r="P265">
        <v>115</v>
      </c>
      <c r="Q265">
        <v>79.31</v>
      </c>
    </row>
    <row r="266" spans="1:17" ht="18.5" customHeight="1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 s="13">
        <v>41976.331979166673</v>
      </c>
      <c r="J266" s="13">
        <v>42004.291666666672</v>
      </c>
      <c r="K266" t="b">
        <v>0</v>
      </c>
      <c r="L266">
        <v>26</v>
      </c>
      <c r="M266" t="b">
        <v>1</v>
      </c>
      <c r="N266" t="s">
        <v>8282</v>
      </c>
      <c r="O266" t="s">
        <v>8285</v>
      </c>
      <c r="P266">
        <v>114</v>
      </c>
      <c r="Q266">
        <v>87.96</v>
      </c>
    </row>
    <row r="267" spans="1:17" ht="18.5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3">
        <v>42053.916921296302</v>
      </c>
      <c r="J267" s="13">
        <v>42079.875</v>
      </c>
      <c r="K267" t="b">
        <v>0</v>
      </c>
      <c r="L267">
        <v>57</v>
      </c>
      <c r="M267" t="b">
        <v>1</v>
      </c>
      <c r="N267" t="s">
        <v>8282</v>
      </c>
      <c r="O267" t="s">
        <v>8285</v>
      </c>
      <c r="P267">
        <v>113</v>
      </c>
      <c r="Q267">
        <v>39.6</v>
      </c>
    </row>
    <row r="268" spans="1:17" ht="18.5" customHeight="1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 s="13">
        <v>41789.080370370371</v>
      </c>
      <c r="J268" s="13">
        <v>41822.166666666664</v>
      </c>
      <c r="K268" t="b">
        <v>1</v>
      </c>
      <c r="L268">
        <v>71</v>
      </c>
      <c r="M268" t="b">
        <v>1</v>
      </c>
      <c r="N268" t="s">
        <v>8282</v>
      </c>
      <c r="O268" t="s">
        <v>8285</v>
      </c>
      <c r="P268">
        <v>112</v>
      </c>
      <c r="Q268">
        <v>31.62</v>
      </c>
    </row>
    <row r="269" spans="1:17" ht="18.5" customHeight="1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 s="13">
        <v>41786.761354166665</v>
      </c>
      <c r="J269" s="13">
        <v>41821.207638888889</v>
      </c>
      <c r="K269" t="b">
        <v>0</v>
      </c>
      <c r="L269">
        <v>30</v>
      </c>
      <c r="M269" t="b">
        <v>1</v>
      </c>
      <c r="N269" t="s">
        <v>8282</v>
      </c>
      <c r="O269" t="s">
        <v>8285</v>
      </c>
      <c r="P269">
        <v>110</v>
      </c>
      <c r="Q269">
        <v>73.400000000000006</v>
      </c>
    </row>
    <row r="270" spans="1:17" ht="18.5" customHeight="1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 s="13">
        <v>42380.581180555557</v>
      </c>
      <c r="J270" s="13">
        <v>42405.916666666672</v>
      </c>
      <c r="K270" t="b">
        <v>0</v>
      </c>
      <c r="L270">
        <v>42</v>
      </c>
      <c r="M270" t="b">
        <v>1</v>
      </c>
      <c r="N270" t="s">
        <v>8282</v>
      </c>
      <c r="O270" t="s">
        <v>8285</v>
      </c>
      <c r="P270">
        <v>110</v>
      </c>
      <c r="Q270">
        <v>52.21</v>
      </c>
    </row>
    <row r="271" spans="1:17" ht="18.5" customHeight="1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 s="13">
        <v>41477.930914351848</v>
      </c>
      <c r="J271" s="13">
        <v>41504.625</v>
      </c>
      <c r="K271" t="b">
        <v>1</v>
      </c>
      <c r="L271">
        <v>55</v>
      </c>
      <c r="M271" t="b">
        <v>1</v>
      </c>
      <c r="N271" t="s">
        <v>8282</v>
      </c>
      <c r="O271" t="s">
        <v>8285</v>
      </c>
      <c r="P271">
        <v>115</v>
      </c>
      <c r="Q271">
        <v>39.67</v>
      </c>
    </row>
    <row r="272" spans="1:17" ht="18.5" customHeight="1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 s="13">
        <v>42171.034861111111</v>
      </c>
      <c r="J272" s="13">
        <v>42195.291666666672</v>
      </c>
      <c r="K272" t="b">
        <v>0</v>
      </c>
      <c r="L272">
        <v>19</v>
      </c>
      <c r="M272" t="b">
        <v>1</v>
      </c>
      <c r="N272" t="s">
        <v>8282</v>
      </c>
      <c r="O272" t="s">
        <v>8285</v>
      </c>
      <c r="P272">
        <v>108</v>
      </c>
      <c r="Q272">
        <v>113.42</v>
      </c>
    </row>
    <row r="273" spans="1:17" ht="18.5" customHeight="1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 s="13">
        <v>42183.231006944443</v>
      </c>
      <c r="J273" s="13">
        <v>42228.231006944443</v>
      </c>
      <c r="K273" t="b">
        <v>0</v>
      </c>
      <c r="L273">
        <v>24</v>
      </c>
      <c r="M273" t="b">
        <v>1</v>
      </c>
      <c r="N273" t="s">
        <v>8282</v>
      </c>
      <c r="O273" t="s">
        <v>8285</v>
      </c>
      <c r="P273">
        <v>108</v>
      </c>
      <c r="Q273">
        <v>89.67</v>
      </c>
    </row>
    <row r="274" spans="1:17" ht="18.5" customHeight="1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 s="13">
        <v>42284.69694444444</v>
      </c>
      <c r="J274" s="13">
        <v>42301.165972222225</v>
      </c>
      <c r="K274" t="b">
        <v>0</v>
      </c>
      <c r="L274">
        <v>20</v>
      </c>
      <c r="M274" t="b">
        <v>1</v>
      </c>
      <c r="N274" t="s">
        <v>8282</v>
      </c>
      <c r="O274" t="s">
        <v>8285</v>
      </c>
      <c r="P274">
        <v>107</v>
      </c>
      <c r="Q274">
        <v>107.25</v>
      </c>
    </row>
    <row r="275" spans="1:17" ht="18.5" customHeight="1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 s="13">
        <v>42171.317442129628</v>
      </c>
      <c r="J275" s="13">
        <v>42195.875</v>
      </c>
      <c r="K275" t="b">
        <v>0</v>
      </c>
      <c r="L275">
        <v>13</v>
      </c>
      <c r="M275" t="b">
        <v>1</v>
      </c>
      <c r="N275" t="s">
        <v>8282</v>
      </c>
      <c r="O275" t="s">
        <v>8285</v>
      </c>
      <c r="P275">
        <v>143</v>
      </c>
      <c r="Q275">
        <v>164.62</v>
      </c>
    </row>
    <row r="276" spans="1:17" ht="18.5" customHeight="1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 s="13">
        <v>42411.942291666666</v>
      </c>
      <c r="J276" s="13">
        <v>42434.041666666672</v>
      </c>
      <c r="K276" t="b">
        <v>0</v>
      </c>
      <c r="L276">
        <v>13</v>
      </c>
      <c r="M276" t="b">
        <v>1</v>
      </c>
      <c r="N276" t="s">
        <v>8282</v>
      </c>
      <c r="O276" t="s">
        <v>8285</v>
      </c>
      <c r="P276">
        <v>102</v>
      </c>
      <c r="Q276">
        <v>164.62</v>
      </c>
    </row>
    <row r="277" spans="1:17" ht="18.5" customHeight="1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 s="13">
        <v>42497.275706018518</v>
      </c>
      <c r="J277" s="13">
        <v>42535.904861111107</v>
      </c>
      <c r="K277" t="b">
        <v>0</v>
      </c>
      <c r="L277">
        <v>27</v>
      </c>
      <c r="M277" t="b">
        <v>1</v>
      </c>
      <c r="N277" t="s">
        <v>8282</v>
      </c>
      <c r="O277" t="s">
        <v>8285</v>
      </c>
      <c r="P277">
        <v>101</v>
      </c>
      <c r="Q277">
        <v>78.52</v>
      </c>
    </row>
    <row r="278" spans="1:17" ht="18.5" customHeight="1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 s="13">
        <v>42132.036168981482</v>
      </c>
      <c r="J278" s="13">
        <v>42186.290972222225</v>
      </c>
      <c r="K278" t="b">
        <v>0</v>
      </c>
      <c r="L278">
        <v>35</v>
      </c>
      <c r="M278" t="b">
        <v>1</v>
      </c>
      <c r="N278" t="s">
        <v>8282</v>
      </c>
      <c r="O278" t="s">
        <v>8285</v>
      </c>
      <c r="P278">
        <v>106</v>
      </c>
      <c r="Q278">
        <v>60.29</v>
      </c>
    </row>
    <row r="279" spans="1:17" ht="18.5" customHeight="1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 s="13">
        <v>42694.110185185185</v>
      </c>
      <c r="J279" s="13">
        <v>42709.041666666672</v>
      </c>
      <c r="K279" t="b">
        <v>0</v>
      </c>
      <c r="L279">
        <v>17</v>
      </c>
      <c r="M279" t="b">
        <v>1</v>
      </c>
      <c r="N279" t="s">
        <v>8282</v>
      </c>
      <c r="O279" t="s">
        <v>8285</v>
      </c>
      <c r="P279">
        <v>105</v>
      </c>
      <c r="Q279">
        <v>123.94</v>
      </c>
    </row>
    <row r="280" spans="1:17" ht="18.5" customHeight="1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 s="13">
        <v>42058.904074074075</v>
      </c>
      <c r="J280" s="13">
        <v>42095.165972222225</v>
      </c>
      <c r="K280" t="b">
        <v>0</v>
      </c>
      <c r="L280">
        <v>34</v>
      </c>
      <c r="M280" t="b">
        <v>1</v>
      </c>
      <c r="N280" t="s">
        <v>8282</v>
      </c>
      <c r="O280" t="s">
        <v>8285</v>
      </c>
      <c r="P280">
        <v>140</v>
      </c>
      <c r="Q280">
        <v>61.82</v>
      </c>
    </row>
    <row r="281" spans="1:17" ht="18.5" customHeight="1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 s="13">
        <v>41946.644745370373</v>
      </c>
      <c r="J281" s="13">
        <v>41976.644745370373</v>
      </c>
      <c r="K281" t="b">
        <v>0</v>
      </c>
      <c r="L281">
        <v>41</v>
      </c>
      <c r="M281" t="b">
        <v>1</v>
      </c>
      <c r="N281" t="s">
        <v>8282</v>
      </c>
      <c r="O281" t="s">
        <v>8285</v>
      </c>
      <c r="P281">
        <v>105</v>
      </c>
      <c r="Q281">
        <v>51.22</v>
      </c>
    </row>
    <row r="282" spans="1:17" ht="18.5" customHeight="1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 s="13">
        <v>41810.142199074071</v>
      </c>
      <c r="J282" s="13">
        <v>41824.142199074071</v>
      </c>
      <c r="K282" t="b">
        <v>0</v>
      </c>
      <c r="L282">
        <v>39</v>
      </c>
      <c r="M282" t="b">
        <v>1</v>
      </c>
      <c r="N282" t="s">
        <v>8282</v>
      </c>
      <c r="O282" t="s">
        <v>8285</v>
      </c>
      <c r="P282">
        <v>300</v>
      </c>
      <c r="Q282">
        <v>53.85</v>
      </c>
    </row>
    <row r="283" spans="1:17" ht="18.5" customHeight="1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 s="13">
        <v>42056.65143518518</v>
      </c>
      <c r="J283" s="13">
        <v>42091.609768518523</v>
      </c>
      <c r="K283" t="b">
        <v>0</v>
      </c>
      <c r="L283">
        <v>35</v>
      </c>
      <c r="M283" t="b">
        <v>1</v>
      </c>
      <c r="N283" t="s">
        <v>8282</v>
      </c>
      <c r="O283" t="s">
        <v>8285</v>
      </c>
      <c r="P283">
        <v>116</v>
      </c>
      <c r="Q283">
        <v>59.6</v>
      </c>
    </row>
    <row r="284" spans="1:17" ht="18.5" customHeight="1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 s="13">
        <v>42128.736608796295</v>
      </c>
      <c r="J284" s="13">
        <v>42141.125</v>
      </c>
      <c r="K284" t="b">
        <v>0</v>
      </c>
      <c r="L284">
        <v>39</v>
      </c>
      <c r="M284" t="b">
        <v>1</v>
      </c>
      <c r="N284" t="s">
        <v>8282</v>
      </c>
      <c r="O284" t="s">
        <v>8285</v>
      </c>
      <c r="P284">
        <v>115</v>
      </c>
      <c r="Q284">
        <v>53.23</v>
      </c>
    </row>
    <row r="285" spans="1:17" ht="18.5" customHeight="1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 s="13">
        <v>42121.756921296299</v>
      </c>
      <c r="J285" s="13">
        <v>42156.208333333328</v>
      </c>
      <c r="K285" t="b">
        <v>0</v>
      </c>
      <c r="L285">
        <v>30</v>
      </c>
      <c r="M285" t="b">
        <v>1</v>
      </c>
      <c r="N285" t="s">
        <v>8282</v>
      </c>
      <c r="O285" t="s">
        <v>8285</v>
      </c>
      <c r="P285">
        <v>103</v>
      </c>
      <c r="Q285">
        <v>68.67</v>
      </c>
    </row>
    <row r="286" spans="1:17" ht="18.5" customHeight="1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 s="13">
        <v>42195.749745370369</v>
      </c>
      <c r="J286" s="13">
        <v>42206.125</v>
      </c>
      <c r="K286" t="b">
        <v>0</v>
      </c>
      <c r="L286">
        <v>29</v>
      </c>
      <c r="M286" t="b">
        <v>1</v>
      </c>
      <c r="N286" t="s">
        <v>8282</v>
      </c>
      <c r="O286" t="s">
        <v>8285</v>
      </c>
      <c r="P286">
        <v>103</v>
      </c>
      <c r="Q286">
        <v>70.86</v>
      </c>
    </row>
    <row r="287" spans="1:17" ht="18.5" customHeight="1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 s="13">
        <v>42550.701886574068</v>
      </c>
      <c r="J287" s="13">
        <v>42580.701886574068</v>
      </c>
      <c r="K287" t="b">
        <v>0</v>
      </c>
      <c r="L287">
        <v>20</v>
      </c>
      <c r="M287" t="b">
        <v>1</v>
      </c>
      <c r="N287" t="s">
        <v>8282</v>
      </c>
      <c r="O287" t="s">
        <v>8285</v>
      </c>
      <c r="P287">
        <v>103</v>
      </c>
      <c r="Q287">
        <v>102.5</v>
      </c>
    </row>
    <row r="288" spans="1:17" ht="18.5" customHeight="1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 s="13">
        <v>42591.899988425925</v>
      </c>
      <c r="J288" s="13">
        <v>42622.166666666672</v>
      </c>
      <c r="K288" t="b">
        <v>0</v>
      </c>
      <c r="L288">
        <v>28</v>
      </c>
      <c r="M288" t="b">
        <v>1</v>
      </c>
      <c r="N288" t="s">
        <v>8282</v>
      </c>
      <c r="O288" t="s">
        <v>8285</v>
      </c>
      <c r="P288">
        <v>103</v>
      </c>
      <c r="Q288">
        <v>73.209999999999994</v>
      </c>
    </row>
    <row r="289" spans="1:17" ht="18.5" customHeight="1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 s="13">
        <v>42503.559467592597</v>
      </c>
      <c r="J289" s="13">
        <v>42524.875</v>
      </c>
      <c r="K289" t="b">
        <v>1</v>
      </c>
      <c r="L289">
        <v>39</v>
      </c>
      <c r="M289" t="b">
        <v>1</v>
      </c>
      <c r="N289" t="s">
        <v>8282</v>
      </c>
      <c r="O289" t="s">
        <v>8285</v>
      </c>
      <c r="P289">
        <v>102</v>
      </c>
      <c r="Q289">
        <v>52.49</v>
      </c>
    </row>
    <row r="290" spans="1:17" ht="18.5" customHeight="1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 s="13">
        <v>41928.170497685183</v>
      </c>
      <c r="J290" s="13">
        <v>41949.249305555553</v>
      </c>
      <c r="K290" t="b">
        <v>0</v>
      </c>
      <c r="L290">
        <v>23</v>
      </c>
      <c r="M290" t="b">
        <v>1</v>
      </c>
      <c r="N290" t="s">
        <v>8282</v>
      </c>
      <c r="O290" t="s">
        <v>8285</v>
      </c>
      <c r="P290">
        <v>102</v>
      </c>
      <c r="Q290">
        <v>88.74</v>
      </c>
    </row>
    <row r="291" spans="1:17" ht="18.5" customHeight="1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 s="13">
        <v>42505.738032407404</v>
      </c>
      <c r="J291" s="13">
        <v>42525.738032407404</v>
      </c>
      <c r="K291" t="b">
        <v>0</v>
      </c>
      <c r="L291">
        <v>19</v>
      </c>
      <c r="M291" t="b">
        <v>1</v>
      </c>
      <c r="N291" t="s">
        <v>8282</v>
      </c>
      <c r="O291" t="s">
        <v>8285</v>
      </c>
      <c r="P291">
        <v>102</v>
      </c>
      <c r="Q291">
        <v>106.84</v>
      </c>
    </row>
    <row r="292" spans="1:17" ht="18.5" customHeight="1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 s="13">
        <v>42155.142638888887</v>
      </c>
      <c r="J292" s="13">
        <v>42215.142638888887</v>
      </c>
      <c r="K292" t="b">
        <v>0</v>
      </c>
      <c r="L292">
        <v>32</v>
      </c>
      <c r="M292" t="b">
        <v>1</v>
      </c>
      <c r="N292" t="s">
        <v>8282</v>
      </c>
      <c r="O292" t="s">
        <v>8285</v>
      </c>
      <c r="P292">
        <v>101</v>
      </c>
      <c r="Q292">
        <v>63.28</v>
      </c>
    </row>
    <row r="293" spans="1:17" ht="18.5" customHeight="1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 s="13">
        <v>42712.23474537037</v>
      </c>
      <c r="J293" s="13">
        <v>42735.707638888889</v>
      </c>
      <c r="K293" t="b">
        <v>0</v>
      </c>
      <c r="L293">
        <v>31</v>
      </c>
      <c r="M293" t="b">
        <v>1</v>
      </c>
      <c r="N293" t="s">
        <v>8282</v>
      </c>
      <c r="O293" t="s">
        <v>8285</v>
      </c>
      <c r="P293">
        <v>101</v>
      </c>
      <c r="Q293">
        <v>65.16</v>
      </c>
    </row>
    <row r="294" spans="1:17" ht="18.5" customHeight="1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 s="13">
        <v>42592.066921296297</v>
      </c>
      <c r="J294" s="13">
        <v>42617.066921296297</v>
      </c>
      <c r="K294" t="b">
        <v>0</v>
      </c>
      <c r="L294">
        <v>36</v>
      </c>
      <c r="M294" t="b">
        <v>1</v>
      </c>
      <c r="N294" t="s">
        <v>8282</v>
      </c>
      <c r="O294" t="s">
        <v>8285</v>
      </c>
      <c r="P294">
        <v>126</v>
      </c>
      <c r="Q294">
        <v>55.97</v>
      </c>
    </row>
    <row r="295" spans="1:17" ht="18.5" customHeight="1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 s="13">
        <v>42632.348310185189</v>
      </c>
      <c r="J295" s="13">
        <v>42663.204861111109</v>
      </c>
      <c r="K295" t="b">
        <v>0</v>
      </c>
      <c r="L295">
        <v>33</v>
      </c>
      <c r="M295" t="b">
        <v>1</v>
      </c>
      <c r="N295" t="s">
        <v>8282</v>
      </c>
      <c r="O295" t="s">
        <v>8285</v>
      </c>
      <c r="P295">
        <v>101</v>
      </c>
      <c r="Q295">
        <v>61.06</v>
      </c>
    </row>
    <row r="296" spans="1:17" ht="18.5" customHeight="1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 s="13">
        <v>40884.066678240742</v>
      </c>
      <c r="J296" s="13">
        <v>40926.958333333336</v>
      </c>
      <c r="K296" t="b">
        <v>1</v>
      </c>
      <c r="L296">
        <v>52</v>
      </c>
      <c r="M296" t="b">
        <v>1</v>
      </c>
      <c r="N296" t="s">
        <v>8282</v>
      </c>
      <c r="O296" t="s">
        <v>8285</v>
      </c>
      <c r="P296">
        <v>133</v>
      </c>
      <c r="Q296">
        <v>38.5</v>
      </c>
    </row>
    <row r="297" spans="1:17" ht="18.5" customHeight="1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 s="13">
        <v>41953.8675</v>
      </c>
      <c r="J297" s="13">
        <v>41983.8675</v>
      </c>
      <c r="K297" t="b">
        <v>0</v>
      </c>
      <c r="L297">
        <v>15</v>
      </c>
      <c r="M297" t="b">
        <v>1</v>
      </c>
      <c r="N297" t="s">
        <v>8282</v>
      </c>
      <c r="O297" t="s">
        <v>8285</v>
      </c>
      <c r="P297">
        <v>100</v>
      </c>
      <c r="Q297">
        <v>133.33000000000001</v>
      </c>
    </row>
    <row r="298" spans="1:17" ht="18.5" customHeight="1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 s="13">
        <v>41839.730937500004</v>
      </c>
      <c r="J298" s="13">
        <v>41869.730937500004</v>
      </c>
      <c r="K298" t="b">
        <v>0</v>
      </c>
      <c r="L298">
        <v>21</v>
      </c>
      <c r="M298" t="b">
        <v>1</v>
      </c>
      <c r="N298" t="s">
        <v>8282</v>
      </c>
      <c r="O298" t="s">
        <v>8285</v>
      </c>
      <c r="P298">
        <v>100</v>
      </c>
      <c r="Q298">
        <v>95.24</v>
      </c>
    </row>
    <row r="299" spans="1:17" ht="18.5" customHeight="1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 s="13">
        <v>42460.741747685184</v>
      </c>
      <c r="J299" s="13">
        <v>42511.165972222225</v>
      </c>
      <c r="K299" t="b">
        <v>0</v>
      </c>
      <c r="L299">
        <v>29</v>
      </c>
      <c r="M299" t="b">
        <v>1</v>
      </c>
      <c r="N299" t="s">
        <v>8282</v>
      </c>
      <c r="O299" t="s">
        <v>8285</v>
      </c>
      <c r="P299">
        <v>100</v>
      </c>
      <c r="Q299">
        <v>68.97</v>
      </c>
    </row>
    <row r="300" spans="1:17" ht="18.5" customHeight="1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 s="13">
        <v>42524.782638888893</v>
      </c>
      <c r="J300" s="13">
        <v>42544.782638888893</v>
      </c>
      <c r="K300" t="b">
        <v>0</v>
      </c>
      <c r="L300">
        <v>30</v>
      </c>
      <c r="M300" t="b">
        <v>1</v>
      </c>
      <c r="N300" t="s">
        <v>8282</v>
      </c>
      <c r="O300" t="s">
        <v>8285</v>
      </c>
      <c r="P300">
        <v>112</v>
      </c>
      <c r="Q300">
        <v>65.17</v>
      </c>
    </row>
    <row r="301" spans="1:17" ht="18.5" customHeight="1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 s="13">
        <v>42709.134780092587</v>
      </c>
      <c r="J301" s="13">
        <v>42739.134780092587</v>
      </c>
      <c r="K301" t="b">
        <v>0</v>
      </c>
      <c r="L301">
        <v>52</v>
      </c>
      <c r="M301" t="b">
        <v>1</v>
      </c>
      <c r="N301" t="s">
        <v>8282</v>
      </c>
      <c r="O301" t="s">
        <v>8285</v>
      </c>
      <c r="P301">
        <v>125</v>
      </c>
      <c r="Q301">
        <v>36.08</v>
      </c>
    </row>
    <row r="302" spans="1:17" ht="18.5" customHeight="1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 s="13">
        <v>42552.048356481479</v>
      </c>
      <c r="J302" s="13">
        <v>42573.226388888885</v>
      </c>
      <c r="K302" t="b">
        <v>0</v>
      </c>
      <c r="L302">
        <v>23</v>
      </c>
      <c r="M302" t="b">
        <v>1</v>
      </c>
      <c r="N302" t="s">
        <v>8282</v>
      </c>
      <c r="O302" t="s">
        <v>8285</v>
      </c>
      <c r="P302">
        <v>186</v>
      </c>
      <c r="Q302">
        <v>80.87</v>
      </c>
    </row>
    <row r="303" spans="1:17" ht="18.5" customHeight="1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 s="13">
        <v>41861.524837962963</v>
      </c>
      <c r="J303" s="13">
        <v>41891.524837962963</v>
      </c>
      <c r="K303" t="b">
        <v>0</v>
      </c>
      <c r="L303">
        <v>45</v>
      </c>
      <c r="M303" t="b">
        <v>1</v>
      </c>
      <c r="N303" t="s">
        <v>8282</v>
      </c>
      <c r="O303" t="s">
        <v>8285</v>
      </c>
      <c r="P303">
        <v>186</v>
      </c>
      <c r="Q303">
        <v>41.22</v>
      </c>
    </row>
    <row r="304" spans="1:17" ht="18.5" customHeight="1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 s="13">
        <v>42072.576249999998</v>
      </c>
      <c r="J304" s="13">
        <v>42097.576249999998</v>
      </c>
      <c r="K304" t="b">
        <v>0</v>
      </c>
      <c r="L304">
        <v>27</v>
      </c>
      <c r="M304" t="b">
        <v>1</v>
      </c>
      <c r="N304" t="s">
        <v>8282</v>
      </c>
      <c r="O304" t="s">
        <v>8285</v>
      </c>
      <c r="P304">
        <v>141</v>
      </c>
      <c r="Q304">
        <v>67.959999999999994</v>
      </c>
    </row>
    <row r="305" spans="1:17" ht="18.5" customHeight="1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 s="13">
        <v>42054.849050925928</v>
      </c>
      <c r="J305" s="13">
        <v>42084.807384259257</v>
      </c>
      <c r="K305" t="b">
        <v>0</v>
      </c>
      <c r="L305">
        <v>26</v>
      </c>
      <c r="M305" t="b">
        <v>1</v>
      </c>
      <c r="N305" t="s">
        <v>8282</v>
      </c>
      <c r="O305" t="s">
        <v>8285</v>
      </c>
      <c r="P305">
        <v>122</v>
      </c>
      <c r="Q305">
        <v>70.23</v>
      </c>
    </row>
    <row r="306" spans="1:17" ht="18.5" customHeight="1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 s="13">
        <v>41879.913761574076</v>
      </c>
      <c r="J306" s="13">
        <v>41894.913761574076</v>
      </c>
      <c r="K306" t="b">
        <v>0</v>
      </c>
      <c r="L306">
        <v>13</v>
      </c>
      <c r="M306" t="b">
        <v>1</v>
      </c>
      <c r="N306" t="s">
        <v>8282</v>
      </c>
      <c r="O306" t="s">
        <v>8285</v>
      </c>
      <c r="P306">
        <v>121</v>
      </c>
      <c r="Q306">
        <v>140</v>
      </c>
    </row>
    <row r="307" spans="1:17" ht="18.5" customHeight="1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 s="13">
        <v>42017.88045138889</v>
      </c>
      <c r="J307" s="13">
        <v>42044.1875</v>
      </c>
      <c r="K307" t="b">
        <v>1</v>
      </c>
      <c r="L307">
        <v>12</v>
      </c>
      <c r="M307" t="b">
        <v>1</v>
      </c>
      <c r="N307" t="s">
        <v>8282</v>
      </c>
      <c r="O307" t="s">
        <v>8285</v>
      </c>
      <c r="P307">
        <v>100</v>
      </c>
      <c r="Q307">
        <v>150.41999999999999</v>
      </c>
    </row>
    <row r="308" spans="1:17" ht="18.5" customHeight="1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 s="13">
        <v>41940.598182870373</v>
      </c>
      <c r="J308" s="13">
        <v>41970.639849537038</v>
      </c>
      <c r="K308" t="b">
        <v>0</v>
      </c>
      <c r="L308">
        <v>31</v>
      </c>
      <c r="M308" t="b">
        <v>1</v>
      </c>
      <c r="N308" t="s">
        <v>8282</v>
      </c>
      <c r="O308" t="s">
        <v>8285</v>
      </c>
      <c r="P308">
        <v>120</v>
      </c>
      <c r="Q308">
        <v>58.06</v>
      </c>
    </row>
    <row r="309" spans="1:17" ht="18.5" customHeight="1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 s="13">
        <v>41807.690081018518</v>
      </c>
      <c r="J309" s="13">
        <v>41837.690081018518</v>
      </c>
      <c r="K309" t="b">
        <v>0</v>
      </c>
      <c r="L309">
        <v>37</v>
      </c>
      <c r="M309" t="b">
        <v>1</v>
      </c>
      <c r="N309" t="s">
        <v>8282</v>
      </c>
      <c r="O309" t="s">
        <v>8285</v>
      </c>
      <c r="P309">
        <v>119</v>
      </c>
      <c r="Q309">
        <v>48.34</v>
      </c>
    </row>
    <row r="310" spans="1:17" ht="18.5" customHeight="1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 s="13">
        <v>42690.334317129629</v>
      </c>
      <c r="J310" s="13">
        <v>42721.333333333328</v>
      </c>
      <c r="K310" t="b">
        <v>0</v>
      </c>
      <c r="L310">
        <v>26</v>
      </c>
      <c r="M310" t="b">
        <v>1</v>
      </c>
      <c r="N310" t="s">
        <v>8282</v>
      </c>
      <c r="O310" t="s">
        <v>8285</v>
      </c>
      <c r="P310">
        <v>118</v>
      </c>
      <c r="Q310">
        <v>67.92</v>
      </c>
    </row>
    <row r="311" spans="1:17" ht="18.5" customHeight="1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 s="13">
        <v>41894.91375</v>
      </c>
      <c r="J311" s="13">
        <v>41938.029861111114</v>
      </c>
      <c r="K311" t="b">
        <v>0</v>
      </c>
      <c r="L311">
        <v>45</v>
      </c>
      <c r="M311" t="b">
        <v>1</v>
      </c>
      <c r="N311" t="s">
        <v>8282</v>
      </c>
      <c r="O311" t="s">
        <v>8285</v>
      </c>
      <c r="P311">
        <v>100</v>
      </c>
      <c r="Q311">
        <v>37.78</v>
      </c>
    </row>
    <row r="312" spans="1:17" ht="18.5" customHeight="1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 s="13">
        <v>42511.741944444439</v>
      </c>
      <c r="J312" s="13">
        <v>42523.916666666672</v>
      </c>
      <c r="K312" t="b">
        <v>0</v>
      </c>
      <c r="L312">
        <v>49</v>
      </c>
      <c r="M312" t="b">
        <v>1</v>
      </c>
      <c r="N312" t="s">
        <v>8282</v>
      </c>
      <c r="O312" t="s">
        <v>8285</v>
      </c>
      <c r="P312">
        <v>109</v>
      </c>
      <c r="Q312">
        <v>34.409999999999997</v>
      </c>
    </row>
    <row r="313" spans="1:17" ht="18.5" customHeight="1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 s="13">
        <v>42146.731087962966</v>
      </c>
      <c r="J313" s="13">
        <v>42176.731087962966</v>
      </c>
      <c r="K313" t="b">
        <v>1</v>
      </c>
      <c r="L313">
        <v>20</v>
      </c>
      <c r="M313" t="b">
        <v>1</v>
      </c>
      <c r="N313" t="s">
        <v>8282</v>
      </c>
      <c r="O313" t="s">
        <v>8285</v>
      </c>
      <c r="P313">
        <v>111</v>
      </c>
      <c r="Q313">
        <v>83.05</v>
      </c>
    </row>
    <row r="314" spans="1:17" ht="18.5" customHeight="1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 s="13">
        <v>42372.693055555559</v>
      </c>
      <c r="J314" s="13">
        <v>42402.693055555559</v>
      </c>
      <c r="K314" t="b">
        <v>0</v>
      </c>
      <c r="L314">
        <v>30</v>
      </c>
      <c r="M314" t="b">
        <v>1</v>
      </c>
      <c r="N314" t="s">
        <v>8282</v>
      </c>
      <c r="O314" t="s">
        <v>8285</v>
      </c>
      <c r="P314">
        <v>101</v>
      </c>
      <c r="Q314">
        <v>55.33</v>
      </c>
    </row>
    <row r="315" spans="1:17" ht="18.5" customHeight="1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 s="13">
        <v>41893.783553240741</v>
      </c>
      <c r="J315" s="13">
        <v>41914.597916666666</v>
      </c>
      <c r="K315" t="b">
        <v>0</v>
      </c>
      <c r="L315">
        <v>33</v>
      </c>
      <c r="M315" t="b">
        <v>1</v>
      </c>
      <c r="N315" t="s">
        <v>8282</v>
      </c>
      <c r="O315" t="s">
        <v>8285</v>
      </c>
      <c r="P315">
        <v>110</v>
      </c>
      <c r="Q315">
        <v>50.02</v>
      </c>
    </row>
    <row r="316" spans="1:17" ht="18.5" customHeight="1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 s="13">
        <v>42054.024421296301</v>
      </c>
      <c r="J316" s="13">
        <v>42061.024421296301</v>
      </c>
      <c r="K316" t="b">
        <v>0</v>
      </c>
      <c r="L316">
        <v>18</v>
      </c>
      <c r="M316" t="b">
        <v>1</v>
      </c>
      <c r="N316" t="s">
        <v>8282</v>
      </c>
      <c r="O316" t="s">
        <v>8285</v>
      </c>
      <c r="P316">
        <v>110</v>
      </c>
      <c r="Q316">
        <v>91.67</v>
      </c>
    </row>
    <row r="317" spans="1:17" ht="18.5" customHeight="1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 s="13">
        <v>42162.729548611111</v>
      </c>
      <c r="J317" s="13">
        <v>42192.729548611111</v>
      </c>
      <c r="K317" t="b">
        <v>0</v>
      </c>
      <c r="L317">
        <v>39</v>
      </c>
      <c r="M317" t="b">
        <v>1</v>
      </c>
      <c r="N317" t="s">
        <v>8282</v>
      </c>
      <c r="O317" t="s">
        <v>8285</v>
      </c>
      <c r="P317">
        <v>109</v>
      </c>
      <c r="Q317">
        <v>41.92</v>
      </c>
    </row>
    <row r="318" spans="1:17" ht="18.5" customHeight="1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 s="13">
        <v>42374.911226851851</v>
      </c>
      <c r="J318" s="13">
        <v>42388.207638888889</v>
      </c>
      <c r="K318" t="b">
        <v>0</v>
      </c>
      <c r="L318">
        <v>18</v>
      </c>
      <c r="M318" t="b">
        <v>1</v>
      </c>
      <c r="N318" t="s">
        <v>8282</v>
      </c>
      <c r="O318" t="s">
        <v>8285</v>
      </c>
      <c r="P318">
        <v>135</v>
      </c>
      <c r="Q318">
        <v>89.79</v>
      </c>
    </row>
    <row r="319" spans="1:17" ht="18.5" customHeight="1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 s="13">
        <v>42446.943831018521</v>
      </c>
      <c r="J319" s="13">
        <v>42476.943831018521</v>
      </c>
      <c r="K319" t="b">
        <v>0</v>
      </c>
      <c r="L319">
        <v>28</v>
      </c>
      <c r="M319" t="b">
        <v>1</v>
      </c>
      <c r="N319" t="s">
        <v>8282</v>
      </c>
      <c r="O319" t="s">
        <v>8285</v>
      </c>
      <c r="P319">
        <v>161</v>
      </c>
      <c r="Q319">
        <v>57.5</v>
      </c>
    </row>
    <row r="320" spans="1:17" ht="18.5" customHeight="1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 s="13">
        <v>41923.921643518523</v>
      </c>
      <c r="J320" s="13">
        <v>41949.031944444447</v>
      </c>
      <c r="K320" t="b">
        <v>0</v>
      </c>
      <c r="L320">
        <v>44</v>
      </c>
      <c r="M320" t="b">
        <v>1</v>
      </c>
      <c r="N320" t="s">
        <v>8282</v>
      </c>
      <c r="O320" t="s">
        <v>8285</v>
      </c>
      <c r="P320">
        <v>106</v>
      </c>
      <c r="Q320">
        <v>36.07</v>
      </c>
    </row>
    <row r="321" spans="1:17" ht="18.5" customHeight="1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 s="13">
        <v>41764.44663194444</v>
      </c>
      <c r="J321" s="13">
        <v>41791.165972222225</v>
      </c>
      <c r="K321" t="b">
        <v>0</v>
      </c>
      <c r="L321">
        <v>28</v>
      </c>
      <c r="M321" t="b">
        <v>1</v>
      </c>
      <c r="N321" t="s">
        <v>8282</v>
      </c>
      <c r="O321" t="s">
        <v>8285</v>
      </c>
      <c r="P321">
        <v>104</v>
      </c>
      <c r="Q321">
        <v>55.89</v>
      </c>
    </row>
    <row r="322" spans="1:17" ht="18.5" customHeight="1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 s="13">
        <v>41815.774826388886</v>
      </c>
      <c r="J322" s="13">
        <v>41830.774826388886</v>
      </c>
      <c r="K322" t="b">
        <v>0</v>
      </c>
      <c r="L322">
        <v>22</v>
      </c>
      <c r="M322" t="b">
        <v>1</v>
      </c>
      <c r="N322" t="s">
        <v>8282</v>
      </c>
      <c r="O322" t="s">
        <v>8285</v>
      </c>
      <c r="P322">
        <v>102</v>
      </c>
      <c r="Q322">
        <v>69.819999999999993</v>
      </c>
    </row>
    <row r="323" spans="1:17" ht="18.5" customHeight="1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 s="13">
        <v>42513.110787037032</v>
      </c>
      <c r="J323" s="13">
        <v>42534.708333333328</v>
      </c>
      <c r="K323" t="b">
        <v>0</v>
      </c>
      <c r="L323">
        <v>14</v>
      </c>
      <c r="M323" t="b">
        <v>1</v>
      </c>
      <c r="N323" t="s">
        <v>8282</v>
      </c>
      <c r="O323" t="s">
        <v>8285</v>
      </c>
      <c r="P323">
        <v>153</v>
      </c>
      <c r="Q323">
        <v>109.57</v>
      </c>
    </row>
    <row r="324" spans="1:17" ht="18.5" customHeight="1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 s="13">
        <v>41820.639189814814</v>
      </c>
      <c r="J324" s="13">
        <v>41843.165972222225</v>
      </c>
      <c r="K324" t="b">
        <v>0</v>
      </c>
      <c r="L324">
        <v>37</v>
      </c>
      <c r="M324" t="b">
        <v>1</v>
      </c>
      <c r="N324" t="s">
        <v>8282</v>
      </c>
      <c r="O324" t="s">
        <v>8285</v>
      </c>
      <c r="P324">
        <v>153</v>
      </c>
      <c r="Q324">
        <v>41.41</v>
      </c>
    </row>
    <row r="325" spans="1:17" ht="18.5" customHeight="1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 s="13">
        <v>41753.515856481477</v>
      </c>
      <c r="J325" s="13">
        <v>41781.921527777777</v>
      </c>
      <c r="K325" t="b">
        <v>0</v>
      </c>
      <c r="L325">
        <v>25</v>
      </c>
      <c r="M325" t="b">
        <v>1</v>
      </c>
      <c r="N325" t="s">
        <v>8282</v>
      </c>
      <c r="O325" t="s">
        <v>8285</v>
      </c>
      <c r="P325">
        <v>102</v>
      </c>
      <c r="Q325">
        <v>61.1</v>
      </c>
    </row>
    <row r="326" spans="1:17" ht="18.5" customHeight="1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 s="13">
        <v>41775.858564814815</v>
      </c>
      <c r="J326" s="13">
        <v>41822.165972222225</v>
      </c>
      <c r="K326" t="b">
        <v>0</v>
      </c>
      <c r="L326">
        <v>20</v>
      </c>
      <c r="M326" t="b">
        <v>1</v>
      </c>
      <c r="N326" t="s">
        <v>8282</v>
      </c>
      <c r="O326" t="s">
        <v>8285</v>
      </c>
      <c r="P326">
        <v>101</v>
      </c>
      <c r="Q326">
        <v>75.5</v>
      </c>
    </row>
    <row r="327" spans="1:17" ht="18.5" customHeight="1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 s="13">
        <v>41848.866157407407</v>
      </c>
      <c r="J327" s="13">
        <v>41868.21597222222</v>
      </c>
      <c r="K327" t="b">
        <v>0</v>
      </c>
      <c r="L327">
        <v>29</v>
      </c>
      <c r="M327" t="b">
        <v>1</v>
      </c>
      <c r="N327" t="s">
        <v>8282</v>
      </c>
      <c r="O327" t="s">
        <v>8285</v>
      </c>
      <c r="P327">
        <v>100</v>
      </c>
      <c r="Q327">
        <v>51.72</v>
      </c>
    </row>
    <row r="328" spans="1:17" ht="18.5" customHeight="1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 s="13">
        <v>42532.052523148144</v>
      </c>
      <c r="J328" s="13">
        <v>42560.166666666672</v>
      </c>
      <c r="K328" t="b">
        <v>0</v>
      </c>
      <c r="L328">
        <v>20</v>
      </c>
      <c r="M328" t="b">
        <v>1</v>
      </c>
      <c r="N328" t="s">
        <v>8282</v>
      </c>
      <c r="O328" t="s">
        <v>8285</v>
      </c>
      <c r="P328">
        <v>171</v>
      </c>
      <c r="Q328">
        <v>68.25</v>
      </c>
    </row>
    <row r="329" spans="1:17" ht="18.5" customHeight="1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 s="13">
        <v>42155.920219907406</v>
      </c>
      <c r="J329" s="13">
        <v>42176.888888888891</v>
      </c>
      <c r="K329" t="b">
        <v>0</v>
      </c>
      <c r="L329">
        <v>30</v>
      </c>
      <c r="M329" t="b">
        <v>1</v>
      </c>
      <c r="N329" t="s">
        <v>8282</v>
      </c>
      <c r="O329" t="s">
        <v>8285</v>
      </c>
      <c r="P329">
        <v>116</v>
      </c>
      <c r="Q329">
        <v>44.33</v>
      </c>
    </row>
    <row r="330" spans="1:17" ht="18.5" customHeight="1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 s="13">
        <v>42018.94159722222</v>
      </c>
      <c r="J330" s="13">
        <v>42047.291666666672</v>
      </c>
      <c r="K330" t="b">
        <v>0</v>
      </c>
      <c r="L330">
        <v>28</v>
      </c>
      <c r="M330" t="b">
        <v>1</v>
      </c>
      <c r="N330" t="s">
        <v>8282</v>
      </c>
      <c r="O330" t="s">
        <v>8285</v>
      </c>
      <c r="P330">
        <v>105</v>
      </c>
      <c r="Q330">
        <v>47</v>
      </c>
    </row>
    <row r="331" spans="1:17" ht="18.5" customHeight="1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 s="13">
        <v>42463.81385416667</v>
      </c>
      <c r="J331" s="13">
        <v>42494.165972222225</v>
      </c>
      <c r="K331" t="b">
        <v>1</v>
      </c>
      <c r="L331">
        <v>26</v>
      </c>
      <c r="M331" t="b">
        <v>1</v>
      </c>
      <c r="N331" t="s">
        <v>8282</v>
      </c>
      <c r="O331" t="s">
        <v>8285</v>
      </c>
      <c r="P331">
        <v>131</v>
      </c>
      <c r="Q331">
        <v>50.46</v>
      </c>
    </row>
    <row r="332" spans="1:17" ht="18.5" customHeight="1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 s="13">
        <v>41226.017361111109</v>
      </c>
      <c r="J332" s="13">
        <v>41250.083333333336</v>
      </c>
      <c r="K332" t="b">
        <v>1</v>
      </c>
      <c r="L332">
        <v>25</v>
      </c>
      <c r="M332" t="b">
        <v>1</v>
      </c>
      <c r="N332" t="s">
        <v>8282</v>
      </c>
      <c r="O332" t="s">
        <v>8285</v>
      </c>
      <c r="P332">
        <v>104</v>
      </c>
      <c r="Q332">
        <v>52</v>
      </c>
    </row>
    <row r="333" spans="1:17" ht="18.5" customHeight="1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 s="13">
        <v>42556.504490740743</v>
      </c>
      <c r="J333" s="13">
        <v>42595.290972222225</v>
      </c>
      <c r="K333" t="b">
        <v>0</v>
      </c>
      <c r="L333">
        <v>30</v>
      </c>
      <c r="M333" t="b">
        <v>1</v>
      </c>
      <c r="N333" t="s">
        <v>8282</v>
      </c>
      <c r="O333" t="s">
        <v>8285</v>
      </c>
      <c r="P333">
        <v>123</v>
      </c>
      <c r="Q333">
        <v>43.2</v>
      </c>
    </row>
    <row r="334" spans="1:17" ht="18.5" customHeight="1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 s="13">
        <v>42521.654328703706</v>
      </c>
      <c r="J334" s="13">
        <v>42551.654328703706</v>
      </c>
      <c r="K334" t="b">
        <v>0</v>
      </c>
      <c r="L334">
        <v>26</v>
      </c>
      <c r="M334" t="b">
        <v>1</v>
      </c>
      <c r="N334" t="s">
        <v>8282</v>
      </c>
      <c r="O334" t="s">
        <v>8285</v>
      </c>
      <c r="P334">
        <v>128</v>
      </c>
      <c r="Q334">
        <v>49.23</v>
      </c>
    </row>
    <row r="335" spans="1:17" ht="18.5" customHeight="1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 s="13">
        <v>42443.802361111113</v>
      </c>
      <c r="J335" s="13">
        <v>42473.802361111113</v>
      </c>
      <c r="K335" t="b">
        <v>0</v>
      </c>
      <c r="L335">
        <v>27</v>
      </c>
      <c r="M335" t="b">
        <v>1</v>
      </c>
      <c r="N335" t="s">
        <v>8282</v>
      </c>
      <c r="O335" t="s">
        <v>8285</v>
      </c>
      <c r="P335">
        <v>128</v>
      </c>
      <c r="Q335">
        <v>47.22</v>
      </c>
    </row>
    <row r="336" spans="1:17" ht="18.5" customHeight="1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 s="13">
        <v>41891.96503472222</v>
      </c>
      <c r="J336" s="13">
        <v>41901</v>
      </c>
      <c r="K336" t="b">
        <v>0</v>
      </c>
      <c r="L336">
        <v>17</v>
      </c>
      <c r="M336" t="b">
        <v>1</v>
      </c>
      <c r="N336" t="s">
        <v>8282</v>
      </c>
      <c r="O336" t="s">
        <v>8285</v>
      </c>
      <c r="P336">
        <v>126</v>
      </c>
      <c r="Q336">
        <v>74.12</v>
      </c>
    </row>
    <row r="337" spans="1:17" ht="18.5" customHeight="1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 s="13">
        <v>42375.114988425921</v>
      </c>
      <c r="J337" s="13">
        <v>42420.114988425921</v>
      </c>
      <c r="K337" t="b">
        <v>0</v>
      </c>
      <c r="L337">
        <v>9</v>
      </c>
      <c r="M337" t="b">
        <v>1</v>
      </c>
      <c r="N337" t="s">
        <v>8282</v>
      </c>
      <c r="O337" t="s">
        <v>8285</v>
      </c>
      <c r="P337">
        <v>105</v>
      </c>
      <c r="Q337">
        <v>139.56</v>
      </c>
    </row>
    <row r="338" spans="1:17" ht="18.5" customHeight="1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 s="13">
        <v>41788.58997685185</v>
      </c>
      <c r="J338" s="13">
        <v>41818.58997685185</v>
      </c>
      <c r="K338" t="b">
        <v>0</v>
      </c>
      <c r="L338">
        <v>20</v>
      </c>
      <c r="M338" t="b">
        <v>1</v>
      </c>
      <c r="N338" t="s">
        <v>8282</v>
      </c>
      <c r="O338" t="s">
        <v>8285</v>
      </c>
      <c r="P338">
        <v>100</v>
      </c>
      <c r="Q338">
        <v>62.5</v>
      </c>
    </row>
    <row r="339" spans="1:17" ht="18.5" customHeight="1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 s="13">
        <v>42360.887835648144</v>
      </c>
      <c r="J339" s="13">
        <v>42390.887835648144</v>
      </c>
      <c r="K339" t="b">
        <v>0</v>
      </c>
      <c r="L339">
        <v>24</v>
      </c>
      <c r="M339" t="b">
        <v>1</v>
      </c>
      <c r="N339" t="s">
        <v>8282</v>
      </c>
      <c r="O339" t="s">
        <v>8285</v>
      </c>
      <c r="P339">
        <v>156</v>
      </c>
      <c r="Q339">
        <v>51.92</v>
      </c>
    </row>
    <row r="340" spans="1:17" ht="18.5" customHeight="1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 s="13">
        <v>42003.948425925926</v>
      </c>
      <c r="J340" s="13">
        <v>42028.207638888889</v>
      </c>
      <c r="K340" t="b">
        <v>0</v>
      </c>
      <c r="L340">
        <v>18</v>
      </c>
      <c r="M340" t="b">
        <v>1</v>
      </c>
      <c r="N340" t="s">
        <v>8282</v>
      </c>
      <c r="O340" t="s">
        <v>8285</v>
      </c>
      <c r="P340">
        <v>175</v>
      </c>
      <c r="Q340">
        <v>68.06</v>
      </c>
    </row>
    <row r="341" spans="1:17" ht="18.5" customHeight="1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 s="13">
        <v>40644.159259259257</v>
      </c>
      <c r="J341" s="13">
        <v>40666.165972222225</v>
      </c>
      <c r="K341" t="b">
        <v>1</v>
      </c>
      <c r="L341">
        <v>21</v>
      </c>
      <c r="M341" t="b">
        <v>1</v>
      </c>
      <c r="N341" t="s">
        <v>8282</v>
      </c>
      <c r="O341" t="s">
        <v>8285</v>
      </c>
      <c r="P341">
        <v>163</v>
      </c>
      <c r="Q341">
        <v>58.1</v>
      </c>
    </row>
    <row r="342" spans="1:17" ht="18.5" customHeight="1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 s="13">
        <v>42036.24428240741</v>
      </c>
      <c r="J342" s="13">
        <v>42064.290972222225</v>
      </c>
      <c r="K342" t="b">
        <v>0</v>
      </c>
      <c r="L342">
        <v>20</v>
      </c>
      <c r="M342" t="b">
        <v>1</v>
      </c>
      <c r="N342" t="s">
        <v>8282</v>
      </c>
      <c r="O342" t="s">
        <v>8285</v>
      </c>
      <c r="P342">
        <v>122</v>
      </c>
      <c r="Q342">
        <v>60.9</v>
      </c>
    </row>
    <row r="343" spans="1:17" ht="18.5" customHeight="1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 s="13">
        <v>42011.202581018515</v>
      </c>
      <c r="J343" s="13">
        <v>42038.185416666667</v>
      </c>
      <c r="K343" t="b">
        <v>0</v>
      </c>
      <c r="L343">
        <v>27</v>
      </c>
      <c r="M343" t="b">
        <v>1</v>
      </c>
      <c r="N343" t="s">
        <v>8282</v>
      </c>
      <c r="O343" t="s">
        <v>8285</v>
      </c>
      <c r="P343">
        <v>124</v>
      </c>
      <c r="Q343">
        <v>45.04</v>
      </c>
    </row>
    <row r="344" spans="1:17" ht="18.5" customHeight="1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 s="13">
        <v>42026.924976851849</v>
      </c>
      <c r="J344" s="13">
        <v>42052.207638888889</v>
      </c>
      <c r="K344" t="b">
        <v>0</v>
      </c>
      <c r="L344">
        <v>18</v>
      </c>
      <c r="M344" t="b">
        <v>1</v>
      </c>
      <c r="N344" t="s">
        <v>8282</v>
      </c>
      <c r="O344" t="s">
        <v>8285</v>
      </c>
      <c r="P344">
        <v>120</v>
      </c>
      <c r="Q344">
        <v>66.67</v>
      </c>
    </row>
    <row r="345" spans="1:17" ht="18.5" customHeight="1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 s="13">
        <v>41822.90488425926</v>
      </c>
      <c r="J345" s="13">
        <v>41844.291666666664</v>
      </c>
      <c r="K345" t="b">
        <v>0</v>
      </c>
      <c r="L345">
        <v>38</v>
      </c>
      <c r="M345" t="b">
        <v>1</v>
      </c>
      <c r="N345" t="s">
        <v>8282</v>
      </c>
      <c r="O345" t="s">
        <v>8285</v>
      </c>
      <c r="P345">
        <v>100</v>
      </c>
      <c r="Q345">
        <v>31.58</v>
      </c>
    </row>
    <row r="346" spans="1:17" ht="18.5" customHeight="1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 s="13">
        <v>41808.198518518519</v>
      </c>
      <c r="J346" s="13">
        <v>41838.198518518519</v>
      </c>
      <c r="K346" t="b">
        <v>0</v>
      </c>
      <c r="L346">
        <v>38</v>
      </c>
      <c r="M346" t="b">
        <v>1</v>
      </c>
      <c r="N346" t="s">
        <v>8282</v>
      </c>
      <c r="O346" t="s">
        <v>8285</v>
      </c>
      <c r="P346">
        <v>120</v>
      </c>
      <c r="Q346">
        <v>31.5</v>
      </c>
    </row>
    <row r="347" spans="1:17" ht="18.5" customHeight="1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 s="13">
        <v>41974.743148148147</v>
      </c>
      <c r="J347" s="13">
        <v>42004.743148148147</v>
      </c>
      <c r="K347" t="b">
        <v>0</v>
      </c>
      <c r="L347">
        <v>12</v>
      </c>
      <c r="M347" t="b">
        <v>1</v>
      </c>
      <c r="N347" t="s">
        <v>8282</v>
      </c>
      <c r="O347" t="s">
        <v>8285</v>
      </c>
      <c r="P347">
        <v>131</v>
      </c>
      <c r="Q347">
        <v>97.92</v>
      </c>
    </row>
    <row r="348" spans="1:17" ht="18.5" customHeight="1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 s="13">
        <v>41884.599849537037</v>
      </c>
      <c r="J348" s="13">
        <v>41900.165972222225</v>
      </c>
      <c r="K348" t="b">
        <v>0</v>
      </c>
      <c r="L348">
        <v>27</v>
      </c>
      <c r="M348" t="b">
        <v>1</v>
      </c>
      <c r="N348" t="s">
        <v>8282</v>
      </c>
      <c r="O348" t="s">
        <v>8285</v>
      </c>
      <c r="P348">
        <v>119</v>
      </c>
      <c r="Q348">
        <v>42.3</v>
      </c>
    </row>
    <row r="349" spans="1:17" ht="18.5" customHeight="1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 s="13">
        <v>42661.132245370376</v>
      </c>
      <c r="J349" s="13">
        <v>42693.916666666672</v>
      </c>
      <c r="K349" t="b">
        <v>0</v>
      </c>
      <c r="L349">
        <v>17</v>
      </c>
      <c r="M349" t="b">
        <v>1</v>
      </c>
      <c r="N349" t="s">
        <v>8282</v>
      </c>
      <c r="O349" t="s">
        <v>8285</v>
      </c>
      <c r="P349">
        <v>113</v>
      </c>
      <c r="Q349">
        <v>66.47</v>
      </c>
    </row>
    <row r="350" spans="1:17" ht="18.5" customHeight="1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 s="13">
        <v>42073.660694444443</v>
      </c>
      <c r="J350" s="13">
        <v>42095.165972222225</v>
      </c>
      <c r="K350" t="b">
        <v>0</v>
      </c>
      <c r="L350">
        <v>19</v>
      </c>
      <c r="M350" t="b">
        <v>1</v>
      </c>
      <c r="N350" t="s">
        <v>8282</v>
      </c>
      <c r="O350" t="s">
        <v>8285</v>
      </c>
      <c r="P350">
        <v>102</v>
      </c>
      <c r="Q350">
        <v>59.21</v>
      </c>
    </row>
    <row r="351" spans="1:17" ht="18.5" customHeight="1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 s="13">
        <v>42572.61681712963</v>
      </c>
      <c r="J351" s="13">
        <v>42589.125</v>
      </c>
      <c r="K351" t="b">
        <v>0</v>
      </c>
      <c r="L351">
        <v>19</v>
      </c>
      <c r="M351" t="b">
        <v>1</v>
      </c>
      <c r="N351" t="s">
        <v>8282</v>
      </c>
      <c r="O351" t="s">
        <v>8285</v>
      </c>
      <c r="P351">
        <v>112</v>
      </c>
      <c r="Q351">
        <v>58.95</v>
      </c>
    </row>
    <row r="352" spans="1:17" ht="18.5" customHeight="1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 s="13">
        <v>42374.651504629626</v>
      </c>
      <c r="J352" s="13">
        <v>42384.651504629626</v>
      </c>
      <c r="K352" t="b">
        <v>0</v>
      </c>
      <c r="L352">
        <v>18</v>
      </c>
      <c r="M352" t="b">
        <v>1</v>
      </c>
      <c r="N352" t="s">
        <v>8282</v>
      </c>
      <c r="O352" t="s">
        <v>8285</v>
      </c>
      <c r="P352">
        <v>112</v>
      </c>
      <c r="Q352">
        <v>62.17</v>
      </c>
    </row>
    <row r="353" spans="1:17" ht="18.5" customHeight="1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 s="13">
        <v>42499.039629629624</v>
      </c>
      <c r="J353" s="13">
        <v>42529.039629629624</v>
      </c>
      <c r="K353" t="b">
        <v>0</v>
      </c>
      <c r="L353">
        <v>18</v>
      </c>
      <c r="M353" t="b">
        <v>1</v>
      </c>
      <c r="N353" t="s">
        <v>8282</v>
      </c>
      <c r="O353" t="s">
        <v>8285</v>
      </c>
      <c r="P353">
        <v>106</v>
      </c>
      <c r="Q353">
        <v>61.94</v>
      </c>
    </row>
    <row r="354" spans="1:17" ht="18.5" customHeight="1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 s="13">
        <v>41830.545694444445</v>
      </c>
      <c r="J354" s="13">
        <v>41859.936111111114</v>
      </c>
      <c r="K354" t="b">
        <v>0</v>
      </c>
      <c r="L354">
        <v>18</v>
      </c>
      <c r="M354" t="b">
        <v>1</v>
      </c>
      <c r="N354" t="s">
        <v>8282</v>
      </c>
      <c r="O354" t="s">
        <v>8285</v>
      </c>
      <c r="P354">
        <v>223</v>
      </c>
      <c r="Q354">
        <v>61.94</v>
      </c>
    </row>
    <row r="355" spans="1:17" ht="18.5" customHeight="1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 s="13">
        <v>41869.740671296298</v>
      </c>
      <c r="J355" s="13">
        <v>41899.740671296298</v>
      </c>
      <c r="K355" t="b">
        <v>0</v>
      </c>
      <c r="L355">
        <v>19</v>
      </c>
      <c r="M355" t="b">
        <v>1</v>
      </c>
      <c r="N355" t="s">
        <v>8282</v>
      </c>
      <c r="O355" t="s">
        <v>8285</v>
      </c>
      <c r="P355">
        <v>111</v>
      </c>
      <c r="Q355">
        <v>58.42</v>
      </c>
    </row>
    <row r="356" spans="1:17" ht="18.5" customHeight="1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 s="13">
        <v>42107.067557870367</v>
      </c>
      <c r="J356" s="13">
        <v>42137.067557870367</v>
      </c>
      <c r="K356" t="b">
        <v>0</v>
      </c>
      <c r="L356">
        <v>18</v>
      </c>
      <c r="M356" t="b">
        <v>1</v>
      </c>
      <c r="N356" t="s">
        <v>8282</v>
      </c>
      <c r="O356" t="s">
        <v>8285</v>
      </c>
      <c r="P356">
        <v>221</v>
      </c>
      <c r="Q356">
        <v>61.39</v>
      </c>
    </row>
    <row r="357" spans="1:17" ht="18.5" customHeight="1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 s="13">
        <v>41866.79886574074</v>
      </c>
      <c r="J357" s="13">
        <v>41885.207638888889</v>
      </c>
      <c r="K357" t="b">
        <v>0</v>
      </c>
      <c r="L357">
        <v>27</v>
      </c>
      <c r="M357" t="b">
        <v>1</v>
      </c>
      <c r="N357" t="s">
        <v>8282</v>
      </c>
      <c r="O357" t="s">
        <v>8285</v>
      </c>
      <c r="P357">
        <v>110</v>
      </c>
      <c r="Q357">
        <v>40.78</v>
      </c>
    </row>
    <row r="358" spans="1:17" ht="18.5" customHeight="1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 s="13">
        <v>42056.091631944444</v>
      </c>
      <c r="J358" s="13">
        <v>42070.204861111109</v>
      </c>
      <c r="K358" t="b">
        <v>0</v>
      </c>
      <c r="L358">
        <v>20</v>
      </c>
      <c r="M358" t="b">
        <v>1</v>
      </c>
      <c r="N358" t="s">
        <v>8282</v>
      </c>
      <c r="O358" t="s">
        <v>8285</v>
      </c>
      <c r="P358">
        <v>218</v>
      </c>
      <c r="Q358">
        <v>54.5</v>
      </c>
    </row>
    <row r="359" spans="1:17" ht="18.5" customHeight="1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 s="13">
        <v>42402.889027777783</v>
      </c>
      <c r="J359" s="13">
        <v>42447.847361111111</v>
      </c>
      <c r="K359" t="b">
        <v>0</v>
      </c>
      <c r="L359">
        <v>14</v>
      </c>
      <c r="M359" t="b">
        <v>1</v>
      </c>
      <c r="N359" t="s">
        <v>8282</v>
      </c>
      <c r="O359" t="s">
        <v>8285</v>
      </c>
      <c r="P359">
        <v>108</v>
      </c>
      <c r="Q359">
        <v>77</v>
      </c>
    </row>
    <row r="360" spans="1:17" ht="18.5" customHeight="1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 s="13">
        <v>42475.057164351849</v>
      </c>
      <c r="J360" s="13">
        <v>42505.057164351849</v>
      </c>
      <c r="K360" t="b">
        <v>0</v>
      </c>
      <c r="L360">
        <v>20</v>
      </c>
      <c r="M360" t="b">
        <v>1</v>
      </c>
      <c r="N360" t="s">
        <v>8282</v>
      </c>
      <c r="O360" t="s">
        <v>8285</v>
      </c>
      <c r="P360">
        <v>107</v>
      </c>
      <c r="Q360">
        <v>53.34</v>
      </c>
    </row>
    <row r="361" spans="1:17" ht="18.5" customHeight="1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 s="13">
        <v>42184.209537037037</v>
      </c>
      <c r="J361" s="13">
        <v>42202.876388888893</v>
      </c>
      <c r="K361" t="b">
        <v>0</v>
      </c>
      <c r="L361">
        <v>26</v>
      </c>
      <c r="M361" t="b">
        <v>1</v>
      </c>
      <c r="N361" t="s">
        <v>8282</v>
      </c>
      <c r="O361" t="s">
        <v>8285</v>
      </c>
      <c r="P361">
        <v>106</v>
      </c>
      <c r="Q361">
        <v>40.92</v>
      </c>
    </row>
    <row r="362" spans="1:17" ht="18.5" customHeight="1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 s="13">
        <v>42419.91942129629</v>
      </c>
      <c r="J362" s="13">
        <v>42436.207638888889</v>
      </c>
      <c r="K362" t="b">
        <v>0</v>
      </c>
      <c r="L362">
        <v>42</v>
      </c>
      <c r="M362" t="b">
        <v>1</v>
      </c>
      <c r="N362" t="s">
        <v>8282</v>
      </c>
      <c r="O362" t="s">
        <v>8285</v>
      </c>
      <c r="P362">
        <v>106</v>
      </c>
      <c r="Q362">
        <v>25.31</v>
      </c>
    </row>
    <row r="363" spans="1:17" ht="18.5" customHeight="1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 s="13">
        <v>41808.991944444446</v>
      </c>
      <c r="J363" s="13">
        <v>41838.991944444446</v>
      </c>
      <c r="K363" t="b">
        <v>0</v>
      </c>
      <c r="L363">
        <v>18</v>
      </c>
      <c r="M363" t="b">
        <v>1</v>
      </c>
      <c r="N363" t="s">
        <v>8282</v>
      </c>
      <c r="O363" t="s">
        <v>8285</v>
      </c>
      <c r="P363">
        <v>211</v>
      </c>
      <c r="Q363">
        <v>58.61</v>
      </c>
    </row>
    <row r="364" spans="1:17" ht="18.5" customHeight="1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 s="13">
        <v>41969.199756944443</v>
      </c>
      <c r="J364" s="13">
        <v>42005.208333333328</v>
      </c>
      <c r="K364" t="b">
        <v>0</v>
      </c>
      <c r="L364">
        <v>23</v>
      </c>
      <c r="M364" t="b">
        <v>1</v>
      </c>
      <c r="N364" t="s">
        <v>8282</v>
      </c>
      <c r="O364" t="s">
        <v>8285</v>
      </c>
      <c r="P364">
        <v>105</v>
      </c>
      <c r="Q364">
        <v>45.48</v>
      </c>
    </row>
    <row r="365" spans="1:17" ht="18.5" customHeight="1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 s="13">
        <v>42219.180393518516</v>
      </c>
      <c r="J365" s="13">
        <v>42249.180393518516</v>
      </c>
      <c r="K365" t="b">
        <v>0</v>
      </c>
      <c r="L365">
        <v>23</v>
      </c>
      <c r="M365" t="b">
        <v>1</v>
      </c>
      <c r="N365" t="s">
        <v>8282</v>
      </c>
      <c r="O365" t="s">
        <v>8285</v>
      </c>
      <c r="P365">
        <v>139</v>
      </c>
      <c r="Q365">
        <v>45.35</v>
      </c>
    </row>
    <row r="366" spans="1:17" ht="18.5" customHeight="1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 s="13">
        <v>41855.548101851848</v>
      </c>
      <c r="J366" s="13">
        <v>41876.207638888889</v>
      </c>
      <c r="K366" t="b">
        <v>0</v>
      </c>
      <c r="L366">
        <v>27</v>
      </c>
      <c r="M366" t="b">
        <v>1</v>
      </c>
      <c r="N366" t="s">
        <v>8282</v>
      </c>
      <c r="O366" t="s">
        <v>8285</v>
      </c>
      <c r="P366">
        <v>104</v>
      </c>
      <c r="Q366">
        <v>38.33</v>
      </c>
    </row>
    <row r="367" spans="1:17" ht="18.5" customHeight="1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 s="13">
        <v>42185.556157407409</v>
      </c>
      <c r="J367" s="13">
        <v>42208.772916666669</v>
      </c>
      <c r="K367" t="b">
        <v>0</v>
      </c>
      <c r="L367">
        <v>28</v>
      </c>
      <c r="M367" t="b">
        <v>1</v>
      </c>
      <c r="N367" t="s">
        <v>8282</v>
      </c>
      <c r="O367" t="s">
        <v>8285</v>
      </c>
      <c r="P367">
        <v>104</v>
      </c>
      <c r="Q367">
        <v>36.96</v>
      </c>
    </row>
    <row r="368" spans="1:17" ht="18.5" customHeight="1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 s="13">
        <v>41876.815787037034</v>
      </c>
      <c r="J368" s="13">
        <v>41894.815787037034</v>
      </c>
      <c r="K368" t="b">
        <v>0</v>
      </c>
      <c r="L368">
        <v>16</v>
      </c>
      <c r="M368" t="b">
        <v>1</v>
      </c>
      <c r="N368" t="s">
        <v>8282</v>
      </c>
      <c r="O368" t="s">
        <v>8285</v>
      </c>
      <c r="P368">
        <v>129</v>
      </c>
      <c r="Q368">
        <v>64.38</v>
      </c>
    </row>
    <row r="369" spans="1:17" ht="18.5" customHeight="1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 s="13">
        <v>42026.176180555558</v>
      </c>
      <c r="J369" s="13">
        <v>42064.207638888889</v>
      </c>
      <c r="K369" t="b">
        <v>0</v>
      </c>
      <c r="L369">
        <v>27</v>
      </c>
      <c r="M369" t="b">
        <v>1</v>
      </c>
      <c r="N369" t="s">
        <v>8282</v>
      </c>
      <c r="O369" t="s">
        <v>8285</v>
      </c>
      <c r="P369">
        <v>114</v>
      </c>
      <c r="Q369">
        <v>37.96</v>
      </c>
    </row>
    <row r="370" spans="1:17" ht="18.5" customHeight="1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 s="13">
        <v>42220.79487268519</v>
      </c>
      <c r="J370" s="13">
        <v>42246</v>
      </c>
      <c r="K370" t="b">
        <v>0</v>
      </c>
      <c r="L370">
        <v>17</v>
      </c>
      <c r="M370" t="b">
        <v>1</v>
      </c>
      <c r="N370" t="s">
        <v>8282</v>
      </c>
      <c r="O370" t="s">
        <v>8285</v>
      </c>
      <c r="P370">
        <v>202</v>
      </c>
      <c r="Q370">
        <v>59.41</v>
      </c>
    </row>
    <row r="371" spans="1:17" ht="18.5" customHeight="1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 s="13">
        <v>41877.221886574072</v>
      </c>
      <c r="J371" s="13">
        <v>41910.140972222223</v>
      </c>
      <c r="K371" t="b">
        <v>0</v>
      </c>
      <c r="L371">
        <v>21</v>
      </c>
      <c r="M371" t="b">
        <v>1</v>
      </c>
      <c r="N371" t="s">
        <v>8282</v>
      </c>
      <c r="O371" t="s">
        <v>8285</v>
      </c>
      <c r="P371">
        <v>100</v>
      </c>
      <c r="Q371">
        <v>47.67</v>
      </c>
    </row>
    <row r="372" spans="1:17" ht="18.5" customHeight="1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 s="13">
        <v>42297.748738425929</v>
      </c>
      <c r="J372" s="13">
        <v>42327.790405092594</v>
      </c>
      <c r="K372" t="b">
        <v>0</v>
      </c>
      <c r="L372">
        <v>8</v>
      </c>
      <c r="M372" t="b">
        <v>1</v>
      </c>
      <c r="N372" t="s">
        <v>8282</v>
      </c>
      <c r="O372" t="s">
        <v>8285</v>
      </c>
      <c r="P372">
        <v>100</v>
      </c>
      <c r="Q372">
        <v>125</v>
      </c>
    </row>
    <row r="373" spans="1:17" ht="18.5" customHeight="1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 s="13">
        <v>41922.640590277777</v>
      </c>
      <c r="J373" s="13">
        <v>41932.249305555553</v>
      </c>
      <c r="K373" t="b">
        <v>0</v>
      </c>
      <c r="L373">
        <v>16</v>
      </c>
      <c r="M373" t="b">
        <v>1</v>
      </c>
      <c r="N373" t="s">
        <v>8282</v>
      </c>
      <c r="O373" t="s">
        <v>8285</v>
      </c>
      <c r="P373">
        <v>129</v>
      </c>
      <c r="Q373">
        <v>60.69</v>
      </c>
    </row>
    <row r="374" spans="1:17" ht="18.5" customHeight="1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 s="13">
        <v>41802.62090277778</v>
      </c>
      <c r="J374" s="13">
        <v>41822.62090277778</v>
      </c>
      <c r="K374" t="b">
        <v>0</v>
      </c>
      <c r="L374">
        <v>15</v>
      </c>
      <c r="M374" t="b">
        <v>1</v>
      </c>
      <c r="N374" t="s">
        <v>8282</v>
      </c>
      <c r="O374" t="s">
        <v>8285</v>
      </c>
      <c r="P374">
        <v>101</v>
      </c>
      <c r="Q374">
        <v>60.33</v>
      </c>
    </row>
    <row r="375" spans="1:17" ht="18.5" customHeight="1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 s="13">
        <v>42553.926527777774</v>
      </c>
      <c r="J375" s="13">
        <v>42585.172916666663</v>
      </c>
      <c r="K375" t="b">
        <v>0</v>
      </c>
      <c r="L375">
        <v>14</v>
      </c>
      <c r="M375" t="b">
        <v>1</v>
      </c>
      <c r="N375" t="s">
        <v>8282</v>
      </c>
      <c r="O375" t="s">
        <v>8285</v>
      </c>
      <c r="P375">
        <v>113</v>
      </c>
      <c r="Q375">
        <v>64.290000000000006</v>
      </c>
    </row>
    <row r="376" spans="1:17" ht="18.5" customHeight="1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 s="13">
        <v>42523.248715277776</v>
      </c>
      <c r="J376" s="13">
        <v>42537.248715277776</v>
      </c>
      <c r="K376" t="b">
        <v>0</v>
      </c>
      <c r="L376">
        <v>19</v>
      </c>
      <c r="M376" t="b">
        <v>1</v>
      </c>
      <c r="N376" t="s">
        <v>8282</v>
      </c>
      <c r="O376" t="s">
        <v>8285</v>
      </c>
      <c r="P376">
        <v>109</v>
      </c>
      <c r="Q376">
        <v>46.05</v>
      </c>
    </row>
    <row r="377" spans="1:17" ht="18.5" customHeight="1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 s="13">
        <v>42121.249814814815</v>
      </c>
      <c r="J377" s="13">
        <v>42142.249814814815</v>
      </c>
      <c r="K377" t="b">
        <v>0</v>
      </c>
      <c r="L377">
        <v>10</v>
      </c>
      <c r="M377" t="b">
        <v>1</v>
      </c>
      <c r="N377" t="s">
        <v>8282</v>
      </c>
      <c r="O377" t="s">
        <v>8285</v>
      </c>
      <c r="P377">
        <v>158</v>
      </c>
      <c r="Q377">
        <v>79.099999999999994</v>
      </c>
    </row>
    <row r="378" spans="1:17" ht="18.5" customHeight="1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 s="13">
        <v>42093.786840277782</v>
      </c>
      <c r="J378" s="13">
        <v>42120.26944444445</v>
      </c>
      <c r="K378" t="b">
        <v>0</v>
      </c>
      <c r="L378">
        <v>27</v>
      </c>
      <c r="M378" t="b">
        <v>1</v>
      </c>
      <c r="N378" t="s">
        <v>8282</v>
      </c>
      <c r="O378" t="s">
        <v>8285</v>
      </c>
      <c r="P378">
        <v>130</v>
      </c>
      <c r="Q378">
        <v>28.89</v>
      </c>
    </row>
    <row r="379" spans="1:17" ht="18.5" customHeight="1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 s="13">
        <v>42136.270787037036</v>
      </c>
      <c r="J379" s="13">
        <v>42168.071527777778</v>
      </c>
      <c r="K379" t="b">
        <v>0</v>
      </c>
      <c r="L379">
        <v>15</v>
      </c>
      <c r="M379" t="b">
        <v>1</v>
      </c>
      <c r="N379" t="s">
        <v>8282</v>
      </c>
      <c r="O379" t="s">
        <v>8285</v>
      </c>
      <c r="P379">
        <v>117</v>
      </c>
      <c r="Q379">
        <v>50.67</v>
      </c>
    </row>
    <row r="380" spans="1:17" ht="18.5" customHeight="1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 s="13">
        <v>41780.525937500002</v>
      </c>
      <c r="J380" s="13">
        <v>41796.958333333336</v>
      </c>
      <c r="K380" t="b">
        <v>0</v>
      </c>
      <c r="L380">
        <v>20</v>
      </c>
      <c r="M380" t="b">
        <v>1</v>
      </c>
      <c r="N380" t="s">
        <v>8282</v>
      </c>
      <c r="O380" t="s">
        <v>8285</v>
      </c>
      <c r="P380">
        <v>104</v>
      </c>
      <c r="Q380">
        <v>36.5</v>
      </c>
    </row>
    <row r="381" spans="1:17" ht="18.5" customHeight="1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 s="13">
        <v>42600.756041666667</v>
      </c>
      <c r="J381" s="13">
        <v>42621.756041666667</v>
      </c>
      <c r="K381" t="b">
        <v>0</v>
      </c>
      <c r="L381">
        <v>13</v>
      </c>
      <c r="M381" t="b">
        <v>1</v>
      </c>
      <c r="N381" t="s">
        <v>8282</v>
      </c>
      <c r="O381" t="s">
        <v>8285</v>
      </c>
      <c r="P381">
        <v>120</v>
      </c>
      <c r="Q381">
        <v>55.23</v>
      </c>
    </row>
    <row r="382" spans="1:17" ht="18.5" customHeight="1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 s="13">
        <v>42643.632858796293</v>
      </c>
      <c r="J382" s="13">
        <v>42672.125</v>
      </c>
      <c r="K382" t="b">
        <v>0</v>
      </c>
      <c r="L382">
        <v>12</v>
      </c>
      <c r="M382" t="b">
        <v>1</v>
      </c>
      <c r="N382" t="s">
        <v>8282</v>
      </c>
      <c r="O382" t="s">
        <v>8285</v>
      </c>
      <c r="P382">
        <v>139</v>
      </c>
      <c r="Q382">
        <v>57.92</v>
      </c>
    </row>
    <row r="383" spans="1:17" ht="18.5" customHeight="1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 s="13">
        <v>42177.761782407411</v>
      </c>
      <c r="J383" s="13">
        <v>42198.041666666672</v>
      </c>
      <c r="K383" t="b">
        <v>0</v>
      </c>
      <c r="L383">
        <v>18</v>
      </c>
      <c r="M383" t="b">
        <v>1</v>
      </c>
      <c r="N383" t="s">
        <v>8282</v>
      </c>
      <c r="O383" t="s">
        <v>8285</v>
      </c>
      <c r="P383">
        <v>132</v>
      </c>
      <c r="Q383">
        <v>36.67</v>
      </c>
    </row>
    <row r="384" spans="1:17" ht="18.5" customHeight="1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 s="13">
        <v>42088.723692129628</v>
      </c>
      <c r="J384" s="13">
        <v>42115.723692129628</v>
      </c>
      <c r="K384" t="b">
        <v>0</v>
      </c>
      <c r="L384">
        <v>16</v>
      </c>
      <c r="M384" t="b">
        <v>1</v>
      </c>
      <c r="N384" t="s">
        <v>8282</v>
      </c>
      <c r="O384" t="s">
        <v>8285</v>
      </c>
      <c r="P384">
        <v>101</v>
      </c>
      <c r="Q384">
        <v>41.13</v>
      </c>
    </row>
    <row r="385" spans="1:17" ht="18.5" customHeight="1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 s="13">
        <v>42053.106111111112</v>
      </c>
      <c r="J385" s="13">
        <v>42112.025694444441</v>
      </c>
      <c r="K385" t="b">
        <v>0</v>
      </c>
      <c r="L385">
        <v>13</v>
      </c>
      <c r="M385" t="b">
        <v>1</v>
      </c>
      <c r="N385" t="s">
        <v>8282</v>
      </c>
      <c r="O385" t="s">
        <v>8285</v>
      </c>
      <c r="P385">
        <v>130</v>
      </c>
      <c r="Q385">
        <v>50</v>
      </c>
    </row>
    <row r="386" spans="1:17" ht="18.5" customHeight="1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 s="13">
        <v>42053.733078703706</v>
      </c>
      <c r="J386" s="13">
        <v>42063.207638888889</v>
      </c>
      <c r="K386" t="b">
        <v>0</v>
      </c>
      <c r="L386">
        <v>14</v>
      </c>
      <c r="M386" t="b">
        <v>1</v>
      </c>
      <c r="N386" t="s">
        <v>8282</v>
      </c>
      <c r="O386" t="s">
        <v>8285</v>
      </c>
      <c r="P386">
        <v>130</v>
      </c>
      <c r="Q386">
        <v>46.43</v>
      </c>
    </row>
    <row r="387" spans="1:17" ht="18.5" customHeight="1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 s="13">
        <v>42289.761192129634</v>
      </c>
      <c r="J387" s="13">
        <v>42319.802858796291</v>
      </c>
      <c r="K387" t="b">
        <v>0</v>
      </c>
      <c r="L387">
        <v>8</v>
      </c>
      <c r="M387" t="b">
        <v>1</v>
      </c>
      <c r="N387" t="s">
        <v>8282</v>
      </c>
      <c r="O387" t="s">
        <v>8285</v>
      </c>
      <c r="P387">
        <v>126</v>
      </c>
      <c r="Q387">
        <v>78.88</v>
      </c>
    </row>
    <row r="388" spans="1:17" ht="18.5" customHeight="1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 s="13">
        <v>42152.503495370373</v>
      </c>
      <c r="J388" s="13">
        <v>42172.503495370373</v>
      </c>
      <c r="K388" t="b">
        <v>0</v>
      </c>
      <c r="L388">
        <v>3</v>
      </c>
      <c r="M388" t="b">
        <v>1</v>
      </c>
      <c r="N388" t="s">
        <v>8282</v>
      </c>
      <c r="O388" t="s">
        <v>8285</v>
      </c>
      <c r="P388">
        <v>122</v>
      </c>
      <c r="Q388">
        <v>203.33</v>
      </c>
    </row>
    <row r="389" spans="1:17" ht="18.5" customHeight="1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 s="13">
        <v>41882.585648148146</v>
      </c>
      <c r="J389" s="13">
        <v>41912.666666666664</v>
      </c>
      <c r="K389" t="b">
        <v>0</v>
      </c>
      <c r="L389">
        <v>18</v>
      </c>
      <c r="M389" t="b">
        <v>1</v>
      </c>
      <c r="N389" t="s">
        <v>8282</v>
      </c>
      <c r="O389" t="s">
        <v>8285</v>
      </c>
      <c r="P389">
        <v>121</v>
      </c>
      <c r="Q389">
        <v>33.67</v>
      </c>
    </row>
    <row r="390" spans="1:17" ht="18.5" customHeight="1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 s="13">
        <v>41881.361342592594</v>
      </c>
      <c r="J390" s="13">
        <v>41911.361342592594</v>
      </c>
      <c r="K390" t="b">
        <v>0</v>
      </c>
      <c r="L390">
        <v>13</v>
      </c>
      <c r="M390" t="b">
        <v>1</v>
      </c>
      <c r="N390" t="s">
        <v>8282</v>
      </c>
      <c r="O390" t="s">
        <v>8285</v>
      </c>
      <c r="P390">
        <v>169</v>
      </c>
      <c r="Q390">
        <v>45.62</v>
      </c>
    </row>
    <row r="391" spans="1:17" ht="18.5" customHeight="1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 s="13">
        <v>42232.702546296292</v>
      </c>
      <c r="J391" s="13">
        <v>42264.165972222225</v>
      </c>
      <c r="K391" t="b">
        <v>0</v>
      </c>
      <c r="L391">
        <v>14</v>
      </c>
      <c r="M391" t="b">
        <v>1</v>
      </c>
      <c r="N391" t="s">
        <v>8282</v>
      </c>
      <c r="O391" t="s">
        <v>8285</v>
      </c>
      <c r="P391">
        <v>114</v>
      </c>
      <c r="Q391">
        <v>40.71</v>
      </c>
    </row>
    <row r="392" spans="1:17" ht="18.5" customHeight="1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 s="13">
        <v>41779.724224537036</v>
      </c>
      <c r="J392" s="13">
        <v>41805.666666666664</v>
      </c>
      <c r="K392" t="b">
        <v>0</v>
      </c>
      <c r="L392">
        <v>21</v>
      </c>
      <c r="M392" t="b">
        <v>1</v>
      </c>
      <c r="N392" t="s">
        <v>8282</v>
      </c>
      <c r="O392" t="s">
        <v>8285</v>
      </c>
      <c r="P392">
        <v>114</v>
      </c>
      <c r="Q392">
        <v>27.14</v>
      </c>
    </row>
    <row r="393" spans="1:17" ht="18.5" customHeight="1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 s="13">
        <v>42045.84238425926</v>
      </c>
      <c r="J393" s="13">
        <v>42075.800717592589</v>
      </c>
      <c r="K393" t="b">
        <v>0</v>
      </c>
      <c r="L393">
        <v>10</v>
      </c>
      <c r="M393" t="b">
        <v>1</v>
      </c>
      <c r="N393" t="s">
        <v>8282</v>
      </c>
      <c r="O393" t="s">
        <v>8285</v>
      </c>
      <c r="P393">
        <v>228</v>
      </c>
      <c r="Q393">
        <v>57</v>
      </c>
    </row>
    <row r="394" spans="1:17" ht="18.5" customHeight="1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 s="13">
        <v>42020.846666666665</v>
      </c>
      <c r="J394" s="13">
        <v>42037.207638888889</v>
      </c>
      <c r="K394" t="b">
        <v>0</v>
      </c>
      <c r="L394">
        <v>10</v>
      </c>
      <c r="M394" t="b">
        <v>1</v>
      </c>
      <c r="N394" t="s">
        <v>8282</v>
      </c>
      <c r="O394" t="s">
        <v>8285</v>
      </c>
      <c r="P394">
        <v>110</v>
      </c>
      <c r="Q394">
        <v>55</v>
      </c>
    </row>
    <row r="395" spans="1:17" ht="18.5" customHeight="1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 s="13">
        <v>41914.100289351853</v>
      </c>
      <c r="J395" s="13">
        <v>41928.165972222225</v>
      </c>
      <c r="K395" t="b">
        <v>0</v>
      </c>
      <c r="L395">
        <v>15</v>
      </c>
      <c r="M395" t="b">
        <v>1</v>
      </c>
      <c r="N395" t="s">
        <v>8282</v>
      </c>
      <c r="O395" t="s">
        <v>8285</v>
      </c>
      <c r="P395">
        <v>107</v>
      </c>
      <c r="Q395">
        <v>35.799999999999997</v>
      </c>
    </row>
    <row r="396" spans="1:17" ht="18.5" customHeight="1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 s="13">
        <v>41927.848900462966</v>
      </c>
      <c r="J396" s="13">
        <v>41948.890567129631</v>
      </c>
      <c r="K396" t="b">
        <v>0</v>
      </c>
      <c r="L396">
        <v>9</v>
      </c>
      <c r="M396" t="b">
        <v>1</v>
      </c>
      <c r="N396" t="s">
        <v>8282</v>
      </c>
      <c r="O396" t="s">
        <v>8285</v>
      </c>
      <c r="P396">
        <v>106</v>
      </c>
      <c r="Q396">
        <v>58.9</v>
      </c>
    </row>
    <row r="397" spans="1:17" ht="18.5" customHeight="1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 s="13">
        <v>42214.6956712963</v>
      </c>
      <c r="J397" s="13">
        <v>42225.666666666672</v>
      </c>
      <c r="K397" t="b">
        <v>0</v>
      </c>
      <c r="L397">
        <v>7</v>
      </c>
      <c r="M397" t="b">
        <v>1</v>
      </c>
      <c r="N397" t="s">
        <v>8282</v>
      </c>
      <c r="O397" t="s">
        <v>8285</v>
      </c>
      <c r="P397">
        <v>106</v>
      </c>
      <c r="Q397">
        <v>75.709999999999994</v>
      </c>
    </row>
    <row r="398" spans="1:17" ht="18.5" customHeight="1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 s="13">
        <v>41828.646319444444</v>
      </c>
      <c r="J398" s="13">
        <v>41861.665972222225</v>
      </c>
      <c r="K398" t="b">
        <v>0</v>
      </c>
      <c r="L398">
        <v>9</v>
      </c>
      <c r="M398" t="b">
        <v>1</v>
      </c>
      <c r="N398" t="s">
        <v>8282</v>
      </c>
      <c r="O398" t="s">
        <v>8285</v>
      </c>
      <c r="P398">
        <v>104</v>
      </c>
      <c r="Q398">
        <v>57.78</v>
      </c>
    </row>
    <row r="399" spans="1:17" ht="18.5" customHeight="1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 s="13">
        <v>42179.898472222223</v>
      </c>
      <c r="J399" s="13">
        <v>42195.75</v>
      </c>
      <c r="K399" t="b">
        <v>0</v>
      </c>
      <c r="L399">
        <v>17</v>
      </c>
      <c r="M399" t="b">
        <v>1</v>
      </c>
      <c r="N399" t="s">
        <v>8282</v>
      </c>
      <c r="O399" t="s">
        <v>8285</v>
      </c>
      <c r="P399">
        <v>202</v>
      </c>
      <c r="Q399">
        <v>29.71</v>
      </c>
    </row>
    <row r="400" spans="1:17" ht="18.5" customHeight="1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 s="13">
        <v>42593.865405092598</v>
      </c>
      <c r="J400" s="13">
        <v>42613.865405092598</v>
      </c>
      <c r="K400" t="b">
        <v>0</v>
      </c>
      <c r="L400">
        <v>8</v>
      </c>
      <c r="M400" t="b">
        <v>1</v>
      </c>
      <c r="N400" t="s">
        <v>8282</v>
      </c>
      <c r="O400" t="s">
        <v>8285</v>
      </c>
      <c r="P400">
        <v>100</v>
      </c>
      <c r="Q400">
        <v>62.63</v>
      </c>
    </row>
    <row r="401" spans="1:17" ht="18.5" customHeight="1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 s="13">
        <v>42746.261782407411</v>
      </c>
      <c r="J401" s="13">
        <v>42784.207638888889</v>
      </c>
      <c r="K401" t="b">
        <v>0</v>
      </c>
      <c r="L401">
        <v>11</v>
      </c>
      <c r="M401" t="b">
        <v>1</v>
      </c>
      <c r="N401" t="s">
        <v>8282</v>
      </c>
      <c r="O401" t="s">
        <v>8285</v>
      </c>
      <c r="P401">
        <v>108</v>
      </c>
      <c r="Q401">
        <v>44.09</v>
      </c>
    </row>
    <row r="402" spans="1:17" ht="18.5" customHeight="1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 s="13">
        <v>42689.214988425927</v>
      </c>
      <c r="J402" s="13">
        <v>42700.25</v>
      </c>
      <c r="K402" t="b">
        <v>0</v>
      </c>
      <c r="L402">
        <v>13</v>
      </c>
      <c r="M402" t="b">
        <v>1</v>
      </c>
      <c r="N402" t="s">
        <v>8282</v>
      </c>
      <c r="O402" t="s">
        <v>8285</v>
      </c>
      <c r="P402">
        <v>100</v>
      </c>
      <c r="Q402">
        <v>30.77</v>
      </c>
    </row>
    <row r="403" spans="1:17" ht="18.5" customHeight="1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 s="13">
        <v>42529.022013888884</v>
      </c>
      <c r="J403" s="13">
        <v>42566.901388888888</v>
      </c>
      <c r="K403" t="b">
        <v>0</v>
      </c>
      <c r="L403">
        <v>9</v>
      </c>
      <c r="M403" t="b">
        <v>1</v>
      </c>
      <c r="N403" t="s">
        <v>8282</v>
      </c>
      <c r="O403" t="s">
        <v>8285</v>
      </c>
      <c r="P403">
        <v>150</v>
      </c>
      <c r="Q403">
        <v>41.67</v>
      </c>
    </row>
    <row r="404" spans="1:17" ht="18.5" customHeight="1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 s="13">
        <v>42230.662731481483</v>
      </c>
      <c r="J404" s="13">
        <v>42245.165972222225</v>
      </c>
      <c r="K404" t="b">
        <v>0</v>
      </c>
      <c r="L404">
        <v>6</v>
      </c>
      <c r="M404" t="b">
        <v>1</v>
      </c>
      <c r="N404" t="s">
        <v>8282</v>
      </c>
      <c r="O404" t="s">
        <v>8285</v>
      </c>
      <c r="P404">
        <v>101</v>
      </c>
      <c r="Q404">
        <v>59.17</v>
      </c>
    </row>
    <row r="405" spans="1:17" ht="18.5" customHeight="1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 s="13">
        <v>42088.911354166667</v>
      </c>
      <c r="J405" s="13">
        <v>42118.911354166667</v>
      </c>
      <c r="K405" t="b">
        <v>0</v>
      </c>
      <c r="L405">
        <v>10</v>
      </c>
      <c r="M405" t="b">
        <v>1</v>
      </c>
      <c r="N405" t="s">
        <v>8282</v>
      </c>
      <c r="O405" t="s">
        <v>8285</v>
      </c>
      <c r="P405">
        <v>140</v>
      </c>
      <c r="Q405">
        <v>35</v>
      </c>
    </row>
    <row r="406" spans="1:17" ht="18.5" customHeight="1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 s="13">
        <v>41921.279976851853</v>
      </c>
      <c r="J406" s="13">
        <v>41939.125</v>
      </c>
      <c r="K406" t="b">
        <v>0</v>
      </c>
      <c r="L406">
        <v>6</v>
      </c>
      <c r="M406" t="b">
        <v>1</v>
      </c>
      <c r="N406" t="s">
        <v>8282</v>
      </c>
      <c r="O406" t="s">
        <v>8285</v>
      </c>
      <c r="P406">
        <v>104</v>
      </c>
      <c r="Q406">
        <v>52</v>
      </c>
    </row>
    <row r="407" spans="1:17" ht="18.5" customHeight="1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 s="13">
        <v>42312.874594907407</v>
      </c>
      <c r="J407" s="13">
        <v>42340.874594907407</v>
      </c>
      <c r="K407" t="b">
        <v>0</v>
      </c>
      <c r="L407">
        <v>9</v>
      </c>
      <c r="M407" t="b">
        <v>1</v>
      </c>
      <c r="N407" t="s">
        <v>8282</v>
      </c>
      <c r="O407" t="s">
        <v>8285</v>
      </c>
      <c r="P407">
        <v>139</v>
      </c>
      <c r="Q407">
        <v>30.78</v>
      </c>
    </row>
    <row r="408" spans="1:17" ht="18.5" customHeight="1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 s="13">
        <v>42075.807395833333</v>
      </c>
      <c r="J408" s="13">
        <v>42105.807395833333</v>
      </c>
      <c r="K408" t="b">
        <v>0</v>
      </c>
      <c r="L408">
        <v>8</v>
      </c>
      <c r="M408" t="b">
        <v>1</v>
      </c>
      <c r="N408" t="s">
        <v>8282</v>
      </c>
      <c r="O408" t="s">
        <v>8285</v>
      </c>
      <c r="P408">
        <v>100</v>
      </c>
      <c r="Q408">
        <v>31.38</v>
      </c>
    </row>
    <row r="409" spans="1:17" ht="18.5" customHeight="1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 s="13">
        <v>42124.841111111105</v>
      </c>
      <c r="J409" s="13">
        <v>42154.841111111105</v>
      </c>
      <c r="K409" t="b">
        <v>0</v>
      </c>
      <c r="L409">
        <v>8</v>
      </c>
      <c r="M409" t="b">
        <v>1</v>
      </c>
      <c r="N409" t="s">
        <v>8282</v>
      </c>
      <c r="O409" t="s">
        <v>8285</v>
      </c>
      <c r="P409">
        <v>100</v>
      </c>
      <c r="Q409">
        <v>31.25</v>
      </c>
    </row>
    <row r="410" spans="1:17" ht="18.5" customHeight="1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 s="13">
        <v>42503.740868055553</v>
      </c>
      <c r="J410" s="13">
        <v>42517.740868055553</v>
      </c>
      <c r="K410" t="b">
        <v>0</v>
      </c>
      <c r="L410">
        <v>3</v>
      </c>
      <c r="M410" t="b">
        <v>1</v>
      </c>
      <c r="N410" t="s">
        <v>8282</v>
      </c>
      <c r="O410" t="s">
        <v>8285</v>
      </c>
      <c r="P410">
        <v>225</v>
      </c>
      <c r="Q410">
        <v>75</v>
      </c>
    </row>
    <row r="411" spans="1:17" ht="18.5" customHeight="1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 s="13">
        <v>42467.144166666665</v>
      </c>
      <c r="J411" s="13">
        <v>42477.979166666672</v>
      </c>
      <c r="K411" t="b">
        <v>0</v>
      </c>
      <c r="L411">
        <v>9</v>
      </c>
      <c r="M411" t="b">
        <v>1</v>
      </c>
      <c r="N411" t="s">
        <v>8282</v>
      </c>
      <c r="O411" t="s">
        <v>8285</v>
      </c>
      <c r="P411">
        <v>100</v>
      </c>
      <c r="Q411">
        <v>22.22</v>
      </c>
    </row>
    <row r="412" spans="1:17" ht="18.5" customHeight="1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 s="13">
        <v>42649.54923611111</v>
      </c>
      <c r="J412" s="13">
        <v>42709.590902777782</v>
      </c>
      <c r="K412" t="b">
        <v>0</v>
      </c>
      <c r="L412">
        <v>5</v>
      </c>
      <c r="M412" t="b">
        <v>1</v>
      </c>
      <c r="N412" t="s">
        <v>8282</v>
      </c>
      <c r="O412" t="s">
        <v>8285</v>
      </c>
      <c r="P412">
        <v>100</v>
      </c>
      <c r="Q412">
        <v>20</v>
      </c>
    </row>
    <row r="413" spans="1:17" ht="18.5" customHeight="1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 s="13">
        <v>42628.849120370374</v>
      </c>
      <c r="J413" s="13">
        <v>42656.849120370374</v>
      </c>
      <c r="K413" t="b">
        <v>0</v>
      </c>
      <c r="L413">
        <v>4</v>
      </c>
      <c r="M413" t="b">
        <v>1</v>
      </c>
      <c r="N413" t="s">
        <v>8282</v>
      </c>
      <c r="O413" t="s">
        <v>8285</v>
      </c>
      <c r="P413">
        <v>130</v>
      </c>
      <c r="Q413">
        <v>3.25</v>
      </c>
    </row>
  </sheetData>
  <conditionalFormatting sqref="F2:F413">
    <cfRule type="cellIs" dxfId="9" priority="1" operator="equal">
      <formula>"Canceled"</formula>
    </cfRule>
    <cfRule type="cellIs" dxfId="8" priority="2" operator="equal">
      <formula>"Cancelled"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P2:P413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01899-2F20-45D9-B27E-7A3545260DE2}">
  <dimension ref="A1:Q251"/>
  <sheetViews>
    <sheetView topLeftCell="B1" workbookViewId="0">
      <selection activeCell="C23" sqref="C23"/>
    </sheetView>
  </sheetViews>
  <sheetFormatPr defaultRowHeight="14.5" x14ac:dyDescent="0.35"/>
  <cols>
    <col min="2" max="2" width="58.81640625" customWidth="1"/>
    <col min="3" max="3" width="121.90625" customWidth="1"/>
    <col min="4" max="4" width="11.90625" customWidth="1"/>
    <col min="5" max="5" width="12.26953125" customWidth="1"/>
    <col min="9" max="9" width="11.08984375" customWidth="1"/>
    <col min="10" max="10" width="10.26953125" customWidth="1"/>
  </cols>
  <sheetData>
    <row r="1" spans="1:17" ht="31.5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2" t="s">
        <v>8323</v>
      </c>
      <c r="J1" s="12" t="s">
        <v>8324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8266</v>
      </c>
      <c r="P1" s="1" t="s">
        <v>8264</v>
      </c>
      <c r="Q1" s="1" t="s">
        <v>8265</v>
      </c>
    </row>
    <row r="2" spans="1:17" ht="18.5" customHeight="1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 s="13">
        <v>41990.584108796291</v>
      </c>
      <c r="J2" s="13">
        <v>42036.120833333334</v>
      </c>
      <c r="K2" t="b">
        <v>0</v>
      </c>
      <c r="L2">
        <v>197</v>
      </c>
      <c r="M2" t="b">
        <v>0</v>
      </c>
      <c r="N2" t="s">
        <v>8282</v>
      </c>
      <c r="O2" t="s">
        <v>8285</v>
      </c>
      <c r="P2">
        <v>70</v>
      </c>
      <c r="Q2">
        <v>63.56</v>
      </c>
    </row>
    <row r="3" spans="1:17" ht="18.5" customHeight="1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 s="13">
        <v>41779.657870370371</v>
      </c>
      <c r="J3" s="13">
        <v>41821.25</v>
      </c>
      <c r="K3" t="b">
        <v>0</v>
      </c>
      <c r="L3">
        <v>84</v>
      </c>
      <c r="M3" t="b">
        <v>0</v>
      </c>
      <c r="N3" t="s">
        <v>8282</v>
      </c>
      <c r="O3" t="s">
        <v>8285</v>
      </c>
      <c r="P3">
        <v>22</v>
      </c>
      <c r="Q3">
        <v>128.27000000000001</v>
      </c>
    </row>
    <row r="4" spans="1:17" ht="18.5" customHeight="1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 s="13">
        <v>42618.827013888891</v>
      </c>
      <c r="J4" s="13">
        <v>42648.827013888891</v>
      </c>
      <c r="K4" t="b">
        <v>0</v>
      </c>
      <c r="L4">
        <v>60</v>
      </c>
      <c r="M4" t="b">
        <v>0</v>
      </c>
      <c r="N4" t="s">
        <v>8282</v>
      </c>
      <c r="O4" t="s">
        <v>8285</v>
      </c>
      <c r="P4">
        <v>42</v>
      </c>
      <c r="Q4">
        <v>105.03</v>
      </c>
    </row>
    <row r="5" spans="1:17" ht="18.5" customHeight="1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 s="13">
        <v>41766.617291666669</v>
      </c>
      <c r="J5" s="13">
        <v>41793.290972222225</v>
      </c>
      <c r="K5" t="b">
        <v>1</v>
      </c>
      <c r="L5">
        <v>50</v>
      </c>
      <c r="M5" t="b">
        <v>0</v>
      </c>
      <c r="N5" t="s">
        <v>8282</v>
      </c>
      <c r="O5" t="s">
        <v>8285</v>
      </c>
      <c r="P5">
        <v>41</v>
      </c>
      <c r="Q5">
        <v>81.319999999999993</v>
      </c>
    </row>
    <row r="6" spans="1:17" ht="18.5" customHeight="1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 s="13">
        <v>42469.68414351852</v>
      </c>
      <c r="J6" s="13">
        <v>42499.166666666672</v>
      </c>
      <c r="K6" t="b">
        <v>0</v>
      </c>
      <c r="L6">
        <v>37</v>
      </c>
      <c r="M6" t="b">
        <v>0</v>
      </c>
      <c r="N6" t="s">
        <v>8282</v>
      </c>
      <c r="O6" t="s">
        <v>8285</v>
      </c>
      <c r="P6">
        <v>78</v>
      </c>
      <c r="Q6">
        <v>105.54</v>
      </c>
    </row>
    <row r="7" spans="1:17" ht="18.5" customHeight="1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 s="13">
        <v>41747.86986111111</v>
      </c>
      <c r="J7" s="13">
        <v>41779.290972222225</v>
      </c>
      <c r="K7" t="b">
        <v>0</v>
      </c>
      <c r="L7">
        <v>46</v>
      </c>
      <c r="M7" t="b">
        <v>0</v>
      </c>
      <c r="N7" t="s">
        <v>8282</v>
      </c>
      <c r="O7" t="s">
        <v>8285</v>
      </c>
      <c r="P7">
        <v>35</v>
      </c>
      <c r="Q7">
        <v>84.28</v>
      </c>
    </row>
    <row r="8" spans="1:17" ht="18.5" customHeight="1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 s="13">
        <v>41903.882951388885</v>
      </c>
      <c r="J8" s="13">
        <v>41933.882951388885</v>
      </c>
      <c r="K8" t="b">
        <v>0</v>
      </c>
      <c r="L8">
        <v>25</v>
      </c>
      <c r="M8" t="b">
        <v>0</v>
      </c>
      <c r="N8" t="s">
        <v>8282</v>
      </c>
      <c r="O8" t="s">
        <v>8285</v>
      </c>
      <c r="P8">
        <v>37</v>
      </c>
      <c r="Q8">
        <v>147.4</v>
      </c>
    </row>
    <row r="9" spans="1:17" ht="18.5" customHeight="1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 s="13">
        <v>42053.049375000002</v>
      </c>
      <c r="J9" s="13">
        <v>42096.041666666672</v>
      </c>
      <c r="K9" t="b">
        <v>0</v>
      </c>
      <c r="L9">
        <v>33</v>
      </c>
      <c r="M9" t="b">
        <v>0</v>
      </c>
      <c r="N9" t="s">
        <v>8282</v>
      </c>
      <c r="O9" t="s">
        <v>8285</v>
      </c>
      <c r="P9">
        <v>71</v>
      </c>
      <c r="Q9">
        <v>106.97</v>
      </c>
    </row>
    <row r="10" spans="1:17" ht="18.5" customHeight="1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 s="13">
        <v>41830.234166666669</v>
      </c>
      <c r="J10" s="13">
        <v>41860.234166666669</v>
      </c>
      <c r="K10" t="b">
        <v>0</v>
      </c>
      <c r="L10">
        <v>7</v>
      </c>
      <c r="M10" t="b">
        <v>0</v>
      </c>
      <c r="N10" t="s">
        <v>8282</v>
      </c>
      <c r="O10" t="s">
        <v>8285</v>
      </c>
      <c r="P10">
        <v>62</v>
      </c>
      <c r="Q10">
        <v>486.43</v>
      </c>
    </row>
    <row r="11" spans="1:17" ht="18.5" customHeight="1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 s="13">
        <v>42235.117476851854</v>
      </c>
      <c r="J11" s="13">
        <v>42275.117476851854</v>
      </c>
      <c r="K11" t="b">
        <v>0</v>
      </c>
      <c r="L11">
        <v>17</v>
      </c>
      <c r="M11" t="b">
        <v>0</v>
      </c>
      <c r="N11" t="s">
        <v>8282</v>
      </c>
      <c r="O11" t="s">
        <v>8285</v>
      </c>
      <c r="P11">
        <v>61</v>
      </c>
      <c r="Q11">
        <v>179.12</v>
      </c>
    </row>
    <row r="12" spans="1:17" ht="18.5" customHeight="1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 s="13">
        <v>41939.8122337963</v>
      </c>
      <c r="J12" s="13">
        <v>41969.853900462964</v>
      </c>
      <c r="K12" t="b">
        <v>0</v>
      </c>
      <c r="L12">
        <v>36</v>
      </c>
      <c r="M12" t="b">
        <v>0</v>
      </c>
      <c r="N12" t="s">
        <v>8282</v>
      </c>
      <c r="O12" t="s">
        <v>8285</v>
      </c>
      <c r="P12">
        <v>37</v>
      </c>
      <c r="Q12">
        <v>83.14</v>
      </c>
    </row>
    <row r="13" spans="1:17" ht="18.5" customHeight="1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 s="13">
        <v>41804.937083333331</v>
      </c>
      <c r="J13" s="13">
        <v>41821.9375</v>
      </c>
      <c r="K13" t="b">
        <v>0</v>
      </c>
      <c r="L13">
        <v>17</v>
      </c>
      <c r="M13" t="b">
        <v>0</v>
      </c>
      <c r="N13" t="s">
        <v>8282</v>
      </c>
      <c r="O13" t="s">
        <v>8285</v>
      </c>
      <c r="P13">
        <v>47</v>
      </c>
      <c r="Q13">
        <v>166.06</v>
      </c>
    </row>
    <row r="14" spans="1:17" ht="18.5" customHeight="1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 s="13">
        <v>42192.905694444446</v>
      </c>
      <c r="J14" s="13">
        <v>42236.711805555555</v>
      </c>
      <c r="K14" t="b">
        <v>0</v>
      </c>
      <c r="L14">
        <v>29</v>
      </c>
      <c r="M14" t="b">
        <v>0</v>
      </c>
      <c r="N14" t="s">
        <v>8282</v>
      </c>
      <c r="O14" t="s">
        <v>8285</v>
      </c>
      <c r="P14">
        <v>23</v>
      </c>
      <c r="Q14">
        <v>96.55</v>
      </c>
    </row>
    <row r="15" spans="1:17" ht="18.5" customHeight="1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 s="13">
        <v>42171.758611111116</v>
      </c>
      <c r="J15" s="13">
        <v>42231.758611111116</v>
      </c>
      <c r="K15" t="b">
        <v>0</v>
      </c>
      <c r="L15">
        <v>8</v>
      </c>
      <c r="M15" t="b">
        <v>0</v>
      </c>
      <c r="N15" t="s">
        <v>8282</v>
      </c>
      <c r="O15" t="s">
        <v>8285</v>
      </c>
      <c r="P15">
        <v>17</v>
      </c>
      <c r="Q15">
        <v>315.5</v>
      </c>
    </row>
    <row r="16" spans="1:17" ht="18.5" customHeight="1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 s="13">
        <v>42144.231527777782</v>
      </c>
      <c r="J16" s="13">
        <v>42203.125</v>
      </c>
      <c r="K16" t="b">
        <v>0</v>
      </c>
      <c r="L16">
        <v>2</v>
      </c>
      <c r="M16" t="b">
        <v>0</v>
      </c>
      <c r="N16" t="s">
        <v>8282</v>
      </c>
      <c r="O16" t="s">
        <v>8285</v>
      </c>
      <c r="P16">
        <v>31</v>
      </c>
      <c r="Q16">
        <v>1250</v>
      </c>
    </row>
    <row r="17" spans="1:17" ht="18.5" customHeight="1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 s="13">
        <v>42534.631481481483</v>
      </c>
      <c r="J17" s="13">
        <v>42562.631481481483</v>
      </c>
      <c r="K17" t="b">
        <v>0</v>
      </c>
      <c r="L17">
        <v>10</v>
      </c>
      <c r="M17" t="b">
        <v>0</v>
      </c>
      <c r="N17" t="s">
        <v>8282</v>
      </c>
      <c r="O17" t="s">
        <v>8285</v>
      </c>
      <c r="P17">
        <v>86</v>
      </c>
      <c r="Q17">
        <v>248.5</v>
      </c>
    </row>
    <row r="18" spans="1:17" ht="18.5" customHeight="1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 s="13">
        <v>42103.016585648147</v>
      </c>
      <c r="J18" s="13">
        <v>42163.016585648147</v>
      </c>
      <c r="K18" t="b">
        <v>0</v>
      </c>
      <c r="L18">
        <v>39</v>
      </c>
      <c r="M18" t="b">
        <v>0</v>
      </c>
      <c r="N18" t="s">
        <v>8282</v>
      </c>
      <c r="O18" t="s">
        <v>8285</v>
      </c>
      <c r="P18">
        <v>32</v>
      </c>
      <c r="Q18">
        <v>60.67</v>
      </c>
    </row>
    <row r="19" spans="1:17" ht="18.5" customHeight="1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 s="13">
        <v>41786.959745370368</v>
      </c>
      <c r="J19" s="13">
        <v>41816.959745370368</v>
      </c>
      <c r="K19" t="b">
        <v>0</v>
      </c>
      <c r="L19">
        <v>40</v>
      </c>
      <c r="M19" t="b">
        <v>0</v>
      </c>
      <c r="N19" t="s">
        <v>8282</v>
      </c>
      <c r="O19" t="s">
        <v>8285</v>
      </c>
      <c r="P19">
        <v>15</v>
      </c>
      <c r="Q19">
        <v>57.25</v>
      </c>
    </row>
    <row r="20" spans="1:17" ht="18.5" customHeight="1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 s="13">
        <v>42265.817002314812</v>
      </c>
      <c r="J20" s="13">
        <v>42295.817002314812</v>
      </c>
      <c r="K20" t="b">
        <v>1</v>
      </c>
      <c r="L20">
        <v>43</v>
      </c>
      <c r="M20" t="b">
        <v>0</v>
      </c>
      <c r="N20" t="s">
        <v>8282</v>
      </c>
      <c r="O20" t="s">
        <v>8285</v>
      </c>
      <c r="P20">
        <v>16</v>
      </c>
      <c r="Q20">
        <v>49.51</v>
      </c>
    </row>
    <row r="21" spans="1:17" ht="18.5" customHeight="1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 s="13">
        <v>42354.131643518514</v>
      </c>
      <c r="J21" s="13">
        <v>42384.131643518514</v>
      </c>
      <c r="K21" t="b">
        <v>0</v>
      </c>
      <c r="L21">
        <v>26</v>
      </c>
      <c r="M21" t="b">
        <v>0</v>
      </c>
      <c r="N21" t="s">
        <v>8282</v>
      </c>
      <c r="O21" t="s">
        <v>8285</v>
      </c>
      <c r="P21">
        <v>14</v>
      </c>
      <c r="Q21">
        <v>78.08</v>
      </c>
    </row>
    <row r="22" spans="1:17" ht="18.5" customHeight="1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 s="13">
        <v>42370.90320601852</v>
      </c>
      <c r="J22" s="13">
        <v>42406.207638888889</v>
      </c>
      <c r="K22" t="b">
        <v>0</v>
      </c>
      <c r="L22">
        <v>5</v>
      </c>
      <c r="M22" t="b">
        <v>0</v>
      </c>
      <c r="N22" t="s">
        <v>8282</v>
      </c>
      <c r="O22" t="s">
        <v>8285</v>
      </c>
      <c r="P22">
        <v>19</v>
      </c>
      <c r="Q22">
        <v>381.6</v>
      </c>
    </row>
    <row r="23" spans="1:17" ht="18.5" customHeight="1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 s="13">
        <v>42205.171018518522</v>
      </c>
      <c r="J23" s="13">
        <v>42235.171018518522</v>
      </c>
      <c r="K23" t="b">
        <v>0</v>
      </c>
      <c r="L23">
        <v>31</v>
      </c>
      <c r="M23" t="b">
        <v>0</v>
      </c>
      <c r="N23" t="s">
        <v>8282</v>
      </c>
      <c r="O23" t="s">
        <v>8285</v>
      </c>
      <c r="P23">
        <v>9</v>
      </c>
      <c r="Q23">
        <v>60.06</v>
      </c>
    </row>
    <row r="24" spans="1:17" ht="18.5" customHeight="1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 s="13">
        <v>42103.884930555556</v>
      </c>
      <c r="J24" s="13">
        <v>42133.884930555556</v>
      </c>
      <c r="K24" t="b">
        <v>0</v>
      </c>
      <c r="L24">
        <v>20</v>
      </c>
      <c r="M24" t="b">
        <v>0</v>
      </c>
      <c r="N24" t="s">
        <v>8282</v>
      </c>
      <c r="O24" t="s">
        <v>8285</v>
      </c>
      <c r="P24">
        <v>16</v>
      </c>
      <c r="Q24">
        <v>89.4</v>
      </c>
    </row>
    <row r="25" spans="1:17" ht="18.5" customHeight="1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 s="13">
        <v>42279.778564814813</v>
      </c>
      <c r="J25" s="13">
        <v>42310.701388888891</v>
      </c>
      <c r="K25" t="b">
        <v>0</v>
      </c>
      <c r="L25">
        <v>13</v>
      </c>
      <c r="M25" t="b">
        <v>0</v>
      </c>
      <c r="N25" t="s">
        <v>8282</v>
      </c>
      <c r="O25" t="s">
        <v>8285</v>
      </c>
      <c r="P25">
        <v>36</v>
      </c>
      <c r="Q25">
        <v>137.08000000000001</v>
      </c>
    </row>
    <row r="26" spans="1:17" ht="18.5" customHeight="1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 s="13">
        <v>41921.770439814813</v>
      </c>
      <c r="J26" s="13">
        <v>41938.770439814813</v>
      </c>
      <c r="K26" t="b">
        <v>0</v>
      </c>
      <c r="L26">
        <v>38</v>
      </c>
      <c r="M26" t="b">
        <v>0</v>
      </c>
      <c r="N26" t="s">
        <v>8282</v>
      </c>
      <c r="O26" t="s">
        <v>8285</v>
      </c>
      <c r="P26">
        <v>24</v>
      </c>
      <c r="Q26">
        <v>45.84</v>
      </c>
    </row>
    <row r="27" spans="1:17" ht="18.5" customHeight="1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 s="13">
        <v>42159.224432870367</v>
      </c>
      <c r="J27" s="13">
        <v>42204.224432870367</v>
      </c>
      <c r="K27" t="b">
        <v>1</v>
      </c>
      <c r="L27">
        <v>9</v>
      </c>
      <c r="M27" t="b">
        <v>0</v>
      </c>
      <c r="N27" t="s">
        <v>8282</v>
      </c>
      <c r="O27" t="s">
        <v>8285</v>
      </c>
      <c r="P27">
        <v>16</v>
      </c>
      <c r="Q27">
        <v>188.56</v>
      </c>
    </row>
    <row r="28" spans="1:17" ht="18.5" customHeight="1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 s="13">
        <v>42278.629710648151</v>
      </c>
      <c r="J28" s="13">
        <v>42306.629710648151</v>
      </c>
      <c r="K28" t="b">
        <v>0</v>
      </c>
      <c r="L28">
        <v>20</v>
      </c>
      <c r="M28" t="b">
        <v>0</v>
      </c>
      <c r="N28" t="s">
        <v>8282</v>
      </c>
      <c r="O28" t="s">
        <v>8285</v>
      </c>
      <c r="P28">
        <v>27</v>
      </c>
      <c r="Q28">
        <v>68.099999999999994</v>
      </c>
    </row>
    <row r="29" spans="1:17" ht="18.5" customHeight="1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 s="13">
        <v>42695.7105787037</v>
      </c>
      <c r="J29" s="13">
        <v>42725.7105787037</v>
      </c>
      <c r="K29" t="b">
        <v>0</v>
      </c>
      <c r="L29">
        <v>6</v>
      </c>
      <c r="M29" t="b">
        <v>0</v>
      </c>
      <c r="N29" t="s">
        <v>8282</v>
      </c>
      <c r="O29" t="s">
        <v>8285</v>
      </c>
      <c r="P29">
        <v>9</v>
      </c>
      <c r="Q29">
        <v>222.5</v>
      </c>
    </row>
    <row r="30" spans="1:17" ht="18.5" customHeight="1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 s="13">
        <v>42543.788564814815</v>
      </c>
      <c r="J30" s="13">
        <v>42573.788564814815</v>
      </c>
      <c r="K30" t="b">
        <v>0</v>
      </c>
      <c r="L30">
        <v>6</v>
      </c>
      <c r="M30" t="b">
        <v>0</v>
      </c>
      <c r="N30" t="s">
        <v>8282</v>
      </c>
      <c r="O30" t="s">
        <v>8285</v>
      </c>
      <c r="P30">
        <v>1</v>
      </c>
      <c r="Q30">
        <v>217.5</v>
      </c>
    </row>
    <row r="31" spans="1:17" ht="18.5" customHeight="1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 s="13">
        <v>42508.179965277777</v>
      </c>
      <c r="J31" s="13">
        <v>42568.179965277777</v>
      </c>
      <c r="K31" t="b">
        <v>0</v>
      </c>
      <c r="L31">
        <v>7</v>
      </c>
      <c r="M31" t="b">
        <v>0</v>
      </c>
      <c r="N31" t="s">
        <v>8282</v>
      </c>
      <c r="O31" t="s">
        <v>8285</v>
      </c>
      <c r="P31">
        <v>4</v>
      </c>
      <c r="Q31">
        <v>175</v>
      </c>
    </row>
    <row r="32" spans="1:17" ht="18.5" customHeight="1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 s="13">
        <v>41842.828680555554</v>
      </c>
      <c r="J32" s="13">
        <v>41882.827650462961</v>
      </c>
      <c r="K32" t="b">
        <v>0</v>
      </c>
      <c r="L32">
        <v>14</v>
      </c>
      <c r="M32" t="b">
        <v>0</v>
      </c>
      <c r="N32" t="s">
        <v>8282</v>
      </c>
      <c r="O32" t="s">
        <v>8285</v>
      </c>
      <c r="P32">
        <v>17</v>
      </c>
      <c r="Q32">
        <v>82.57</v>
      </c>
    </row>
    <row r="33" spans="1:17" ht="18.5" customHeight="1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 s="13">
        <v>41850.863252314812</v>
      </c>
      <c r="J33" s="13">
        <v>41880.863252314812</v>
      </c>
      <c r="K33" t="b">
        <v>0</v>
      </c>
      <c r="L33">
        <v>14</v>
      </c>
      <c r="M33" t="b">
        <v>0</v>
      </c>
      <c r="N33" t="s">
        <v>8282</v>
      </c>
      <c r="O33" t="s">
        <v>8285</v>
      </c>
      <c r="P33">
        <v>38</v>
      </c>
      <c r="Q33">
        <v>81.569999999999993</v>
      </c>
    </row>
    <row r="34" spans="1:17" ht="18.5" customHeight="1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 s="13">
        <v>41865.878657407404</v>
      </c>
      <c r="J34" s="13">
        <v>41925.878657407404</v>
      </c>
      <c r="K34" t="b">
        <v>0</v>
      </c>
      <c r="L34">
        <v>13</v>
      </c>
      <c r="M34" t="b">
        <v>0</v>
      </c>
      <c r="N34" t="s">
        <v>8282</v>
      </c>
      <c r="O34" t="s">
        <v>8285</v>
      </c>
      <c r="P34">
        <v>38</v>
      </c>
      <c r="Q34">
        <v>86.62</v>
      </c>
    </row>
    <row r="35" spans="1:17" ht="18.5" customHeight="1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 s="13">
        <v>42538.968310185184</v>
      </c>
      <c r="J35" s="13">
        <v>42568.029861111107</v>
      </c>
      <c r="K35" t="b">
        <v>0</v>
      </c>
      <c r="L35">
        <v>12</v>
      </c>
      <c r="M35" t="b">
        <v>0</v>
      </c>
      <c r="N35" t="s">
        <v>8282</v>
      </c>
      <c r="O35" t="s">
        <v>8285</v>
      </c>
      <c r="P35">
        <v>16</v>
      </c>
      <c r="Q35">
        <v>91.83</v>
      </c>
    </row>
    <row r="36" spans="1:17" ht="18.5" customHeight="1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 s="13">
        <v>41766.072500000002</v>
      </c>
      <c r="J36" s="13">
        <v>41791.072500000002</v>
      </c>
      <c r="K36" t="b">
        <v>1</v>
      </c>
      <c r="L36">
        <v>19</v>
      </c>
      <c r="M36" t="b">
        <v>0</v>
      </c>
      <c r="N36" t="s">
        <v>8282</v>
      </c>
      <c r="O36" t="s">
        <v>8285</v>
      </c>
      <c r="P36">
        <v>21</v>
      </c>
      <c r="Q36">
        <v>56.05</v>
      </c>
    </row>
    <row r="37" spans="1:17" ht="18.5" customHeight="1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 s="13">
        <v>41833.660995370366</v>
      </c>
      <c r="J37" s="13">
        <v>41863.660995370366</v>
      </c>
      <c r="K37" t="b">
        <v>0</v>
      </c>
      <c r="L37">
        <v>13</v>
      </c>
      <c r="M37" t="b">
        <v>0</v>
      </c>
      <c r="N37" t="s">
        <v>8282</v>
      </c>
      <c r="O37" t="s">
        <v>8285</v>
      </c>
      <c r="P37">
        <v>18</v>
      </c>
      <c r="Q37">
        <v>81.540000000000006</v>
      </c>
    </row>
    <row r="38" spans="1:17" ht="18.5" customHeight="1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 s="13">
        <v>42308.211215277777</v>
      </c>
      <c r="J38" s="13">
        <v>42338.252881944441</v>
      </c>
      <c r="K38" t="b">
        <v>0</v>
      </c>
      <c r="L38">
        <v>7</v>
      </c>
      <c r="M38" t="b">
        <v>0</v>
      </c>
      <c r="N38" t="s">
        <v>8282</v>
      </c>
      <c r="O38" t="s">
        <v>8285</v>
      </c>
      <c r="P38">
        <v>10</v>
      </c>
      <c r="Q38">
        <v>142.86000000000001</v>
      </c>
    </row>
    <row r="39" spans="1:17" ht="18.5" customHeight="1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 s="13">
        <v>42002.817488425921</v>
      </c>
      <c r="J39" s="13">
        <v>42032.817488425921</v>
      </c>
      <c r="K39" t="b">
        <v>0</v>
      </c>
      <c r="L39">
        <v>8</v>
      </c>
      <c r="M39" t="b">
        <v>0</v>
      </c>
      <c r="N39" t="s">
        <v>8282</v>
      </c>
      <c r="O39" t="s">
        <v>8285</v>
      </c>
      <c r="P39">
        <v>38</v>
      </c>
      <c r="Q39">
        <v>119.13</v>
      </c>
    </row>
    <row r="40" spans="1:17" ht="18.5" customHeight="1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 s="13">
        <v>41780.785729166666</v>
      </c>
      <c r="J40" s="13">
        <v>41840.785729166666</v>
      </c>
      <c r="K40" t="b">
        <v>1</v>
      </c>
      <c r="L40">
        <v>34</v>
      </c>
      <c r="M40" t="b">
        <v>0</v>
      </c>
      <c r="N40" t="s">
        <v>8282</v>
      </c>
      <c r="O40" t="s">
        <v>8285</v>
      </c>
      <c r="P40">
        <v>9</v>
      </c>
      <c r="Q40">
        <v>25.65</v>
      </c>
    </row>
    <row r="41" spans="1:17" ht="18.5" customHeight="1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 s="13">
        <v>42248.627013888887</v>
      </c>
      <c r="J41" s="13">
        <v>42278.627013888887</v>
      </c>
      <c r="K41" t="b">
        <v>1</v>
      </c>
      <c r="L41">
        <v>12</v>
      </c>
      <c r="M41" t="b">
        <v>0</v>
      </c>
      <c r="N41" t="s">
        <v>8282</v>
      </c>
      <c r="O41" t="s">
        <v>8285</v>
      </c>
      <c r="P41">
        <v>2</v>
      </c>
      <c r="Q41">
        <v>70.17</v>
      </c>
    </row>
    <row r="42" spans="1:17" ht="18.5" customHeight="1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 s="13">
        <v>42534.933321759265</v>
      </c>
      <c r="J42" s="13">
        <v>42554.832638888889</v>
      </c>
      <c r="K42" t="b">
        <v>0</v>
      </c>
      <c r="L42">
        <v>9</v>
      </c>
      <c r="M42" t="b">
        <v>0</v>
      </c>
      <c r="N42" t="s">
        <v>8282</v>
      </c>
      <c r="O42" t="s">
        <v>8285</v>
      </c>
      <c r="P42">
        <v>53</v>
      </c>
      <c r="Q42">
        <v>88.33</v>
      </c>
    </row>
    <row r="43" spans="1:17" ht="18.5" customHeight="1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 s="13">
        <v>42353.761759259258</v>
      </c>
      <c r="J43" s="13">
        <v>42383.761759259258</v>
      </c>
      <c r="K43" t="b">
        <v>0</v>
      </c>
      <c r="L43">
        <v>6</v>
      </c>
      <c r="M43" t="b">
        <v>0</v>
      </c>
      <c r="N43" t="s">
        <v>8282</v>
      </c>
      <c r="O43" t="s">
        <v>8285</v>
      </c>
      <c r="P43">
        <v>22</v>
      </c>
      <c r="Q43">
        <v>126.5</v>
      </c>
    </row>
    <row r="44" spans="1:17" ht="18.5" customHeight="1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 s="13">
        <v>41746.189409722225</v>
      </c>
      <c r="J44" s="13">
        <v>41776.189409722225</v>
      </c>
      <c r="K44" t="b">
        <v>0</v>
      </c>
      <c r="L44">
        <v>9</v>
      </c>
      <c r="M44" t="b">
        <v>0</v>
      </c>
      <c r="N44" t="s">
        <v>8282</v>
      </c>
      <c r="O44" t="s">
        <v>8285</v>
      </c>
      <c r="P44">
        <v>15</v>
      </c>
      <c r="Q44">
        <v>83.33</v>
      </c>
    </row>
    <row r="45" spans="1:17" ht="18.5" customHeight="1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 s="13">
        <v>41890.086805555555</v>
      </c>
      <c r="J45" s="13">
        <v>41934.207638888889</v>
      </c>
      <c r="K45" t="b">
        <v>0</v>
      </c>
      <c r="L45">
        <v>8</v>
      </c>
      <c r="M45" t="b">
        <v>0</v>
      </c>
      <c r="N45" t="s">
        <v>8282</v>
      </c>
      <c r="O45" t="s">
        <v>8285</v>
      </c>
      <c r="P45">
        <v>37</v>
      </c>
      <c r="Q45">
        <v>91.25</v>
      </c>
    </row>
    <row r="46" spans="1:17" ht="18.5" customHeight="1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 s="13">
        <v>42061.963263888887</v>
      </c>
      <c r="J46" s="13">
        <v>42091.921597222223</v>
      </c>
      <c r="K46" t="b">
        <v>0</v>
      </c>
      <c r="L46">
        <v>12</v>
      </c>
      <c r="M46" t="b">
        <v>0</v>
      </c>
      <c r="N46" t="s">
        <v>8282</v>
      </c>
      <c r="O46" t="s">
        <v>8285</v>
      </c>
      <c r="P46">
        <v>57</v>
      </c>
      <c r="Q46">
        <v>59.58</v>
      </c>
    </row>
    <row r="47" spans="1:17" ht="18.5" customHeight="1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 s="13">
        <v>42142.768819444449</v>
      </c>
      <c r="J47" s="13">
        <v>42182.768819444449</v>
      </c>
      <c r="K47" t="b">
        <v>0</v>
      </c>
      <c r="L47">
        <v>14</v>
      </c>
      <c r="M47" t="b">
        <v>0</v>
      </c>
      <c r="N47" t="s">
        <v>8282</v>
      </c>
      <c r="O47" t="s">
        <v>8285</v>
      </c>
      <c r="P47">
        <v>37</v>
      </c>
      <c r="Q47">
        <v>46.93</v>
      </c>
    </row>
    <row r="48" spans="1:17" ht="18.5" customHeight="1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 s="13">
        <v>42265.683182870373</v>
      </c>
      <c r="J48" s="13">
        <v>42293.207638888889</v>
      </c>
      <c r="K48" t="b">
        <v>0</v>
      </c>
      <c r="L48">
        <v>7</v>
      </c>
      <c r="M48" t="b">
        <v>0</v>
      </c>
      <c r="N48" t="s">
        <v>8282</v>
      </c>
      <c r="O48" t="s">
        <v>8285</v>
      </c>
      <c r="P48">
        <v>13</v>
      </c>
      <c r="Q48">
        <v>93</v>
      </c>
    </row>
    <row r="49" spans="1:17" ht="18.5" customHeight="1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 s="13">
        <v>42672.955138888887</v>
      </c>
      <c r="J49" s="13">
        <v>42704.708333333328</v>
      </c>
      <c r="K49" t="b">
        <v>0</v>
      </c>
      <c r="L49">
        <v>6</v>
      </c>
      <c r="M49" t="b">
        <v>0</v>
      </c>
      <c r="N49" t="s">
        <v>8282</v>
      </c>
      <c r="O49" t="s">
        <v>8285</v>
      </c>
      <c r="P49">
        <v>11</v>
      </c>
      <c r="Q49">
        <v>108.33</v>
      </c>
    </row>
    <row r="50" spans="1:17" ht="18.5" customHeight="1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 s="13">
        <v>41816.950370370374</v>
      </c>
      <c r="J50" s="13">
        <v>41853.583333333336</v>
      </c>
      <c r="K50" t="b">
        <v>0</v>
      </c>
      <c r="L50">
        <v>16</v>
      </c>
      <c r="M50" t="b">
        <v>0</v>
      </c>
      <c r="N50" t="s">
        <v>8282</v>
      </c>
      <c r="O50" t="s">
        <v>8285</v>
      </c>
      <c r="P50">
        <v>32</v>
      </c>
      <c r="Q50">
        <v>40.06</v>
      </c>
    </row>
    <row r="51" spans="1:17" ht="18.5" customHeight="1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 s="13">
        <v>42399.707407407404</v>
      </c>
      <c r="J51" s="13">
        <v>42420.878472222219</v>
      </c>
      <c r="K51" t="b">
        <v>0</v>
      </c>
      <c r="L51">
        <v>19</v>
      </c>
      <c r="M51" t="b">
        <v>0</v>
      </c>
      <c r="N51" t="s">
        <v>8282</v>
      </c>
      <c r="O51" t="s">
        <v>8285</v>
      </c>
      <c r="P51">
        <v>32</v>
      </c>
      <c r="Q51">
        <v>33.74</v>
      </c>
    </row>
    <row r="52" spans="1:17" ht="18.5" customHeight="1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 s="13">
        <v>42701.908807870372</v>
      </c>
      <c r="J52" s="13">
        <v>42716.25</v>
      </c>
      <c r="K52" t="b">
        <v>0</v>
      </c>
      <c r="L52">
        <v>12</v>
      </c>
      <c r="M52" t="b">
        <v>0</v>
      </c>
      <c r="N52" t="s">
        <v>8282</v>
      </c>
      <c r="O52" t="s">
        <v>8285</v>
      </c>
      <c r="P52">
        <v>21</v>
      </c>
      <c r="Q52">
        <v>52.08</v>
      </c>
    </row>
    <row r="53" spans="1:17" ht="18.5" customHeight="1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 s="13">
        <v>42606.056863425925</v>
      </c>
      <c r="J53" s="13">
        <v>42620.056863425925</v>
      </c>
      <c r="K53" t="b">
        <v>0</v>
      </c>
      <c r="L53">
        <v>17</v>
      </c>
      <c r="M53" t="b">
        <v>0</v>
      </c>
      <c r="N53" t="s">
        <v>8282</v>
      </c>
      <c r="O53" t="s">
        <v>8285</v>
      </c>
      <c r="P53">
        <v>18</v>
      </c>
      <c r="Q53">
        <v>36.590000000000003</v>
      </c>
    </row>
    <row r="54" spans="1:17" ht="18.5" customHeight="1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 s="13">
        <v>41983.752847222218</v>
      </c>
      <c r="J54" s="13">
        <v>42014.140972222223</v>
      </c>
      <c r="K54" t="b">
        <v>0</v>
      </c>
      <c r="L54">
        <v>12</v>
      </c>
      <c r="M54" t="b">
        <v>0</v>
      </c>
      <c r="N54" t="s">
        <v>8282</v>
      </c>
      <c r="O54" t="s">
        <v>8285</v>
      </c>
      <c r="P54">
        <v>11</v>
      </c>
      <c r="Q54">
        <v>51.67</v>
      </c>
    </row>
    <row r="55" spans="1:17" ht="18.5" customHeight="1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 s="13">
        <v>41830.858344907407</v>
      </c>
      <c r="J55" s="13">
        <v>41852.291666666664</v>
      </c>
      <c r="K55" t="b">
        <v>0</v>
      </c>
      <c r="L55">
        <v>10</v>
      </c>
      <c r="M55" t="b">
        <v>0</v>
      </c>
      <c r="N55" t="s">
        <v>8282</v>
      </c>
      <c r="O55" t="s">
        <v>8285</v>
      </c>
      <c r="P55">
        <v>48</v>
      </c>
      <c r="Q55">
        <v>62</v>
      </c>
    </row>
    <row r="56" spans="1:17" ht="18.5" customHeight="1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 s="13">
        <v>42199.648912037039</v>
      </c>
      <c r="J56" s="13">
        <v>42217.041666666672</v>
      </c>
      <c r="K56" t="b">
        <v>0</v>
      </c>
      <c r="L56">
        <v>7</v>
      </c>
      <c r="M56" t="b">
        <v>0</v>
      </c>
      <c r="N56" t="s">
        <v>8282</v>
      </c>
      <c r="O56" t="s">
        <v>8285</v>
      </c>
      <c r="P56">
        <v>9</v>
      </c>
      <c r="Q56">
        <v>80.709999999999994</v>
      </c>
    </row>
    <row r="57" spans="1:17" ht="18.5" customHeight="1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 s="13">
        <v>41765.938657407409</v>
      </c>
      <c r="J57" s="13">
        <v>41795.938657407409</v>
      </c>
      <c r="K57" t="b">
        <v>0</v>
      </c>
      <c r="L57">
        <v>11</v>
      </c>
      <c r="M57" t="b">
        <v>0</v>
      </c>
      <c r="N57" t="s">
        <v>8282</v>
      </c>
      <c r="O57" t="s">
        <v>8285</v>
      </c>
      <c r="P57">
        <v>28</v>
      </c>
      <c r="Q57">
        <v>51</v>
      </c>
    </row>
    <row r="58" spans="1:17" ht="18.5" customHeight="1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 s="13">
        <v>42258.646504629629</v>
      </c>
      <c r="J58" s="13">
        <v>42288.645196759258</v>
      </c>
      <c r="K58" t="b">
        <v>0</v>
      </c>
      <c r="L58">
        <v>3</v>
      </c>
      <c r="M58" t="b">
        <v>0</v>
      </c>
      <c r="N58" t="s">
        <v>8282</v>
      </c>
      <c r="O58" t="s">
        <v>8285</v>
      </c>
      <c r="P58">
        <v>5</v>
      </c>
      <c r="Q58">
        <v>183.33</v>
      </c>
    </row>
    <row r="59" spans="1:17" ht="18.5" customHeight="1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 s="13">
        <v>42233.671747685185</v>
      </c>
      <c r="J59" s="13">
        <v>42278.541666666672</v>
      </c>
      <c r="K59" t="b">
        <v>0</v>
      </c>
      <c r="L59">
        <v>12</v>
      </c>
      <c r="M59" t="b">
        <v>0</v>
      </c>
      <c r="N59" t="s">
        <v>8282</v>
      </c>
      <c r="O59" t="s">
        <v>8285</v>
      </c>
      <c r="P59">
        <v>11</v>
      </c>
      <c r="Q59">
        <v>45.83</v>
      </c>
    </row>
    <row r="60" spans="1:17" ht="18.5" customHeight="1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 s="13">
        <v>42289.94049768518</v>
      </c>
      <c r="J60" s="13">
        <v>42349.982164351852</v>
      </c>
      <c r="K60" t="b">
        <v>0</v>
      </c>
      <c r="L60">
        <v>9</v>
      </c>
      <c r="M60" t="b">
        <v>0</v>
      </c>
      <c r="N60" t="s">
        <v>8282</v>
      </c>
      <c r="O60" t="s">
        <v>8285</v>
      </c>
      <c r="P60">
        <v>5</v>
      </c>
      <c r="Q60">
        <v>60.11</v>
      </c>
    </row>
    <row r="61" spans="1:17" ht="18.5" customHeight="1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 s="13">
        <v>42452.815659722226</v>
      </c>
      <c r="J61" s="13">
        <v>42512.815659722226</v>
      </c>
      <c r="K61" t="b">
        <v>0</v>
      </c>
      <c r="L61">
        <v>11</v>
      </c>
      <c r="M61" t="b">
        <v>0</v>
      </c>
      <c r="N61" t="s">
        <v>8282</v>
      </c>
      <c r="O61" t="s">
        <v>8285</v>
      </c>
      <c r="P61">
        <v>11</v>
      </c>
      <c r="Q61">
        <v>47.91</v>
      </c>
    </row>
    <row r="62" spans="1:17" ht="18.5" customHeight="1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 s="13">
        <v>42679.958472222221</v>
      </c>
      <c r="J62" s="13">
        <v>42710.207638888889</v>
      </c>
      <c r="K62" t="b">
        <v>0</v>
      </c>
      <c r="L62">
        <v>11</v>
      </c>
      <c r="M62" t="b">
        <v>0</v>
      </c>
      <c r="N62" t="s">
        <v>8282</v>
      </c>
      <c r="O62" t="s">
        <v>8285</v>
      </c>
      <c r="P62">
        <v>3</v>
      </c>
      <c r="Q62">
        <v>47.27</v>
      </c>
    </row>
    <row r="63" spans="1:17" ht="18.5" customHeight="1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 s="13">
        <v>42531.195277777777</v>
      </c>
      <c r="J63" s="13">
        <v>42555.166666666672</v>
      </c>
      <c r="K63" t="b">
        <v>0</v>
      </c>
      <c r="L63">
        <v>10</v>
      </c>
      <c r="M63" t="b">
        <v>0</v>
      </c>
      <c r="N63" t="s">
        <v>8282</v>
      </c>
      <c r="O63" t="s">
        <v>8285</v>
      </c>
      <c r="P63">
        <v>20</v>
      </c>
      <c r="Q63">
        <v>50.4</v>
      </c>
    </row>
    <row r="64" spans="1:17" ht="18.5" customHeight="1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 s="13">
        <v>41869.714166666665</v>
      </c>
      <c r="J64" s="13">
        <v>41876.875</v>
      </c>
      <c r="K64" t="b">
        <v>0</v>
      </c>
      <c r="L64">
        <v>17</v>
      </c>
      <c r="M64" t="b">
        <v>0</v>
      </c>
      <c r="N64" t="s">
        <v>8282</v>
      </c>
      <c r="O64" t="s">
        <v>8285</v>
      </c>
      <c r="P64">
        <v>9</v>
      </c>
      <c r="Q64">
        <v>29.41</v>
      </c>
    </row>
    <row r="65" spans="1:17" ht="18.5" customHeight="1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 s="13">
        <v>41950.26694444444</v>
      </c>
      <c r="J65" s="13">
        <v>41963.669444444444</v>
      </c>
      <c r="K65" t="b">
        <v>0</v>
      </c>
      <c r="L65">
        <v>17</v>
      </c>
      <c r="M65" t="b">
        <v>0</v>
      </c>
      <c r="N65" t="s">
        <v>8282</v>
      </c>
      <c r="O65" t="s">
        <v>8285</v>
      </c>
      <c r="P65">
        <v>17</v>
      </c>
      <c r="Q65">
        <v>29.24</v>
      </c>
    </row>
    <row r="66" spans="1:17" ht="18.5" customHeight="1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 s="13">
        <v>42523.739212962959</v>
      </c>
      <c r="J66" s="13">
        <v>42553.739212962959</v>
      </c>
      <c r="K66" t="b">
        <v>0</v>
      </c>
      <c r="L66">
        <v>3</v>
      </c>
      <c r="M66" t="b">
        <v>0</v>
      </c>
      <c r="N66" t="s">
        <v>8282</v>
      </c>
      <c r="O66" t="s">
        <v>8285</v>
      </c>
      <c r="P66">
        <v>2</v>
      </c>
      <c r="Q66">
        <v>163.33000000000001</v>
      </c>
    </row>
    <row r="67" spans="1:17" ht="18.5" customHeight="1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 s="13">
        <v>41974.738576388889</v>
      </c>
      <c r="J67" s="13">
        <v>41994.738576388889</v>
      </c>
      <c r="K67" t="b">
        <v>0</v>
      </c>
      <c r="L67">
        <v>13</v>
      </c>
      <c r="M67" t="b">
        <v>0</v>
      </c>
      <c r="N67" t="s">
        <v>8282</v>
      </c>
      <c r="O67" t="s">
        <v>8285</v>
      </c>
      <c r="P67">
        <v>5</v>
      </c>
      <c r="Q67">
        <v>35.92</v>
      </c>
    </row>
    <row r="68" spans="1:17" ht="18.5" customHeight="1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 s="13">
        <v>41904.650578703702</v>
      </c>
      <c r="J68" s="13">
        <v>41934.650578703702</v>
      </c>
      <c r="K68" t="b">
        <v>0</v>
      </c>
      <c r="L68">
        <v>12</v>
      </c>
      <c r="M68" t="b">
        <v>0</v>
      </c>
      <c r="N68" t="s">
        <v>8282</v>
      </c>
      <c r="O68" t="s">
        <v>8285</v>
      </c>
      <c r="P68">
        <v>8</v>
      </c>
      <c r="Q68">
        <v>38.33</v>
      </c>
    </row>
    <row r="69" spans="1:17" ht="18.5" customHeight="1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 s="13">
        <v>42601.827141203699</v>
      </c>
      <c r="J69" s="13">
        <v>42631.827141203699</v>
      </c>
      <c r="K69" t="b">
        <v>0</v>
      </c>
      <c r="L69">
        <v>14</v>
      </c>
      <c r="M69" t="b">
        <v>0</v>
      </c>
      <c r="N69" t="s">
        <v>8282</v>
      </c>
      <c r="O69" t="s">
        <v>8285</v>
      </c>
      <c r="P69">
        <v>2</v>
      </c>
      <c r="Q69">
        <v>32.36</v>
      </c>
    </row>
    <row r="70" spans="1:17" ht="18.5" customHeight="1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 s="13">
        <v>41795.598923611113</v>
      </c>
      <c r="J70" s="13">
        <v>41825.598923611113</v>
      </c>
      <c r="K70" t="b">
        <v>0</v>
      </c>
      <c r="L70">
        <v>7</v>
      </c>
      <c r="M70" t="b">
        <v>0</v>
      </c>
      <c r="N70" t="s">
        <v>8282</v>
      </c>
      <c r="O70" t="s">
        <v>8285</v>
      </c>
      <c r="P70">
        <v>18</v>
      </c>
      <c r="Q70">
        <v>64.290000000000006</v>
      </c>
    </row>
    <row r="71" spans="1:17" ht="18.5" customHeight="1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 s="13">
        <v>42245.234340277777</v>
      </c>
      <c r="J71" s="13">
        <v>42263.234340277777</v>
      </c>
      <c r="K71" t="b">
        <v>0</v>
      </c>
      <c r="L71">
        <v>9</v>
      </c>
      <c r="M71" t="b">
        <v>0</v>
      </c>
      <c r="N71" t="s">
        <v>8282</v>
      </c>
      <c r="O71" t="s">
        <v>8285</v>
      </c>
      <c r="P71">
        <v>22</v>
      </c>
      <c r="Q71">
        <v>48.56</v>
      </c>
    </row>
    <row r="72" spans="1:17" ht="18.5" customHeight="1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 s="13">
        <v>42089.901574074072</v>
      </c>
      <c r="J72" s="13">
        <v>42149.901574074072</v>
      </c>
      <c r="K72" t="b">
        <v>0</v>
      </c>
      <c r="L72">
        <v>7</v>
      </c>
      <c r="M72" t="b">
        <v>0</v>
      </c>
      <c r="N72" t="s">
        <v>8282</v>
      </c>
      <c r="O72" t="s">
        <v>8285</v>
      </c>
      <c r="P72">
        <v>28</v>
      </c>
      <c r="Q72">
        <v>61</v>
      </c>
    </row>
    <row r="73" spans="1:17" ht="18.5" customHeight="1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 s="13">
        <v>42306.848854166667</v>
      </c>
      <c r="J73" s="13">
        <v>42336.890520833331</v>
      </c>
      <c r="K73" t="b">
        <v>0</v>
      </c>
      <c r="L73">
        <v>8</v>
      </c>
      <c r="M73" t="b">
        <v>0</v>
      </c>
      <c r="N73" t="s">
        <v>8282</v>
      </c>
      <c r="O73" t="s">
        <v>8285</v>
      </c>
      <c r="P73">
        <v>24</v>
      </c>
      <c r="Q73">
        <v>53.13</v>
      </c>
    </row>
    <row r="74" spans="1:17" ht="18.5" customHeight="1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 s="13">
        <v>42293.809212962966</v>
      </c>
      <c r="J74" s="13">
        <v>42353.85087962963</v>
      </c>
      <c r="K74" t="b">
        <v>0</v>
      </c>
      <c r="L74">
        <v>7</v>
      </c>
      <c r="M74" t="b">
        <v>0</v>
      </c>
      <c r="N74" t="s">
        <v>8282</v>
      </c>
      <c r="O74" t="s">
        <v>8285</v>
      </c>
      <c r="P74">
        <v>7</v>
      </c>
      <c r="Q74">
        <v>59</v>
      </c>
    </row>
    <row r="75" spans="1:17" ht="18.5" customHeight="1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 s="13">
        <v>42770.290590277778</v>
      </c>
      <c r="J75" s="13">
        <v>42800.290590277778</v>
      </c>
      <c r="K75" t="b">
        <v>0</v>
      </c>
      <c r="L75">
        <v>10</v>
      </c>
      <c r="M75" t="b">
        <v>0</v>
      </c>
      <c r="N75" t="s">
        <v>8282</v>
      </c>
      <c r="O75" t="s">
        <v>8285</v>
      </c>
      <c r="P75">
        <v>24</v>
      </c>
      <c r="Q75">
        <v>41</v>
      </c>
    </row>
    <row r="76" spans="1:17" ht="18.5" customHeight="1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 s="13">
        <v>42374.655081018514</v>
      </c>
      <c r="J76" s="13">
        <v>42403.784027777772</v>
      </c>
      <c r="K76" t="b">
        <v>0</v>
      </c>
      <c r="L76">
        <v>6</v>
      </c>
      <c r="M76" t="b">
        <v>0</v>
      </c>
      <c r="N76" t="s">
        <v>8282</v>
      </c>
      <c r="O76" t="s">
        <v>8285</v>
      </c>
      <c r="P76">
        <v>16</v>
      </c>
      <c r="Q76">
        <v>66.67</v>
      </c>
    </row>
    <row r="77" spans="1:17" ht="18.5" customHeight="1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 s="13">
        <v>42151.905717592599</v>
      </c>
      <c r="J77" s="13">
        <v>42182.905717592599</v>
      </c>
      <c r="K77" t="b">
        <v>0</v>
      </c>
      <c r="L77">
        <v>5</v>
      </c>
      <c r="M77" t="b">
        <v>0</v>
      </c>
      <c r="N77" t="s">
        <v>8282</v>
      </c>
      <c r="O77" t="s">
        <v>8285</v>
      </c>
      <c r="P77">
        <v>12</v>
      </c>
      <c r="Q77">
        <v>79.400000000000006</v>
      </c>
    </row>
    <row r="78" spans="1:17" ht="18.5" customHeight="1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 s="13">
        <v>42041.205000000002</v>
      </c>
      <c r="J78" s="13">
        <v>42086.16333333333</v>
      </c>
      <c r="K78" t="b">
        <v>0</v>
      </c>
      <c r="L78">
        <v>5</v>
      </c>
      <c r="M78" t="b">
        <v>0</v>
      </c>
      <c r="N78" t="s">
        <v>8282</v>
      </c>
      <c r="O78" t="s">
        <v>8285</v>
      </c>
      <c r="P78">
        <v>7</v>
      </c>
      <c r="Q78">
        <v>72.400000000000006</v>
      </c>
    </row>
    <row r="79" spans="1:17" ht="18.5" customHeight="1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 s="13">
        <v>41833.089756944442</v>
      </c>
      <c r="J79" s="13">
        <v>41863.079143518517</v>
      </c>
      <c r="K79" t="b">
        <v>0</v>
      </c>
      <c r="L79">
        <v>14</v>
      </c>
      <c r="M79" t="b">
        <v>0</v>
      </c>
      <c r="N79" t="s">
        <v>8282</v>
      </c>
      <c r="O79" t="s">
        <v>8285</v>
      </c>
      <c r="P79">
        <v>18</v>
      </c>
      <c r="Q79">
        <v>25.57</v>
      </c>
    </row>
    <row r="80" spans="1:17" ht="18.5" customHeight="1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 s="13">
        <v>42041.581307870365</v>
      </c>
      <c r="J80" s="13">
        <v>42071.539641203708</v>
      </c>
      <c r="K80" t="b">
        <v>0</v>
      </c>
      <c r="L80">
        <v>12</v>
      </c>
      <c r="M80" t="b">
        <v>0</v>
      </c>
      <c r="N80" t="s">
        <v>8282</v>
      </c>
      <c r="O80" t="s">
        <v>8285</v>
      </c>
      <c r="P80">
        <v>16</v>
      </c>
      <c r="Q80">
        <v>29.17</v>
      </c>
    </row>
    <row r="81" spans="1:17" ht="18.5" customHeight="1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 s="13">
        <v>42278.664965277778</v>
      </c>
      <c r="J81" s="13">
        <v>42308.664965277778</v>
      </c>
      <c r="K81" t="b">
        <v>0</v>
      </c>
      <c r="L81">
        <v>12</v>
      </c>
      <c r="M81" t="b">
        <v>0</v>
      </c>
      <c r="N81" t="s">
        <v>8282</v>
      </c>
      <c r="O81" t="s">
        <v>8285</v>
      </c>
      <c r="P81">
        <v>4</v>
      </c>
      <c r="Q81">
        <v>26.33</v>
      </c>
    </row>
    <row r="82" spans="1:17" ht="18.5" customHeight="1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 s="13">
        <v>41858.007071759261</v>
      </c>
      <c r="J82" s="13">
        <v>41888.007071759261</v>
      </c>
      <c r="K82" t="b">
        <v>0</v>
      </c>
      <c r="L82">
        <v>13</v>
      </c>
      <c r="M82" t="b">
        <v>0</v>
      </c>
      <c r="N82" t="s">
        <v>8282</v>
      </c>
      <c r="O82" t="s">
        <v>8285</v>
      </c>
      <c r="P82">
        <v>4</v>
      </c>
      <c r="Q82">
        <v>23.92</v>
      </c>
    </row>
    <row r="83" spans="1:17" ht="18.5" customHeight="1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 s="13">
        <v>41869.798726851855</v>
      </c>
      <c r="J83" s="13">
        <v>41929.798726851855</v>
      </c>
      <c r="K83" t="b">
        <v>0</v>
      </c>
      <c r="L83">
        <v>4</v>
      </c>
      <c r="M83" t="b">
        <v>0</v>
      </c>
      <c r="N83" t="s">
        <v>8282</v>
      </c>
      <c r="O83" t="s">
        <v>8285</v>
      </c>
      <c r="P83">
        <v>12</v>
      </c>
      <c r="Q83">
        <v>75.25</v>
      </c>
    </row>
    <row r="84" spans="1:17" ht="18.5" customHeight="1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 s="13">
        <v>42370.007766203707</v>
      </c>
      <c r="J84" s="13">
        <v>42398.981944444444</v>
      </c>
      <c r="K84" t="b">
        <v>0</v>
      </c>
      <c r="L84">
        <v>5</v>
      </c>
      <c r="M84" t="b">
        <v>0</v>
      </c>
      <c r="N84" t="s">
        <v>8282</v>
      </c>
      <c r="O84" t="s">
        <v>8285</v>
      </c>
      <c r="P84">
        <v>50</v>
      </c>
      <c r="Q84">
        <v>60</v>
      </c>
    </row>
    <row r="85" spans="1:17" ht="18.5" customHeight="1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 s="13">
        <v>42305.670914351853</v>
      </c>
      <c r="J85" s="13">
        <v>42339.249305555553</v>
      </c>
      <c r="K85" t="b">
        <v>0</v>
      </c>
      <c r="L85">
        <v>5</v>
      </c>
      <c r="M85" t="b">
        <v>0</v>
      </c>
      <c r="N85" t="s">
        <v>8282</v>
      </c>
      <c r="O85" t="s">
        <v>8285</v>
      </c>
      <c r="P85">
        <v>60</v>
      </c>
      <c r="Q85">
        <v>60</v>
      </c>
    </row>
    <row r="86" spans="1:17" ht="18.5" customHeight="1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 s="13">
        <v>41880.788842592592</v>
      </c>
      <c r="J86" s="13">
        <v>41910.788842592592</v>
      </c>
      <c r="K86" t="b">
        <v>0</v>
      </c>
      <c r="L86">
        <v>12</v>
      </c>
      <c r="M86" t="b">
        <v>0</v>
      </c>
      <c r="N86" t="s">
        <v>8282</v>
      </c>
      <c r="O86" t="s">
        <v>8285</v>
      </c>
      <c r="P86">
        <v>24</v>
      </c>
      <c r="Q86">
        <v>24.33</v>
      </c>
    </row>
    <row r="87" spans="1:17" ht="18.5" customHeight="1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 s="13">
        <v>42414.235879629632</v>
      </c>
      <c r="J87" s="13">
        <v>42474.194212962961</v>
      </c>
      <c r="K87" t="b">
        <v>0</v>
      </c>
      <c r="L87">
        <v>4</v>
      </c>
      <c r="M87" t="b">
        <v>0</v>
      </c>
      <c r="N87" t="s">
        <v>8282</v>
      </c>
      <c r="O87" t="s">
        <v>8285</v>
      </c>
      <c r="P87">
        <v>14</v>
      </c>
      <c r="Q87">
        <v>71.25</v>
      </c>
    </row>
    <row r="88" spans="1:17" ht="18.5" customHeight="1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 s="13">
        <v>42415.883425925931</v>
      </c>
      <c r="J88" s="13">
        <v>42475.84175925926</v>
      </c>
      <c r="K88" t="b">
        <v>0</v>
      </c>
      <c r="L88">
        <v>10</v>
      </c>
      <c r="M88" t="b">
        <v>0</v>
      </c>
      <c r="N88" t="s">
        <v>8282</v>
      </c>
      <c r="O88" t="s">
        <v>8285</v>
      </c>
      <c r="P88">
        <v>3</v>
      </c>
      <c r="Q88">
        <v>27.3</v>
      </c>
    </row>
    <row r="89" spans="1:17" ht="18.5" customHeight="1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 s="13">
        <v>42722.84474537037</v>
      </c>
      <c r="J89" s="13">
        <v>42752.84474537037</v>
      </c>
      <c r="K89" t="b">
        <v>0</v>
      </c>
      <c r="L89">
        <v>3</v>
      </c>
      <c r="M89" t="b">
        <v>0</v>
      </c>
      <c r="N89" t="s">
        <v>8282</v>
      </c>
      <c r="O89" t="s">
        <v>8285</v>
      </c>
      <c r="P89">
        <v>5</v>
      </c>
      <c r="Q89">
        <v>90.33</v>
      </c>
    </row>
    <row r="90" spans="1:17" ht="18.5" customHeight="1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 s="13">
        <v>42480.800648148142</v>
      </c>
      <c r="J90" s="13">
        <v>42540.800648148142</v>
      </c>
      <c r="K90" t="b">
        <v>0</v>
      </c>
      <c r="L90">
        <v>9</v>
      </c>
      <c r="M90" t="b">
        <v>0</v>
      </c>
      <c r="N90" t="s">
        <v>8282</v>
      </c>
      <c r="O90" t="s">
        <v>8285</v>
      </c>
      <c r="P90">
        <v>7</v>
      </c>
      <c r="Q90">
        <v>29.56</v>
      </c>
    </row>
    <row r="91" spans="1:17" ht="18.5" customHeight="1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 s="13">
        <v>42499.731701388882</v>
      </c>
      <c r="J91" s="13">
        <v>42529.731701388882</v>
      </c>
      <c r="K91" t="b">
        <v>0</v>
      </c>
      <c r="L91">
        <v>5</v>
      </c>
      <c r="M91" t="b">
        <v>0</v>
      </c>
      <c r="N91" t="s">
        <v>8282</v>
      </c>
      <c r="O91" t="s">
        <v>8285</v>
      </c>
      <c r="P91">
        <v>3</v>
      </c>
      <c r="Q91">
        <v>52.8</v>
      </c>
    </row>
    <row r="92" spans="1:17" ht="18.5" customHeight="1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 s="13">
        <v>41829.73715277778</v>
      </c>
      <c r="J92" s="13">
        <v>41852.716666666667</v>
      </c>
      <c r="K92" t="b">
        <v>0</v>
      </c>
      <c r="L92">
        <v>4</v>
      </c>
      <c r="M92" t="b">
        <v>0</v>
      </c>
      <c r="N92" t="s">
        <v>8282</v>
      </c>
      <c r="O92" t="s">
        <v>8285</v>
      </c>
      <c r="P92">
        <v>5</v>
      </c>
      <c r="Q92">
        <v>65</v>
      </c>
    </row>
    <row r="93" spans="1:17" ht="18.5" customHeight="1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 s="13">
        <v>42056.1324537037</v>
      </c>
      <c r="J93" s="13">
        <v>42086.207638888889</v>
      </c>
      <c r="K93" t="b">
        <v>0</v>
      </c>
      <c r="L93">
        <v>7</v>
      </c>
      <c r="M93" t="b">
        <v>0</v>
      </c>
      <c r="N93" t="s">
        <v>8282</v>
      </c>
      <c r="O93" t="s">
        <v>8285</v>
      </c>
      <c r="P93">
        <v>33</v>
      </c>
      <c r="Q93">
        <v>37.14</v>
      </c>
    </row>
    <row r="94" spans="1:17" ht="18.5" customHeight="1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 s="13">
        <v>42461.596273148149</v>
      </c>
      <c r="J94" s="13">
        <v>42491.596273148149</v>
      </c>
      <c r="K94" t="b">
        <v>0</v>
      </c>
      <c r="L94">
        <v>4</v>
      </c>
      <c r="M94" t="b">
        <v>0</v>
      </c>
      <c r="N94" t="s">
        <v>8282</v>
      </c>
      <c r="O94" t="s">
        <v>8285</v>
      </c>
      <c r="P94">
        <v>34</v>
      </c>
      <c r="Q94">
        <v>63</v>
      </c>
    </row>
    <row r="95" spans="1:17" ht="18.5" customHeight="1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 s="13">
        <v>42509.814108796301</v>
      </c>
      <c r="J95" s="13">
        <v>42539.814108796301</v>
      </c>
      <c r="K95" t="b">
        <v>0</v>
      </c>
      <c r="L95">
        <v>5</v>
      </c>
      <c r="M95" t="b">
        <v>0</v>
      </c>
      <c r="N95" t="s">
        <v>8282</v>
      </c>
      <c r="O95" t="s">
        <v>8285</v>
      </c>
      <c r="P95">
        <v>13</v>
      </c>
      <c r="Q95">
        <v>50.2</v>
      </c>
    </row>
    <row r="96" spans="1:17" ht="18.5" customHeight="1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 s="13">
        <v>42122.732499999998</v>
      </c>
      <c r="J96" s="13">
        <v>42155.732638888891</v>
      </c>
      <c r="K96" t="b">
        <v>0</v>
      </c>
      <c r="L96">
        <v>8</v>
      </c>
      <c r="M96" t="b">
        <v>0</v>
      </c>
      <c r="N96" t="s">
        <v>8282</v>
      </c>
      <c r="O96" t="s">
        <v>8285</v>
      </c>
      <c r="P96">
        <v>5</v>
      </c>
      <c r="Q96">
        <v>30</v>
      </c>
    </row>
    <row r="97" spans="1:17" ht="18.5" customHeight="1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 s="13">
        <v>42074.219699074078</v>
      </c>
      <c r="J97" s="13">
        <v>42104.208333333328</v>
      </c>
      <c r="K97" t="b">
        <v>0</v>
      </c>
      <c r="L97">
        <v>4</v>
      </c>
      <c r="M97" t="b">
        <v>0</v>
      </c>
      <c r="N97" t="s">
        <v>8282</v>
      </c>
      <c r="O97" t="s">
        <v>8285</v>
      </c>
      <c r="P97">
        <v>38</v>
      </c>
      <c r="Q97">
        <v>56.25</v>
      </c>
    </row>
    <row r="98" spans="1:17" ht="18.5" customHeight="1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 s="13">
        <v>42768.97084490741</v>
      </c>
      <c r="J98" s="13">
        <v>42789.041666666672</v>
      </c>
      <c r="K98" t="b">
        <v>0</v>
      </c>
      <c r="L98">
        <v>7</v>
      </c>
      <c r="M98" t="b">
        <v>0</v>
      </c>
      <c r="N98" t="s">
        <v>8282</v>
      </c>
      <c r="O98" t="s">
        <v>8285</v>
      </c>
      <c r="P98">
        <v>7</v>
      </c>
      <c r="Q98">
        <v>30.71</v>
      </c>
    </row>
    <row r="99" spans="1:17" ht="18.5" customHeight="1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 s="13">
        <v>41975.642974537041</v>
      </c>
      <c r="J99" s="13">
        <v>42035.642974537041</v>
      </c>
      <c r="K99" t="b">
        <v>0</v>
      </c>
      <c r="L99">
        <v>8</v>
      </c>
      <c r="M99" t="b">
        <v>0</v>
      </c>
      <c r="N99" t="s">
        <v>8282</v>
      </c>
      <c r="O99" t="s">
        <v>8285</v>
      </c>
      <c r="P99">
        <v>11</v>
      </c>
      <c r="Q99">
        <v>26.75</v>
      </c>
    </row>
    <row r="100" spans="1:17" ht="18.5" customHeight="1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 s="13">
        <v>42601.854699074072</v>
      </c>
      <c r="J100" s="13">
        <v>42611.163194444445</v>
      </c>
      <c r="K100" t="b">
        <v>0</v>
      </c>
      <c r="L100">
        <v>6</v>
      </c>
      <c r="M100" t="b">
        <v>0</v>
      </c>
      <c r="N100" t="s">
        <v>8282</v>
      </c>
      <c r="O100" t="s">
        <v>8285</v>
      </c>
      <c r="P100">
        <v>7</v>
      </c>
      <c r="Q100">
        <v>35.17</v>
      </c>
    </row>
    <row r="101" spans="1:17" ht="18.5" customHeight="1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 s="13">
        <v>41981.067523148144</v>
      </c>
      <c r="J101" s="13">
        <v>42041.067523148144</v>
      </c>
      <c r="K101" t="b">
        <v>0</v>
      </c>
      <c r="L101">
        <v>8</v>
      </c>
      <c r="M101" t="b">
        <v>0</v>
      </c>
      <c r="N101" t="s">
        <v>8282</v>
      </c>
      <c r="O101" t="s">
        <v>8285</v>
      </c>
      <c r="P101">
        <v>21</v>
      </c>
      <c r="Q101">
        <v>26.38</v>
      </c>
    </row>
    <row r="102" spans="1:17" ht="18.5" customHeight="1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 s="13">
        <v>41990.506377314814</v>
      </c>
      <c r="J102" s="13">
        <v>42020.506377314814</v>
      </c>
      <c r="K102" t="b">
        <v>0</v>
      </c>
      <c r="L102">
        <v>8</v>
      </c>
      <c r="M102" t="b">
        <v>0</v>
      </c>
      <c r="N102" t="s">
        <v>8282</v>
      </c>
      <c r="O102" t="s">
        <v>8285</v>
      </c>
      <c r="P102">
        <v>13</v>
      </c>
      <c r="Q102">
        <v>25.5</v>
      </c>
    </row>
    <row r="103" spans="1:17" ht="18.5" customHeight="1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 s="13">
        <v>42621.389340277776</v>
      </c>
      <c r="J103" s="13">
        <v>42651.389340277776</v>
      </c>
      <c r="K103" t="b">
        <v>0</v>
      </c>
      <c r="L103">
        <v>1</v>
      </c>
      <c r="M103" t="b">
        <v>0</v>
      </c>
      <c r="N103" t="s">
        <v>8282</v>
      </c>
      <c r="O103" t="s">
        <v>8285</v>
      </c>
      <c r="P103">
        <v>2</v>
      </c>
      <c r="Q103">
        <v>202</v>
      </c>
    </row>
    <row r="104" spans="1:17" ht="18.5" customHeight="1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 s="13">
        <v>42020.587349537032</v>
      </c>
      <c r="J104" s="13">
        <v>42050.587349537032</v>
      </c>
      <c r="K104" t="b">
        <v>0</v>
      </c>
      <c r="L104">
        <v>2</v>
      </c>
      <c r="M104" t="b">
        <v>0</v>
      </c>
      <c r="N104" t="s">
        <v>8282</v>
      </c>
      <c r="O104" t="s">
        <v>8285</v>
      </c>
      <c r="P104">
        <v>10</v>
      </c>
      <c r="Q104">
        <v>100.5</v>
      </c>
    </row>
    <row r="105" spans="1:17" ht="18.5" customHeight="1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 s="13">
        <v>42067.947337962964</v>
      </c>
      <c r="J105" s="13">
        <v>42097.905671296292</v>
      </c>
      <c r="K105" t="b">
        <v>0</v>
      </c>
      <c r="L105">
        <v>2</v>
      </c>
      <c r="M105" t="b">
        <v>0</v>
      </c>
      <c r="N105" t="s">
        <v>8282</v>
      </c>
      <c r="O105" t="s">
        <v>8285</v>
      </c>
      <c r="P105">
        <v>1</v>
      </c>
      <c r="Q105">
        <v>100</v>
      </c>
    </row>
    <row r="106" spans="1:17" ht="18.5" customHeight="1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 s="13">
        <v>42031.833587962959</v>
      </c>
      <c r="J106" s="13">
        <v>42063.333333333328</v>
      </c>
      <c r="K106" t="b">
        <v>0</v>
      </c>
      <c r="L106">
        <v>5</v>
      </c>
      <c r="M106" t="b">
        <v>0</v>
      </c>
      <c r="N106" t="s">
        <v>8282</v>
      </c>
      <c r="O106" t="s">
        <v>8285</v>
      </c>
      <c r="P106">
        <v>3</v>
      </c>
      <c r="Q106">
        <v>39</v>
      </c>
    </row>
    <row r="107" spans="1:17" ht="18.5" customHeight="1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 s="13">
        <v>41885.221550925926</v>
      </c>
      <c r="J107" s="13">
        <v>41916.290972222225</v>
      </c>
      <c r="K107" t="b">
        <v>1</v>
      </c>
      <c r="L107">
        <v>8</v>
      </c>
      <c r="M107" t="b">
        <v>0</v>
      </c>
      <c r="N107" t="s">
        <v>8282</v>
      </c>
      <c r="O107" t="s">
        <v>8285</v>
      </c>
      <c r="P107">
        <v>3</v>
      </c>
      <c r="Q107">
        <v>23.63</v>
      </c>
    </row>
    <row r="108" spans="1:17" ht="18.5" customHeight="1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 s="13">
        <v>41948.727256944447</v>
      </c>
      <c r="J108" s="13">
        <v>41978.727256944447</v>
      </c>
      <c r="K108" t="b">
        <v>0</v>
      </c>
      <c r="L108">
        <v>4</v>
      </c>
      <c r="M108" t="b">
        <v>0</v>
      </c>
      <c r="N108" t="s">
        <v>8282</v>
      </c>
      <c r="O108" t="s">
        <v>8285</v>
      </c>
      <c r="P108">
        <v>0</v>
      </c>
      <c r="Q108">
        <v>46.25</v>
      </c>
    </row>
    <row r="109" spans="1:17" ht="18.5" customHeight="1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 s="13">
        <v>42224.756909722222</v>
      </c>
      <c r="J109" s="13">
        <v>42254.756909722222</v>
      </c>
      <c r="K109" t="b">
        <v>0</v>
      </c>
      <c r="L109">
        <v>3</v>
      </c>
      <c r="M109" t="b">
        <v>0</v>
      </c>
      <c r="N109" t="s">
        <v>8282</v>
      </c>
      <c r="O109" t="s">
        <v>8285</v>
      </c>
      <c r="P109">
        <v>3</v>
      </c>
      <c r="Q109">
        <v>61.67</v>
      </c>
    </row>
    <row r="110" spans="1:17" ht="18.5" customHeight="1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 s="13">
        <v>42540.593530092592</v>
      </c>
      <c r="J110" s="13">
        <v>42570.593530092592</v>
      </c>
      <c r="K110" t="b">
        <v>0</v>
      </c>
      <c r="L110">
        <v>5</v>
      </c>
      <c r="M110" t="b">
        <v>0</v>
      </c>
      <c r="N110" t="s">
        <v>8282</v>
      </c>
      <c r="O110" t="s">
        <v>8285</v>
      </c>
      <c r="P110">
        <v>1</v>
      </c>
      <c r="Q110">
        <v>35.4</v>
      </c>
    </row>
    <row r="111" spans="1:17" ht="18.5" customHeight="1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 s="13">
        <v>41793.191875000004</v>
      </c>
      <c r="J111" s="13">
        <v>41807.191875000004</v>
      </c>
      <c r="K111" t="b">
        <v>0</v>
      </c>
      <c r="L111">
        <v>4</v>
      </c>
      <c r="M111" t="b">
        <v>0</v>
      </c>
      <c r="N111" t="s">
        <v>8282</v>
      </c>
      <c r="O111" t="s">
        <v>8285</v>
      </c>
      <c r="P111">
        <v>11</v>
      </c>
      <c r="Q111">
        <v>42.5</v>
      </c>
    </row>
    <row r="112" spans="1:17" ht="18.5" customHeight="1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 s="13">
        <v>42031.666898148149</v>
      </c>
      <c r="J112" s="13">
        <v>42064.125</v>
      </c>
      <c r="K112" t="b">
        <v>0</v>
      </c>
      <c r="L112">
        <v>6</v>
      </c>
      <c r="M112" t="b">
        <v>0</v>
      </c>
      <c r="N112" t="s">
        <v>8282</v>
      </c>
      <c r="O112" t="s">
        <v>8285</v>
      </c>
      <c r="P112">
        <v>17</v>
      </c>
      <c r="Q112">
        <v>27.5</v>
      </c>
    </row>
    <row r="113" spans="1:17" ht="18.5" customHeight="1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 s="13">
        <v>41906.819513888891</v>
      </c>
      <c r="J113" s="13">
        <v>41938.838888888888</v>
      </c>
      <c r="K113" t="b">
        <v>0</v>
      </c>
      <c r="L113">
        <v>4</v>
      </c>
      <c r="M113" t="b">
        <v>0</v>
      </c>
      <c r="N113" t="s">
        <v>8282</v>
      </c>
      <c r="O113" t="s">
        <v>8285</v>
      </c>
      <c r="P113">
        <v>15</v>
      </c>
      <c r="Q113">
        <v>38.25</v>
      </c>
    </row>
    <row r="114" spans="1:17" ht="18.5" customHeight="1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 s="13">
        <v>42297.691006944442</v>
      </c>
      <c r="J114" s="13">
        <v>42320.290972222225</v>
      </c>
      <c r="K114" t="b">
        <v>0</v>
      </c>
      <c r="L114">
        <v>4</v>
      </c>
      <c r="M114" t="b">
        <v>0</v>
      </c>
      <c r="N114" t="s">
        <v>8282</v>
      </c>
      <c r="O114" t="s">
        <v>8285</v>
      </c>
      <c r="P114">
        <v>21</v>
      </c>
      <c r="Q114">
        <v>37.5</v>
      </c>
    </row>
    <row r="115" spans="1:17" ht="18.5" customHeight="1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 s="13">
        <v>42165.037581018521</v>
      </c>
      <c r="J115" s="13">
        <v>42224.898611111115</v>
      </c>
      <c r="K115" t="b">
        <v>0</v>
      </c>
      <c r="L115">
        <v>6</v>
      </c>
      <c r="M115" t="b">
        <v>0</v>
      </c>
      <c r="N115" t="s">
        <v>8282</v>
      </c>
      <c r="O115" t="s">
        <v>8285</v>
      </c>
      <c r="P115">
        <v>5</v>
      </c>
      <c r="Q115">
        <v>24.33</v>
      </c>
    </row>
    <row r="116" spans="1:17" ht="18.5" customHeight="1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 s="13">
        <v>42475.848067129627</v>
      </c>
      <c r="J116" s="13">
        <v>42505.848067129627</v>
      </c>
      <c r="K116" t="b">
        <v>0</v>
      </c>
      <c r="L116">
        <v>6</v>
      </c>
      <c r="M116" t="b">
        <v>0</v>
      </c>
      <c r="N116" t="s">
        <v>8282</v>
      </c>
      <c r="O116" t="s">
        <v>8285</v>
      </c>
      <c r="P116">
        <v>27</v>
      </c>
      <c r="Q116">
        <v>22.83</v>
      </c>
    </row>
    <row r="117" spans="1:17" ht="18.5" customHeight="1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 s="13">
        <v>41811.536180555559</v>
      </c>
      <c r="J117" s="13">
        <v>41841.536180555559</v>
      </c>
      <c r="K117" t="b">
        <v>0</v>
      </c>
      <c r="L117">
        <v>6</v>
      </c>
      <c r="M117" t="b">
        <v>0</v>
      </c>
      <c r="N117" t="s">
        <v>8282</v>
      </c>
      <c r="O117" t="s">
        <v>8285</v>
      </c>
      <c r="P117">
        <v>1</v>
      </c>
      <c r="Q117">
        <v>22.67</v>
      </c>
    </row>
    <row r="118" spans="1:17" ht="18.5" customHeight="1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 s="13">
        <v>42136.092488425929</v>
      </c>
      <c r="J118" s="13">
        <v>42166.092488425929</v>
      </c>
      <c r="K118" t="b">
        <v>0</v>
      </c>
      <c r="L118">
        <v>5</v>
      </c>
      <c r="M118" t="b">
        <v>0</v>
      </c>
      <c r="N118" t="s">
        <v>8282</v>
      </c>
      <c r="O118" t="s">
        <v>8285</v>
      </c>
      <c r="P118">
        <v>5</v>
      </c>
      <c r="Q118">
        <v>27</v>
      </c>
    </row>
    <row r="119" spans="1:17" ht="18.5" customHeight="1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 s="13">
        <v>41863.359282407408</v>
      </c>
      <c r="J119" s="13">
        <v>41893.359282407408</v>
      </c>
      <c r="K119" t="b">
        <v>0</v>
      </c>
      <c r="L119">
        <v>4</v>
      </c>
      <c r="M119" t="b">
        <v>0</v>
      </c>
      <c r="N119" t="s">
        <v>8282</v>
      </c>
      <c r="O119" t="s">
        <v>8285</v>
      </c>
      <c r="P119">
        <v>0</v>
      </c>
      <c r="Q119">
        <v>33.75</v>
      </c>
    </row>
    <row r="120" spans="1:17" ht="18.5" customHeight="1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 s="13">
        <v>42047.07640046296</v>
      </c>
      <c r="J120" s="13">
        <v>42077.034733796296</v>
      </c>
      <c r="K120" t="b">
        <v>0</v>
      </c>
      <c r="L120">
        <v>5</v>
      </c>
      <c r="M120" t="b">
        <v>0</v>
      </c>
      <c r="N120" t="s">
        <v>8282</v>
      </c>
      <c r="O120" t="s">
        <v>8285</v>
      </c>
      <c r="P120">
        <v>33</v>
      </c>
      <c r="Q120">
        <v>26</v>
      </c>
    </row>
    <row r="121" spans="1:17" ht="18.5" customHeight="1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 s="13">
        <v>42053.722060185188</v>
      </c>
      <c r="J121" s="13">
        <v>42113.680393518516</v>
      </c>
      <c r="K121" t="b">
        <v>0</v>
      </c>
      <c r="L121">
        <v>3</v>
      </c>
      <c r="M121" t="b">
        <v>0</v>
      </c>
      <c r="N121" t="s">
        <v>8282</v>
      </c>
      <c r="O121" t="s">
        <v>8285</v>
      </c>
      <c r="P121">
        <v>6</v>
      </c>
      <c r="Q121">
        <v>42</v>
      </c>
    </row>
    <row r="122" spans="1:17" ht="18.5" customHeight="1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 s="13">
        <v>41843.775011574071</v>
      </c>
      <c r="J122" s="13">
        <v>41863.775011574071</v>
      </c>
      <c r="K122" t="b">
        <v>0</v>
      </c>
      <c r="L122">
        <v>2</v>
      </c>
      <c r="M122" t="b">
        <v>0</v>
      </c>
      <c r="N122" t="s">
        <v>8282</v>
      </c>
      <c r="O122" t="s">
        <v>8285</v>
      </c>
      <c r="P122">
        <v>1</v>
      </c>
      <c r="Q122">
        <v>62.5</v>
      </c>
    </row>
    <row r="123" spans="1:17" ht="18.5" customHeight="1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 s="13">
        <v>41878.911550925928</v>
      </c>
      <c r="J123" s="13">
        <v>41938.911550925928</v>
      </c>
      <c r="K123" t="b">
        <v>0</v>
      </c>
      <c r="L123">
        <v>2</v>
      </c>
      <c r="M123" t="b">
        <v>0</v>
      </c>
      <c r="N123" t="s">
        <v>8282</v>
      </c>
      <c r="O123" t="s">
        <v>8285</v>
      </c>
      <c r="P123">
        <v>1</v>
      </c>
      <c r="Q123">
        <v>62.5</v>
      </c>
    </row>
    <row r="124" spans="1:17" ht="18.5" customHeight="1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 s="13">
        <v>41977.004976851851</v>
      </c>
      <c r="J124" s="13">
        <v>42008.976388888885</v>
      </c>
      <c r="K124" t="b">
        <v>0</v>
      </c>
      <c r="L124">
        <v>9</v>
      </c>
      <c r="M124" t="b">
        <v>0</v>
      </c>
      <c r="N124" t="s">
        <v>8282</v>
      </c>
      <c r="O124" t="s">
        <v>8285</v>
      </c>
      <c r="P124">
        <v>1</v>
      </c>
      <c r="Q124">
        <v>13.11</v>
      </c>
    </row>
    <row r="125" spans="1:17" ht="18.5" customHeight="1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 s="13">
        <v>41991.022488425922</v>
      </c>
      <c r="J125" s="13">
        <v>42015.041666666672</v>
      </c>
      <c r="K125" t="b">
        <v>0</v>
      </c>
      <c r="L125">
        <v>4</v>
      </c>
      <c r="M125" t="b">
        <v>0</v>
      </c>
      <c r="N125" t="s">
        <v>8282</v>
      </c>
      <c r="O125" t="s">
        <v>8285</v>
      </c>
      <c r="P125">
        <v>2</v>
      </c>
      <c r="Q125">
        <v>27.5</v>
      </c>
    </row>
    <row r="126" spans="1:17" ht="18.5" customHeight="1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 s="13">
        <v>41856.672152777777</v>
      </c>
      <c r="J126" s="13">
        <v>41886.672152777777</v>
      </c>
      <c r="K126" t="b">
        <v>0</v>
      </c>
      <c r="L126">
        <v>2</v>
      </c>
      <c r="M126" t="b">
        <v>0</v>
      </c>
      <c r="N126" t="s">
        <v>8282</v>
      </c>
      <c r="O126" t="s">
        <v>8285</v>
      </c>
      <c r="P126">
        <v>1</v>
      </c>
      <c r="Q126">
        <v>52.5</v>
      </c>
    </row>
    <row r="127" spans="1:17" ht="18.5" customHeight="1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 s="13">
        <v>42615.142870370371</v>
      </c>
      <c r="J127" s="13">
        <v>42645.142870370371</v>
      </c>
      <c r="K127" t="b">
        <v>0</v>
      </c>
      <c r="L127">
        <v>2</v>
      </c>
      <c r="M127" t="b">
        <v>0</v>
      </c>
      <c r="N127" t="s">
        <v>8282</v>
      </c>
      <c r="O127" t="s">
        <v>8285</v>
      </c>
      <c r="P127">
        <v>3</v>
      </c>
      <c r="Q127">
        <v>50.5</v>
      </c>
    </row>
    <row r="128" spans="1:17" ht="18.5" customHeight="1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 s="13">
        <v>42203.677766203706</v>
      </c>
      <c r="J128" s="13">
        <v>42233.677766203706</v>
      </c>
      <c r="K128" t="b">
        <v>0</v>
      </c>
      <c r="L128">
        <v>1</v>
      </c>
      <c r="M128" t="b">
        <v>0</v>
      </c>
      <c r="N128" t="s">
        <v>8282</v>
      </c>
      <c r="O128" t="s">
        <v>8285</v>
      </c>
      <c r="P128">
        <v>10</v>
      </c>
      <c r="Q128">
        <v>100</v>
      </c>
    </row>
    <row r="129" spans="1:17" ht="18.5" customHeight="1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 s="13">
        <v>41858.214629629627</v>
      </c>
      <c r="J129" s="13">
        <v>41888.214629629627</v>
      </c>
      <c r="K129" t="b">
        <v>0</v>
      </c>
      <c r="L129">
        <v>4</v>
      </c>
      <c r="M129" t="b">
        <v>0</v>
      </c>
      <c r="N129" t="s">
        <v>8282</v>
      </c>
      <c r="O129" t="s">
        <v>8285</v>
      </c>
      <c r="P129">
        <v>2</v>
      </c>
      <c r="Q129">
        <v>25</v>
      </c>
    </row>
    <row r="130" spans="1:17" ht="18.5" customHeight="1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 s="13">
        <v>41914.590011574073</v>
      </c>
      <c r="J130" s="13">
        <v>41955.907638888893</v>
      </c>
      <c r="K130" t="b">
        <v>0</v>
      </c>
      <c r="L130">
        <v>1</v>
      </c>
      <c r="M130" t="b">
        <v>0</v>
      </c>
      <c r="N130" t="s">
        <v>8282</v>
      </c>
      <c r="O130" t="s">
        <v>8285</v>
      </c>
      <c r="P130">
        <v>5</v>
      </c>
      <c r="Q130">
        <v>100</v>
      </c>
    </row>
    <row r="131" spans="1:17" ht="18.5" customHeight="1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 s="13">
        <v>42125.644467592589</v>
      </c>
      <c r="J131" s="13">
        <v>42155.644467592589</v>
      </c>
      <c r="K131" t="b">
        <v>0</v>
      </c>
      <c r="L131">
        <v>1</v>
      </c>
      <c r="M131" t="b">
        <v>0</v>
      </c>
      <c r="N131" t="s">
        <v>8282</v>
      </c>
      <c r="O131" t="s">
        <v>8285</v>
      </c>
      <c r="P131">
        <v>20</v>
      </c>
      <c r="Q131">
        <v>100</v>
      </c>
    </row>
    <row r="132" spans="1:17" ht="18.5" customHeight="1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 s="13">
        <v>42057.190960648149</v>
      </c>
      <c r="J132" s="13">
        <v>42087.149293981478</v>
      </c>
      <c r="K132" t="b">
        <v>0</v>
      </c>
      <c r="L132">
        <v>3</v>
      </c>
      <c r="M132" t="b">
        <v>0</v>
      </c>
      <c r="N132" t="s">
        <v>8282</v>
      </c>
      <c r="O132" t="s">
        <v>8285</v>
      </c>
      <c r="P132">
        <v>17</v>
      </c>
      <c r="Q132">
        <v>33.33</v>
      </c>
    </row>
    <row r="133" spans="1:17" ht="18.5" customHeight="1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 s="13">
        <v>42188.83293981482</v>
      </c>
      <c r="J133" s="13">
        <v>42242.772222222222</v>
      </c>
      <c r="K133" t="b">
        <v>0</v>
      </c>
      <c r="L133">
        <v>6</v>
      </c>
      <c r="M133" t="b">
        <v>0</v>
      </c>
      <c r="N133" t="s">
        <v>8282</v>
      </c>
      <c r="O133" t="s">
        <v>8285</v>
      </c>
      <c r="P133">
        <v>10</v>
      </c>
      <c r="Q133">
        <v>16.670000000000002</v>
      </c>
    </row>
    <row r="134" spans="1:17" ht="18.5" customHeight="1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 s="13">
        <v>41781.045173611114</v>
      </c>
      <c r="J134" s="13">
        <v>41811.045173611114</v>
      </c>
      <c r="K134" t="b">
        <v>0</v>
      </c>
      <c r="L134">
        <v>6</v>
      </c>
      <c r="M134" t="b">
        <v>0</v>
      </c>
      <c r="N134" t="s">
        <v>8282</v>
      </c>
      <c r="O134" t="s">
        <v>8285</v>
      </c>
      <c r="P134">
        <v>2</v>
      </c>
      <c r="Q134">
        <v>15.83</v>
      </c>
    </row>
    <row r="135" spans="1:17" ht="18.5" customHeight="1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 s="13">
        <v>42446.060694444444</v>
      </c>
      <c r="J135" s="13">
        <v>42461.165972222225</v>
      </c>
      <c r="K135" t="b">
        <v>0</v>
      </c>
      <c r="L135">
        <v>4</v>
      </c>
      <c r="M135" t="b">
        <v>0</v>
      </c>
      <c r="N135" t="s">
        <v>8282</v>
      </c>
      <c r="O135" t="s">
        <v>8285</v>
      </c>
      <c r="P135">
        <v>3</v>
      </c>
      <c r="Q135">
        <v>23.75</v>
      </c>
    </row>
    <row r="136" spans="1:17" ht="18.5" customHeight="1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 s="13">
        <v>42029.135879629626</v>
      </c>
      <c r="J136" s="13">
        <v>42059.135879629626</v>
      </c>
      <c r="K136" t="b">
        <v>0</v>
      </c>
      <c r="L136">
        <v>6</v>
      </c>
      <c r="M136" t="b">
        <v>0</v>
      </c>
      <c r="N136" t="s">
        <v>8282</v>
      </c>
      <c r="O136" t="s">
        <v>8285</v>
      </c>
      <c r="P136">
        <v>3</v>
      </c>
      <c r="Q136">
        <v>15.67</v>
      </c>
    </row>
    <row r="137" spans="1:17" ht="18.5" customHeight="1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 s="13">
        <v>42497.070775462969</v>
      </c>
      <c r="J137" s="13">
        <v>42514.600694444445</v>
      </c>
      <c r="K137" t="b">
        <v>0</v>
      </c>
      <c r="L137">
        <v>2</v>
      </c>
      <c r="M137" t="b">
        <v>0</v>
      </c>
      <c r="N137" t="s">
        <v>8282</v>
      </c>
      <c r="O137" t="s">
        <v>8285</v>
      </c>
      <c r="P137">
        <v>11</v>
      </c>
      <c r="Q137">
        <v>40</v>
      </c>
    </row>
    <row r="138" spans="1:17" ht="18.5" customHeight="1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 s="13">
        <v>42123.648831018523</v>
      </c>
      <c r="J138" s="13">
        <v>42153.648831018523</v>
      </c>
      <c r="K138" t="b">
        <v>0</v>
      </c>
      <c r="L138">
        <v>3</v>
      </c>
      <c r="M138" t="b">
        <v>0</v>
      </c>
      <c r="N138" t="s">
        <v>8282</v>
      </c>
      <c r="O138" t="s">
        <v>8285</v>
      </c>
      <c r="P138">
        <v>0</v>
      </c>
      <c r="Q138">
        <v>23.33</v>
      </c>
    </row>
    <row r="139" spans="1:17" ht="18.5" customHeight="1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 s="13">
        <v>41834.135370370372</v>
      </c>
      <c r="J139" s="13">
        <v>41849.135370370372</v>
      </c>
      <c r="K139" t="b">
        <v>0</v>
      </c>
      <c r="L139">
        <v>4</v>
      </c>
      <c r="M139" t="b">
        <v>0</v>
      </c>
      <c r="N139" t="s">
        <v>8282</v>
      </c>
      <c r="O139" t="s">
        <v>8285</v>
      </c>
      <c r="P139">
        <v>9</v>
      </c>
      <c r="Q139">
        <v>16.25</v>
      </c>
    </row>
    <row r="140" spans="1:17" ht="18.5" customHeight="1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 s="13">
        <v>42020.768634259264</v>
      </c>
      <c r="J140" s="13">
        <v>42065.958333333328</v>
      </c>
      <c r="K140" t="b">
        <v>0</v>
      </c>
      <c r="L140">
        <v>6</v>
      </c>
      <c r="M140" t="b">
        <v>0</v>
      </c>
      <c r="N140" t="s">
        <v>8282</v>
      </c>
      <c r="O140" t="s">
        <v>8285</v>
      </c>
      <c r="P140">
        <v>8</v>
      </c>
      <c r="Q140">
        <v>10.17</v>
      </c>
    </row>
    <row r="141" spans="1:17" ht="18.5" customHeight="1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 s="13">
        <v>42295.891828703709</v>
      </c>
      <c r="J141" s="13">
        <v>42325.933495370366</v>
      </c>
      <c r="K141" t="b">
        <v>0</v>
      </c>
      <c r="L141">
        <v>3</v>
      </c>
      <c r="M141" t="b">
        <v>0</v>
      </c>
      <c r="N141" t="s">
        <v>8282</v>
      </c>
      <c r="O141" t="s">
        <v>8285</v>
      </c>
      <c r="P141">
        <v>1</v>
      </c>
      <c r="Q141">
        <v>20</v>
      </c>
    </row>
    <row r="142" spans="1:17" ht="18.5" customHeight="1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 s="13">
        <v>42767.031678240746</v>
      </c>
      <c r="J142" s="13">
        <v>42797.208333333328</v>
      </c>
      <c r="K142" t="b">
        <v>0</v>
      </c>
      <c r="L142">
        <v>1</v>
      </c>
      <c r="M142" t="b">
        <v>0</v>
      </c>
      <c r="N142" t="s">
        <v>8282</v>
      </c>
      <c r="O142" t="s">
        <v>8285</v>
      </c>
      <c r="P142">
        <v>2</v>
      </c>
      <c r="Q142">
        <v>59</v>
      </c>
    </row>
    <row r="143" spans="1:17" ht="18.5" customHeight="1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 s="13">
        <v>41784.789687500001</v>
      </c>
      <c r="J143" s="13">
        <v>41814.789687500001</v>
      </c>
      <c r="K143" t="b">
        <v>0</v>
      </c>
      <c r="L143">
        <v>3</v>
      </c>
      <c r="M143" t="b">
        <v>0</v>
      </c>
      <c r="N143" t="s">
        <v>8282</v>
      </c>
      <c r="O143" t="s">
        <v>8285</v>
      </c>
      <c r="P143">
        <v>0</v>
      </c>
      <c r="Q143">
        <v>18.329999999999998</v>
      </c>
    </row>
    <row r="144" spans="1:17" ht="18.5" customHeight="1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 s="13">
        <v>41826.61954861111</v>
      </c>
      <c r="J144" s="13">
        <v>41856.61954861111</v>
      </c>
      <c r="K144" t="b">
        <v>0</v>
      </c>
      <c r="L144">
        <v>6</v>
      </c>
      <c r="M144" t="b">
        <v>0</v>
      </c>
      <c r="N144" t="s">
        <v>8282</v>
      </c>
      <c r="O144" t="s">
        <v>8285</v>
      </c>
      <c r="P144">
        <v>9</v>
      </c>
      <c r="Q144">
        <v>8.5</v>
      </c>
    </row>
    <row r="145" spans="1:17" ht="18.5" customHeight="1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 s="13">
        <v>42032.250208333338</v>
      </c>
      <c r="J145" s="13">
        <v>42063.250208333338</v>
      </c>
      <c r="K145" t="b">
        <v>0</v>
      </c>
      <c r="L145">
        <v>1</v>
      </c>
      <c r="M145" t="b">
        <v>0</v>
      </c>
      <c r="N145" t="s">
        <v>8282</v>
      </c>
      <c r="O145" t="s">
        <v>8285</v>
      </c>
      <c r="P145">
        <v>5</v>
      </c>
      <c r="Q145">
        <v>50</v>
      </c>
    </row>
    <row r="146" spans="1:17" ht="18.5" customHeight="1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 s="13">
        <v>41940.587233796294</v>
      </c>
      <c r="J146" s="13">
        <v>41968.041666666672</v>
      </c>
      <c r="K146" t="b">
        <v>0</v>
      </c>
      <c r="L146">
        <v>2</v>
      </c>
      <c r="M146" t="b">
        <v>0</v>
      </c>
      <c r="N146" t="s">
        <v>8282</v>
      </c>
      <c r="O146" t="s">
        <v>8285</v>
      </c>
      <c r="P146">
        <v>1</v>
      </c>
      <c r="Q146">
        <v>25</v>
      </c>
    </row>
    <row r="147" spans="1:17" ht="18.5" customHeight="1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 s="13">
        <v>42570.850381944445</v>
      </c>
      <c r="J147" s="13">
        <v>42615.850381944445</v>
      </c>
      <c r="K147" t="b">
        <v>0</v>
      </c>
      <c r="L147">
        <v>1</v>
      </c>
      <c r="M147" t="b">
        <v>0</v>
      </c>
      <c r="N147" t="s">
        <v>8282</v>
      </c>
      <c r="O147" t="s">
        <v>8285</v>
      </c>
      <c r="P147">
        <v>1</v>
      </c>
      <c r="Q147">
        <v>50</v>
      </c>
    </row>
    <row r="148" spans="1:17" ht="18.5" customHeight="1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 s="13">
        <v>42304.940960648149</v>
      </c>
      <c r="J148" s="13">
        <v>42329.166666666672</v>
      </c>
      <c r="K148" t="b">
        <v>0</v>
      </c>
      <c r="L148">
        <v>5</v>
      </c>
      <c r="M148" t="b">
        <v>0</v>
      </c>
      <c r="N148" t="s">
        <v>8282</v>
      </c>
      <c r="O148" t="s">
        <v>8285</v>
      </c>
      <c r="P148">
        <v>5</v>
      </c>
      <c r="Q148">
        <v>9.4</v>
      </c>
    </row>
    <row r="149" spans="1:17" ht="18.5" customHeight="1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 s="13">
        <v>42627.955104166671</v>
      </c>
      <c r="J149" s="13">
        <v>42657.916666666672</v>
      </c>
      <c r="K149" t="b">
        <v>0</v>
      </c>
      <c r="L149">
        <v>2</v>
      </c>
      <c r="M149" t="b">
        <v>0</v>
      </c>
      <c r="N149" t="s">
        <v>8282</v>
      </c>
      <c r="O149" t="s">
        <v>8285</v>
      </c>
      <c r="P149">
        <v>1</v>
      </c>
      <c r="Q149">
        <v>22.5</v>
      </c>
    </row>
    <row r="150" spans="1:17" ht="18.5" customHeight="1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 s="13">
        <v>42342.845555555556</v>
      </c>
      <c r="J150" s="13">
        <v>42372.845555555556</v>
      </c>
      <c r="K150" t="b">
        <v>0</v>
      </c>
      <c r="L150">
        <v>4</v>
      </c>
      <c r="M150" t="b">
        <v>0</v>
      </c>
      <c r="N150" t="s">
        <v>8282</v>
      </c>
      <c r="O150" t="s">
        <v>8285</v>
      </c>
      <c r="P150">
        <v>2</v>
      </c>
      <c r="Q150">
        <v>11.25</v>
      </c>
    </row>
    <row r="151" spans="1:17" ht="18.5" customHeight="1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 s="13">
        <v>41801.711550925924</v>
      </c>
      <c r="J151" s="13">
        <v>41844.124305555553</v>
      </c>
      <c r="K151" t="b">
        <v>0</v>
      </c>
      <c r="L151">
        <v>2</v>
      </c>
      <c r="M151" t="b">
        <v>0</v>
      </c>
      <c r="N151" t="s">
        <v>8282</v>
      </c>
      <c r="O151" t="s">
        <v>8285</v>
      </c>
      <c r="P151">
        <v>1</v>
      </c>
      <c r="Q151">
        <v>22.5</v>
      </c>
    </row>
    <row r="152" spans="1:17" ht="18.5" customHeight="1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 s="13">
        <v>41883.916678240741</v>
      </c>
      <c r="J152" s="13">
        <v>41906.916678240741</v>
      </c>
      <c r="K152" t="b">
        <v>0</v>
      </c>
      <c r="L152">
        <v>4</v>
      </c>
      <c r="M152" t="b">
        <v>0</v>
      </c>
      <c r="N152" t="s">
        <v>8282</v>
      </c>
      <c r="O152" t="s">
        <v>8285</v>
      </c>
      <c r="P152">
        <v>2</v>
      </c>
      <c r="Q152">
        <v>10.25</v>
      </c>
    </row>
    <row r="153" spans="1:17" ht="18.5" customHeight="1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 s="13">
        <v>41872.807696759257</v>
      </c>
      <c r="J153" s="13">
        <v>41932.807696759257</v>
      </c>
      <c r="K153" t="b">
        <v>0</v>
      </c>
      <c r="L153">
        <v>2</v>
      </c>
      <c r="M153" t="b">
        <v>0</v>
      </c>
      <c r="N153" t="s">
        <v>8282</v>
      </c>
      <c r="O153" t="s">
        <v>8285</v>
      </c>
      <c r="P153">
        <v>1</v>
      </c>
      <c r="Q153">
        <v>20</v>
      </c>
    </row>
    <row r="154" spans="1:17" ht="18.5" customHeight="1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 s="13">
        <v>42196.166874999995</v>
      </c>
      <c r="J154" s="13">
        <v>42256.166874999995</v>
      </c>
      <c r="K154" t="b">
        <v>0</v>
      </c>
      <c r="L154">
        <v>4</v>
      </c>
      <c r="M154" t="b">
        <v>0</v>
      </c>
      <c r="N154" t="s">
        <v>8282</v>
      </c>
      <c r="O154" t="s">
        <v>8285</v>
      </c>
      <c r="P154">
        <v>1</v>
      </c>
      <c r="Q154">
        <v>9.75</v>
      </c>
    </row>
    <row r="155" spans="1:17" ht="18.5" customHeight="1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 s="13">
        <v>41975.124340277776</v>
      </c>
      <c r="J155" s="13">
        <v>42005.124340277776</v>
      </c>
      <c r="K155" t="b">
        <v>1</v>
      </c>
      <c r="L155">
        <v>4</v>
      </c>
      <c r="M155" t="b">
        <v>0</v>
      </c>
      <c r="N155" t="s">
        <v>8282</v>
      </c>
      <c r="O155" t="s">
        <v>8285</v>
      </c>
      <c r="P155">
        <v>4</v>
      </c>
      <c r="Q155">
        <v>9.5</v>
      </c>
    </row>
    <row r="156" spans="1:17" ht="18.5" customHeight="1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 s="13">
        <v>42078.34520833334</v>
      </c>
      <c r="J156" s="13">
        <v>42133.166666666672</v>
      </c>
      <c r="K156" t="b">
        <v>0</v>
      </c>
      <c r="L156">
        <v>2</v>
      </c>
      <c r="M156" t="b">
        <v>0</v>
      </c>
      <c r="N156" t="s">
        <v>8282</v>
      </c>
      <c r="O156" t="s">
        <v>8285</v>
      </c>
      <c r="P156">
        <v>1</v>
      </c>
      <c r="Q156">
        <v>18.5</v>
      </c>
    </row>
    <row r="157" spans="1:17" ht="18.5" customHeight="1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 s="13">
        <v>42718.963599537034</v>
      </c>
      <c r="J157" s="13">
        <v>42748.961805555555</v>
      </c>
      <c r="K157" t="b">
        <v>0</v>
      </c>
      <c r="L157">
        <v>1</v>
      </c>
      <c r="M157" t="b">
        <v>0</v>
      </c>
      <c r="N157" t="s">
        <v>8282</v>
      </c>
      <c r="O157" t="s">
        <v>8285</v>
      </c>
      <c r="P157">
        <v>1</v>
      </c>
      <c r="Q157">
        <v>34.950000000000003</v>
      </c>
    </row>
    <row r="158" spans="1:17" ht="18.5" customHeight="1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 s="13">
        <v>42230.08116898148</v>
      </c>
      <c r="J158" s="13">
        <v>42245.08116898148</v>
      </c>
      <c r="K158" t="b">
        <v>0</v>
      </c>
      <c r="L158">
        <v>4</v>
      </c>
      <c r="M158" t="b">
        <v>0</v>
      </c>
      <c r="N158" t="s">
        <v>8282</v>
      </c>
      <c r="O158" t="s">
        <v>8285</v>
      </c>
      <c r="P158">
        <v>2</v>
      </c>
      <c r="Q158">
        <v>8</v>
      </c>
    </row>
    <row r="159" spans="1:17" ht="18.5" customHeight="1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 s="13">
        <v>42209.67288194444</v>
      </c>
      <c r="J159" s="13">
        <v>42223.625</v>
      </c>
      <c r="K159" t="b">
        <v>0</v>
      </c>
      <c r="L159">
        <v>3</v>
      </c>
      <c r="M159" t="b">
        <v>0</v>
      </c>
      <c r="N159" t="s">
        <v>8282</v>
      </c>
      <c r="O159" t="s">
        <v>8285</v>
      </c>
      <c r="P159">
        <v>3</v>
      </c>
      <c r="Q159">
        <v>10.67</v>
      </c>
    </row>
    <row r="160" spans="1:17" ht="18.5" customHeight="1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 s="13">
        <v>42359.725243055553</v>
      </c>
      <c r="J160" s="13">
        <v>42389.725243055553</v>
      </c>
      <c r="K160" t="b">
        <v>0</v>
      </c>
      <c r="L160">
        <v>1</v>
      </c>
      <c r="M160" t="b">
        <v>0</v>
      </c>
      <c r="N160" t="s">
        <v>8282</v>
      </c>
      <c r="O160" t="s">
        <v>8285</v>
      </c>
      <c r="P160">
        <v>0</v>
      </c>
      <c r="Q160">
        <v>29</v>
      </c>
    </row>
    <row r="161" spans="1:17" ht="18.5" customHeight="1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 s="13">
        <v>42417.675879629634</v>
      </c>
      <c r="J161" s="13">
        <v>42475.686111111107</v>
      </c>
      <c r="K161" t="b">
        <v>0</v>
      </c>
      <c r="L161">
        <v>4</v>
      </c>
      <c r="M161" t="b">
        <v>0</v>
      </c>
      <c r="N161" t="s">
        <v>8282</v>
      </c>
      <c r="O161" t="s">
        <v>8285</v>
      </c>
      <c r="P161">
        <v>1</v>
      </c>
      <c r="Q161">
        <v>7.25</v>
      </c>
    </row>
    <row r="162" spans="1:17" ht="18.5" customHeight="1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 s="13">
        <v>41833.951516203706</v>
      </c>
      <c r="J162" s="13">
        <v>41863.951516203706</v>
      </c>
      <c r="K162" t="b">
        <v>0</v>
      </c>
      <c r="L162">
        <v>4</v>
      </c>
      <c r="M162" t="b">
        <v>0</v>
      </c>
      <c r="N162" t="s">
        <v>8282</v>
      </c>
      <c r="O162" t="s">
        <v>8285</v>
      </c>
      <c r="P162">
        <v>1</v>
      </c>
      <c r="Q162">
        <v>6.75</v>
      </c>
    </row>
    <row r="163" spans="1:17" ht="18.5" customHeight="1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 s="13">
        <v>41848.84002314815</v>
      </c>
      <c r="J163" s="13">
        <v>41883.84002314815</v>
      </c>
      <c r="K163" t="b">
        <v>0</v>
      </c>
      <c r="L163">
        <v>2</v>
      </c>
      <c r="M163" t="b">
        <v>0</v>
      </c>
      <c r="N163" t="s">
        <v>8282</v>
      </c>
      <c r="O163" t="s">
        <v>8285</v>
      </c>
      <c r="P163">
        <v>0</v>
      </c>
      <c r="Q163">
        <v>13</v>
      </c>
    </row>
    <row r="164" spans="1:17" ht="18.5" customHeight="1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 s="13">
        <v>42021.301192129627</v>
      </c>
      <c r="J164" s="13">
        <v>42051.301192129627</v>
      </c>
      <c r="K164" t="b">
        <v>0</v>
      </c>
      <c r="L164">
        <v>2</v>
      </c>
      <c r="M164" t="b">
        <v>0</v>
      </c>
      <c r="N164" t="s">
        <v>8282</v>
      </c>
      <c r="O164" t="s">
        <v>8285</v>
      </c>
      <c r="P164">
        <v>1</v>
      </c>
      <c r="Q164">
        <v>13</v>
      </c>
    </row>
    <row r="165" spans="1:17" ht="18.5" customHeight="1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 s="13">
        <v>41953.773090277777</v>
      </c>
      <c r="J165" s="13">
        <v>42013.083333333328</v>
      </c>
      <c r="K165" t="b">
        <v>0</v>
      </c>
      <c r="L165">
        <v>2</v>
      </c>
      <c r="M165" t="b">
        <v>0</v>
      </c>
      <c r="N165" t="s">
        <v>8282</v>
      </c>
      <c r="O165" t="s">
        <v>8285</v>
      </c>
      <c r="P165">
        <v>1</v>
      </c>
      <c r="Q165">
        <v>12.5</v>
      </c>
    </row>
    <row r="166" spans="1:17" ht="18.5" customHeight="1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 s="13">
        <v>42210.439768518518</v>
      </c>
      <c r="J166" s="13">
        <v>42240.439768518518</v>
      </c>
      <c r="K166" t="b">
        <v>0</v>
      </c>
      <c r="L166">
        <v>1</v>
      </c>
      <c r="M166" t="b">
        <v>0</v>
      </c>
      <c r="N166" t="s">
        <v>8282</v>
      </c>
      <c r="O166" t="s">
        <v>8285</v>
      </c>
      <c r="P166">
        <v>0</v>
      </c>
      <c r="Q166">
        <v>25</v>
      </c>
    </row>
    <row r="167" spans="1:17" ht="18.5" customHeight="1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 s="13">
        <v>42059.970729166671</v>
      </c>
      <c r="J167" s="13">
        <v>42089.929062499999</v>
      </c>
      <c r="K167" t="b">
        <v>0</v>
      </c>
      <c r="L167">
        <v>1</v>
      </c>
      <c r="M167" t="b">
        <v>0</v>
      </c>
      <c r="N167" t="s">
        <v>8282</v>
      </c>
      <c r="O167" t="s">
        <v>8285</v>
      </c>
      <c r="P167">
        <v>3</v>
      </c>
      <c r="Q167">
        <v>25</v>
      </c>
    </row>
    <row r="168" spans="1:17" ht="18.5" customHeight="1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 s="13">
        <v>42317.826377314821</v>
      </c>
      <c r="J168" s="13">
        <v>42357.826377314821</v>
      </c>
      <c r="K168" t="b">
        <v>0</v>
      </c>
      <c r="L168">
        <v>1</v>
      </c>
      <c r="M168" t="b">
        <v>0</v>
      </c>
      <c r="N168" t="s">
        <v>8282</v>
      </c>
      <c r="O168" t="s">
        <v>8285</v>
      </c>
      <c r="P168">
        <v>1</v>
      </c>
      <c r="Q168">
        <v>25</v>
      </c>
    </row>
    <row r="169" spans="1:17" ht="18.5" customHeight="1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 s="13">
        <v>42439.702314814815</v>
      </c>
      <c r="J169" s="13">
        <v>42468.774305555555</v>
      </c>
      <c r="K169" t="b">
        <v>0</v>
      </c>
      <c r="L169">
        <v>1</v>
      </c>
      <c r="M169" t="b">
        <v>0</v>
      </c>
      <c r="N169" t="s">
        <v>8282</v>
      </c>
      <c r="O169" t="s">
        <v>8285</v>
      </c>
      <c r="P169">
        <v>1</v>
      </c>
      <c r="Q169">
        <v>25</v>
      </c>
    </row>
    <row r="170" spans="1:17" ht="18.5" customHeight="1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 s="13">
        <v>42243.790393518517</v>
      </c>
      <c r="J170" s="13">
        <v>42303.790393518517</v>
      </c>
      <c r="K170" t="b">
        <v>0</v>
      </c>
      <c r="L170">
        <v>1</v>
      </c>
      <c r="M170" t="b">
        <v>0</v>
      </c>
      <c r="N170" t="s">
        <v>8282</v>
      </c>
      <c r="O170" t="s">
        <v>8285</v>
      </c>
      <c r="P170">
        <v>0</v>
      </c>
      <c r="Q170">
        <v>25</v>
      </c>
    </row>
    <row r="171" spans="1:17" ht="18.5" customHeight="1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 s="13">
        <v>42479.039212962962</v>
      </c>
      <c r="J171" s="13">
        <v>42509.039212962962</v>
      </c>
      <c r="K171" t="b">
        <v>0</v>
      </c>
      <c r="L171">
        <v>1</v>
      </c>
      <c r="M171" t="b">
        <v>0</v>
      </c>
      <c r="N171" t="s">
        <v>8282</v>
      </c>
      <c r="O171" t="s">
        <v>8285</v>
      </c>
      <c r="P171">
        <v>0</v>
      </c>
      <c r="Q171">
        <v>25</v>
      </c>
    </row>
    <row r="172" spans="1:17" ht="18.5" customHeight="1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 s="13">
        <v>41811.555462962962</v>
      </c>
      <c r="J172" s="13">
        <v>41812.875</v>
      </c>
      <c r="K172" t="b">
        <v>0</v>
      </c>
      <c r="L172">
        <v>4</v>
      </c>
      <c r="M172" t="b">
        <v>0</v>
      </c>
      <c r="N172" t="s">
        <v>8282</v>
      </c>
      <c r="O172" t="s">
        <v>8285</v>
      </c>
      <c r="P172">
        <v>5</v>
      </c>
      <c r="Q172">
        <v>5.75</v>
      </c>
    </row>
    <row r="173" spans="1:17" ht="18.5" customHeight="1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 s="13">
        <v>41879.043530092589</v>
      </c>
      <c r="J173" s="13">
        <v>41909.043530092589</v>
      </c>
      <c r="K173" t="b">
        <v>0</v>
      </c>
      <c r="L173">
        <v>4</v>
      </c>
      <c r="M173" t="b">
        <v>0</v>
      </c>
      <c r="N173" t="s">
        <v>8282</v>
      </c>
      <c r="O173" t="s">
        <v>8285</v>
      </c>
      <c r="P173">
        <v>2</v>
      </c>
      <c r="Q173">
        <v>5.75</v>
      </c>
    </row>
    <row r="174" spans="1:17" ht="18.5" customHeight="1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 s="13">
        <v>41831.742962962962</v>
      </c>
      <c r="J174" s="13">
        <v>41860.125</v>
      </c>
      <c r="K174" t="b">
        <v>0</v>
      </c>
      <c r="L174">
        <v>3</v>
      </c>
      <c r="M174" t="b">
        <v>0</v>
      </c>
      <c r="N174" t="s">
        <v>8282</v>
      </c>
      <c r="O174" t="s">
        <v>8285</v>
      </c>
      <c r="P174">
        <v>1</v>
      </c>
      <c r="Q174">
        <v>7</v>
      </c>
    </row>
    <row r="175" spans="1:17" ht="18.5" customHeight="1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 s="13">
        <v>41995.084074074075</v>
      </c>
      <c r="J175" s="13">
        <v>42024.802777777775</v>
      </c>
      <c r="K175" t="b">
        <v>0</v>
      </c>
      <c r="L175">
        <v>3</v>
      </c>
      <c r="M175" t="b">
        <v>0</v>
      </c>
      <c r="N175" t="s">
        <v>8282</v>
      </c>
      <c r="O175" t="s">
        <v>8285</v>
      </c>
      <c r="P175">
        <v>0</v>
      </c>
      <c r="Q175">
        <v>7</v>
      </c>
    </row>
    <row r="176" spans="1:17" ht="18.5" customHeight="1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 s="13">
        <v>41831.675034722226</v>
      </c>
      <c r="J176" s="13">
        <v>41891.675034722226</v>
      </c>
      <c r="K176" t="b">
        <v>0</v>
      </c>
      <c r="L176">
        <v>1</v>
      </c>
      <c r="M176" t="b">
        <v>0</v>
      </c>
      <c r="N176" t="s">
        <v>8282</v>
      </c>
      <c r="O176" t="s">
        <v>8285</v>
      </c>
      <c r="P176">
        <v>0</v>
      </c>
      <c r="Q176">
        <v>20</v>
      </c>
    </row>
    <row r="177" spans="1:17" ht="18.5" customHeight="1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 s="13">
        <v>41929.266215277778</v>
      </c>
      <c r="J177" s="13">
        <v>41968.823611111111</v>
      </c>
      <c r="K177" t="b">
        <v>0</v>
      </c>
      <c r="L177">
        <v>1</v>
      </c>
      <c r="M177" t="b">
        <v>0</v>
      </c>
      <c r="N177" t="s">
        <v>8282</v>
      </c>
      <c r="O177" t="s">
        <v>8285</v>
      </c>
      <c r="P177">
        <v>0</v>
      </c>
      <c r="Q177">
        <v>20</v>
      </c>
    </row>
    <row r="178" spans="1:17" ht="18.5" customHeight="1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 s="13">
        <v>42065.190694444449</v>
      </c>
      <c r="J178" s="13">
        <v>42090.149027777778</v>
      </c>
      <c r="K178" t="b">
        <v>0</v>
      </c>
      <c r="L178">
        <v>2</v>
      </c>
      <c r="M178" t="b">
        <v>0</v>
      </c>
      <c r="N178" t="s">
        <v>8282</v>
      </c>
      <c r="O178" t="s">
        <v>8285</v>
      </c>
      <c r="P178">
        <v>0</v>
      </c>
      <c r="Q178">
        <v>10</v>
      </c>
    </row>
    <row r="179" spans="1:17" ht="18.5" customHeight="1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 s="13">
        <v>42039.194988425923</v>
      </c>
      <c r="J179" s="13">
        <v>42099.153321759266</v>
      </c>
      <c r="K179" t="b">
        <v>0</v>
      </c>
      <c r="L179">
        <v>1</v>
      </c>
      <c r="M179" t="b">
        <v>0</v>
      </c>
      <c r="N179" t="s">
        <v>8282</v>
      </c>
      <c r="O179" t="s">
        <v>8285</v>
      </c>
      <c r="P179">
        <v>0</v>
      </c>
      <c r="Q179">
        <v>20</v>
      </c>
    </row>
    <row r="180" spans="1:17" ht="18.5" customHeight="1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 s="13">
        <v>42169.958506944444</v>
      </c>
      <c r="J180" s="13">
        <v>42199.958506944444</v>
      </c>
      <c r="K180" t="b">
        <v>0</v>
      </c>
      <c r="L180">
        <v>1</v>
      </c>
      <c r="M180" t="b">
        <v>0</v>
      </c>
      <c r="N180" t="s">
        <v>8282</v>
      </c>
      <c r="O180" t="s">
        <v>8285</v>
      </c>
      <c r="P180">
        <v>0</v>
      </c>
      <c r="Q180">
        <v>16</v>
      </c>
    </row>
    <row r="181" spans="1:17" ht="18.5" customHeight="1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 s="13">
        <v>41820.870821759258</v>
      </c>
      <c r="J181" s="13">
        <v>41850.870821759258</v>
      </c>
      <c r="K181" t="b">
        <v>0</v>
      </c>
      <c r="L181">
        <v>3</v>
      </c>
      <c r="M181" t="b">
        <v>0</v>
      </c>
      <c r="N181" t="s">
        <v>8282</v>
      </c>
      <c r="O181" t="s">
        <v>8285</v>
      </c>
      <c r="P181">
        <v>10</v>
      </c>
      <c r="Q181">
        <v>5</v>
      </c>
    </row>
    <row r="182" spans="1:17" ht="18.5" customHeight="1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 s="13">
        <v>42402.947002314817</v>
      </c>
      <c r="J182" s="13">
        <v>42452.145138888889</v>
      </c>
      <c r="K182" t="b">
        <v>0</v>
      </c>
      <c r="L182">
        <v>2</v>
      </c>
      <c r="M182" t="b">
        <v>0</v>
      </c>
      <c r="N182" t="s">
        <v>8282</v>
      </c>
      <c r="O182" t="s">
        <v>8285</v>
      </c>
      <c r="P182">
        <v>1</v>
      </c>
      <c r="Q182">
        <v>5.5</v>
      </c>
    </row>
    <row r="183" spans="1:17" ht="18.5" customHeight="1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 s="13">
        <v>41961.492488425924</v>
      </c>
      <c r="J183" s="13">
        <v>42006.492488425924</v>
      </c>
      <c r="K183" t="b">
        <v>0</v>
      </c>
      <c r="L183">
        <v>2</v>
      </c>
      <c r="M183" t="b">
        <v>0</v>
      </c>
      <c r="N183" t="s">
        <v>8282</v>
      </c>
      <c r="O183" t="s">
        <v>8285</v>
      </c>
      <c r="P183">
        <v>0</v>
      </c>
      <c r="Q183">
        <v>5.5</v>
      </c>
    </row>
    <row r="184" spans="1:17" ht="18.5" customHeight="1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 s="13">
        <v>42447.863553240735</v>
      </c>
      <c r="J184" s="13">
        <v>42477.863553240735</v>
      </c>
      <c r="K184" t="b">
        <v>0</v>
      </c>
      <c r="L184">
        <v>2</v>
      </c>
      <c r="M184" t="b">
        <v>0</v>
      </c>
      <c r="N184" t="s">
        <v>8282</v>
      </c>
      <c r="O184" t="s">
        <v>8285</v>
      </c>
      <c r="P184">
        <v>0</v>
      </c>
      <c r="Q184">
        <v>5.5</v>
      </c>
    </row>
    <row r="185" spans="1:17" ht="18.5" customHeight="1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 s="13">
        <v>42261.632916666669</v>
      </c>
      <c r="J185" s="13">
        <v>42266.165972222225</v>
      </c>
      <c r="K185" t="b">
        <v>0</v>
      </c>
      <c r="L185">
        <v>1</v>
      </c>
      <c r="M185" t="b">
        <v>0</v>
      </c>
      <c r="N185" t="s">
        <v>8282</v>
      </c>
      <c r="O185" t="s">
        <v>8285</v>
      </c>
      <c r="P185">
        <v>5</v>
      </c>
      <c r="Q185">
        <v>10</v>
      </c>
    </row>
    <row r="186" spans="1:17" ht="18.5" customHeight="1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 s="13">
        <v>41831.697939814818</v>
      </c>
      <c r="J186" s="13">
        <v>41861.697939814818</v>
      </c>
      <c r="K186" t="b">
        <v>0</v>
      </c>
      <c r="L186">
        <v>1</v>
      </c>
      <c r="M186" t="b">
        <v>0</v>
      </c>
      <c r="N186" t="s">
        <v>8282</v>
      </c>
      <c r="O186" t="s">
        <v>8285</v>
      </c>
      <c r="P186">
        <v>10</v>
      </c>
      <c r="Q186">
        <v>10</v>
      </c>
    </row>
    <row r="187" spans="1:17" ht="18.5" customHeight="1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 s="13">
        <v>42437.64534722222</v>
      </c>
      <c r="J187" s="13">
        <v>42497.603680555556</v>
      </c>
      <c r="K187" t="b">
        <v>0</v>
      </c>
      <c r="L187">
        <v>1</v>
      </c>
      <c r="M187" t="b">
        <v>0</v>
      </c>
      <c r="N187" t="s">
        <v>8282</v>
      </c>
      <c r="O187" t="s">
        <v>8285</v>
      </c>
      <c r="P187">
        <v>0</v>
      </c>
      <c r="Q187">
        <v>10</v>
      </c>
    </row>
    <row r="188" spans="1:17" ht="18.5" customHeight="1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 s="13">
        <v>42217.670104166667</v>
      </c>
      <c r="J188" s="13">
        <v>42247.670104166667</v>
      </c>
      <c r="K188" t="b">
        <v>0</v>
      </c>
      <c r="L188">
        <v>1</v>
      </c>
      <c r="M188" t="b">
        <v>0</v>
      </c>
      <c r="N188" t="s">
        <v>8282</v>
      </c>
      <c r="O188" t="s">
        <v>8285</v>
      </c>
      <c r="P188">
        <v>1</v>
      </c>
      <c r="Q188">
        <v>10</v>
      </c>
    </row>
    <row r="189" spans="1:17" ht="18.5" customHeight="1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 s="13">
        <v>42058.603877314818</v>
      </c>
      <c r="J189" s="13">
        <v>42087.165972222225</v>
      </c>
      <c r="K189" t="b">
        <v>0</v>
      </c>
      <c r="L189">
        <v>1</v>
      </c>
      <c r="M189" t="b">
        <v>0</v>
      </c>
      <c r="N189" t="s">
        <v>8282</v>
      </c>
      <c r="O189" t="s">
        <v>8285</v>
      </c>
      <c r="P189">
        <v>0</v>
      </c>
      <c r="Q189">
        <v>10</v>
      </c>
    </row>
    <row r="190" spans="1:17" ht="18.5" customHeight="1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 s="13">
        <v>42465.128391203703</v>
      </c>
      <c r="J190" s="13">
        <v>42495.128391203703</v>
      </c>
      <c r="K190" t="b">
        <v>0</v>
      </c>
      <c r="L190">
        <v>3</v>
      </c>
      <c r="M190" t="b">
        <v>0</v>
      </c>
      <c r="N190" t="s">
        <v>8282</v>
      </c>
      <c r="O190" t="s">
        <v>8285</v>
      </c>
      <c r="P190">
        <v>0</v>
      </c>
      <c r="Q190">
        <v>2.33</v>
      </c>
    </row>
    <row r="191" spans="1:17" ht="18.5" customHeight="1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 s="13">
        <v>42513.976319444439</v>
      </c>
      <c r="J191" s="13">
        <v>42559.976319444439</v>
      </c>
      <c r="K191" t="b">
        <v>0</v>
      </c>
      <c r="L191">
        <v>1</v>
      </c>
      <c r="M191" t="b">
        <v>0</v>
      </c>
      <c r="N191" t="s">
        <v>8282</v>
      </c>
      <c r="O191" t="s">
        <v>8285</v>
      </c>
      <c r="P191">
        <v>0</v>
      </c>
      <c r="Q191">
        <v>7</v>
      </c>
    </row>
    <row r="192" spans="1:17" ht="18.5" customHeight="1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 s="13">
        <v>41982.904386574075</v>
      </c>
      <c r="J192" s="13">
        <v>42042.904386574075</v>
      </c>
      <c r="K192" t="b">
        <v>0</v>
      </c>
      <c r="L192">
        <v>2</v>
      </c>
      <c r="M192" t="b">
        <v>0</v>
      </c>
      <c r="N192" t="s">
        <v>8282</v>
      </c>
      <c r="O192" t="s">
        <v>8285</v>
      </c>
      <c r="P192">
        <v>1</v>
      </c>
      <c r="Q192">
        <v>3</v>
      </c>
    </row>
    <row r="193" spans="1:17" ht="18.5" customHeight="1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 s="13">
        <v>41985.427361111113</v>
      </c>
      <c r="J193" s="13">
        <v>42015.427361111113</v>
      </c>
      <c r="K193" t="b">
        <v>0</v>
      </c>
      <c r="L193">
        <v>1</v>
      </c>
      <c r="M193" t="b">
        <v>0</v>
      </c>
      <c r="N193" t="s">
        <v>8282</v>
      </c>
      <c r="O193" t="s">
        <v>8285</v>
      </c>
      <c r="P193">
        <v>0</v>
      </c>
      <c r="Q193">
        <v>5</v>
      </c>
    </row>
    <row r="194" spans="1:17" ht="18.5" customHeight="1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 s="13">
        <v>42109.801712962959</v>
      </c>
      <c r="J194" s="13">
        <v>42139.801712962959</v>
      </c>
      <c r="K194" t="b">
        <v>0</v>
      </c>
      <c r="L194">
        <v>1</v>
      </c>
      <c r="M194" t="b">
        <v>0</v>
      </c>
      <c r="N194" t="s">
        <v>8282</v>
      </c>
      <c r="O194" t="s">
        <v>8285</v>
      </c>
      <c r="P194">
        <v>0</v>
      </c>
      <c r="Q194">
        <v>5</v>
      </c>
    </row>
    <row r="195" spans="1:17" ht="18.5" customHeight="1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 s="13">
        <v>41809.389930555553</v>
      </c>
      <c r="J195" s="13">
        <v>41839.389930555553</v>
      </c>
      <c r="K195" t="b">
        <v>0</v>
      </c>
      <c r="L195">
        <v>1</v>
      </c>
      <c r="M195" t="b">
        <v>0</v>
      </c>
      <c r="N195" t="s">
        <v>8282</v>
      </c>
      <c r="O195" t="s">
        <v>8285</v>
      </c>
      <c r="P195">
        <v>0</v>
      </c>
      <c r="Q195">
        <v>5</v>
      </c>
    </row>
    <row r="196" spans="1:17" ht="18.5" customHeight="1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 s="13">
        <v>41848.772928240738</v>
      </c>
      <c r="J196" s="13">
        <v>41877.686111111114</v>
      </c>
      <c r="K196" t="b">
        <v>0</v>
      </c>
      <c r="L196">
        <v>1</v>
      </c>
      <c r="M196" t="b">
        <v>0</v>
      </c>
      <c r="N196" t="s">
        <v>8282</v>
      </c>
      <c r="O196" t="s">
        <v>8285</v>
      </c>
      <c r="P196">
        <v>0</v>
      </c>
      <c r="Q196">
        <v>5</v>
      </c>
    </row>
    <row r="197" spans="1:17" ht="18.5" customHeight="1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 s="13">
        <v>42510.938900462963</v>
      </c>
      <c r="J197" s="13">
        <v>42540.938900462963</v>
      </c>
      <c r="K197" t="b">
        <v>0</v>
      </c>
      <c r="L197">
        <v>1</v>
      </c>
      <c r="M197" t="b">
        <v>0</v>
      </c>
      <c r="N197" t="s">
        <v>8282</v>
      </c>
      <c r="O197" t="s">
        <v>8285</v>
      </c>
      <c r="P197">
        <v>0</v>
      </c>
      <c r="Q197">
        <v>5</v>
      </c>
    </row>
    <row r="198" spans="1:17" ht="18.5" customHeight="1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 s="13">
        <v>42095.229166666672</v>
      </c>
      <c r="J198" s="13">
        <v>42109.211111111115</v>
      </c>
      <c r="K198" t="b">
        <v>0</v>
      </c>
      <c r="L198">
        <v>2</v>
      </c>
      <c r="M198" t="b">
        <v>0</v>
      </c>
      <c r="N198" t="s">
        <v>8282</v>
      </c>
      <c r="O198" t="s">
        <v>8285</v>
      </c>
      <c r="P198">
        <v>0</v>
      </c>
      <c r="Q198">
        <v>1.5</v>
      </c>
    </row>
    <row r="199" spans="1:17" ht="18.5" customHeight="1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 s="13">
        <v>42107.864722222221</v>
      </c>
      <c r="J199" s="13">
        <v>42137.864722222221</v>
      </c>
      <c r="K199" t="b">
        <v>0</v>
      </c>
      <c r="L199">
        <v>1</v>
      </c>
      <c r="M199" t="b">
        <v>0</v>
      </c>
      <c r="N199" t="s">
        <v>8282</v>
      </c>
      <c r="O199" t="s">
        <v>8285</v>
      </c>
      <c r="P199">
        <v>0</v>
      </c>
      <c r="Q199">
        <v>3</v>
      </c>
    </row>
    <row r="200" spans="1:17" ht="18.5" customHeight="1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 s="13">
        <v>42307.189270833333</v>
      </c>
      <c r="J200" s="13">
        <v>42322.958333333328</v>
      </c>
      <c r="K200" t="b">
        <v>0</v>
      </c>
      <c r="L200">
        <v>2</v>
      </c>
      <c r="M200" t="b">
        <v>0</v>
      </c>
      <c r="N200" t="s">
        <v>8282</v>
      </c>
      <c r="O200" t="s">
        <v>8285</v>
      </c>
      <c r="P200">
        <v>2</v>
      </c>
      <c r="Q200">
        <v>1.5</v>
      </c>
    </row>
    <row r="201" spans="1:17" ht="18.5" customHeight="1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 s="13">
        <v>42358.573182870372</v>
      </c>
      <c r="J201" s="13">
        <v>42377.273611111115</v>
      </c>
      <c r="K201" t="b">
        <v>0</v>
      </c>
      <c r="L201">
        <v>3</v>
      </c>
      <c r="M201" t="b">
        <v>0</v>
      </c>
      <c r="N201" t="s">
        <v>8282</v>
      </c>
      <c r="O201" t="s">
        <v>8285</v>
      </c>
      <c r="P201">
        <v>0</v>
      </c>
      <c r="Q201">
        <v>1</v>
      </c>
    </row>
    <row r="202" spans="1:17" ht="18.5" customHeight="1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 s="13">
        <v>42444.877743055549</v>
      </c>
      <c r="J202" s="13">
        <v>42504.877743055549</v>
      </c>
      <c r="K202" t="b">
        <v>0</v>
      </c>
      <c r="L202">
        <v>2</v>
      </c>
      <c r="M202" t="b">
        <v>0</v>
      </c>
      <c r="N202" t="s">
        <v>8282</v>
      </c>
      <c r="O202" t="s">
        <v>8285</v>
      </c>
      <c r="P202">
        <v>0</v>
      </c>
      <c r="Q202">
        <v>1</v>
      </c>
    </row>
    <row r="203" spans="1:17" ht="18.5" customHeight="1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 s="13">
        <v>41828.922905092593</v>
      </c>
      <c r="J203" s="13">
        <v>41888.922905092593</v>
      </c>
      <c r="K203" t="b">
        <v>0</v>
      </c>
      <c r="L203">
        <v>2</v>
      </c>
      <c r="M203" t="b">
        <v>0</v>
      </c>
      <c r="N203" t="s">
        <v>8282</v>
      </c>
      <c r="O203" t="s">
        <v>8285</v>
      </c>
      <c r="P203">
        <v>0</v>
      </c>
      <c r="Q203">
        <v>1</v>
      </c>
    </row>
    <row r="204" spans="1:17" ht="18.5" customHeight="1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 s="13">
        <v>42391.772997685184</v>
      </c>
      <c r="J204" s="13">
        <v>42416.772997685184</v>
      </c>
      <c r="K204" t="b">
        <v>0</v>
      </c>
      <c r="L204">
        <v>1</v>
      </c>
      <c r="M204" t="b">
        <v>0</v>
      </c>
      <c r="N204" t="s">
        <v>8282</v>
      </c>
      <c r="O204" t="s">
        <v>8285</v>
      </c>
      <c r="P204">
        <v>0</v>
      </c>
      <c r="Q204">
        <v>2</v>
      </c>
    </row>
    <row r="205" spans="1:17" ht="18.5" customHeight="1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 s="13">
        <v>42041.743090277778</v>
      </c>
      <c r="J205" s="13">
        <v>42071.701423611114</v>
      </c>
      <c r="K205" t="b">
        <v>0</v>
      </c>
      <c r="L205">
        <v>1</v>
      </c>
      <c r="M205" t="b">
        <v>0</v>
      </c>
      <c r="N205" t="s">
        <v>8282</v>
      </c>
      <c r="O205" t="s">
        <v>8285</v>
      </c>
      <c r="P205">
        <v>0</v>
      </c>
      <c r="Q205">
        <v>1</v>
      </c>
    </row>
    <row r="206" spans="1:17" ht="18.5" customHeight="1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 s="13">
        <v>41789.893599537041</v>
      </c>
      <c r="J206" s="13">
        <v>41815.875</v>
      </c>
      <c r="K206" t="b">
        <v>0</v>
      </c>
      <c r="L206">
        <v>1</v>
      </c>
      <c r="M206" t="b">
        <v>0</v>
      </c>
      <c r="N206" t="s">
        <v>8282</v>
      </c>
      <c r="O206" t="s">
        <v>8285</v>
      </c>
      <c r="P206">
        <v>0</v>
      </c>
      <c r="Q206">
        <v>1</v>
      </c>
    </row>
    <row r="207" spans="1:17" ht="18.5" customHeight="1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 s="13">
        <v>42611.261064814811</v>
      </c>
      <c r="J207" s="13">
        <v>42625.707638888889</v>
      </c>
      <c r="K207" t="b">
        <v>0</v>
      </c>
      <c r="L207">
        <v>1</v>
      </c>
      <c r="M207" t="b">
        <v>0</v>
      </c>
      <c r="N207" t="s">
        <v>8282</v>
      </c>
      <c r="O207" t="s">
        <v>8285</v>
      </c>
      <c r="P207">
        <v>0</v>
      </c>
      <c r="Q207">
        <v>1</v>
      </c>
    </row>
    <row r="208" spans="1:17" ht="18.5" customHeight="1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 s="13">
        <v>42059.270023148143</v>
      </c>
      <c r="J208" s="13">
        <v>42119.190972222219</v>
      </c>
      <c r="K208" t="b">
        <v>0</v>
      </c>
      <c r="L208">
        <v>1</v>
      </c>
      <c r="M208" t="b">
        <v>0</v>
      </c>
      <c r="N208" t="s">
        <v>8282</v>
      </c>
      <c r="O208" t="s">
        <v>8285</v>
      </c>
      <c r="P208">
        <v>0</v>
      </c>
      <c r="Q208">
        <v>1</v>
      </c>
    </row>
    <row r="209" spans="1:17" ht="18.5" customHeight="1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 s="13">
        <v>42415.168564814812</v>
      </c>
      <c r="J209" s="13">
        <v>42445.126898148148</v>
      </c>
      <c r="K209" t="b">
        <v>0</v>
      </c>
      <c r="L209">
        <v>1</v>
      </c>
      <c r="M209" t="b">
        <v>0</v>
      </c>
      <c r="N209" t="s">
        <v>8282</v>
      </c>
      <c r="O209" t="s">
        <v>8285</v>
      </c>
      <c r="P209">
        <v>0</v>
      </c>
      <c r="Q209">
        <v>1</v>
      </c>
    </row>
    <row r="210" spans="1:17" ht="18.5" customHeight="1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 s="13">
        <v>41890.16269675926</v>
      </c>
      <c r="J210" s="13">
        <v>41920.16269675926</v>
      </c>
      <c r="K210" t="b">
        <v>0</v>
      </c>
      <c r="L210">
        <v>1</v>
      </c>
      <c r="M210" t="b">
        <v>0</v>
      </c>
      <c r="N210" t="s">
        <v>8282</v>
      </c>
      <c r="O210" t="s">
        <v>8285</v>
      </c>
      <c r="P210">
        <v>0</v>
      </c>
      <c r="Q210">
        <v>1</v>
      </c>
    </row>
    <row r="211" spans="1:17" ht="18.5" customHeight="1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 s="13">
        <v>42174.780821759254</v>
      </c>
      <c r="J211" s="13">
        <v>42204.780821759254</v>
      </c>
      <c r="K211" t="b">
        <v>0</v>
      </c>
      <c r="L211">
        <v>1</v>
      </c>
      <c r="M211" t="b">
        <v>0</v>
      </c>
      <c r="N211" t="s">
        <v>8282</v>
      </c>
      <c r="O211" t="s">
        <v>8285</v>
      </c>
      <c r="P211">
        <v>0</v>
      </c>
      <c r="Q211">
        <v>1</v>
      </c>
    </row>
    <row r="212" spans="1:17" ht="18.5" customHeight="1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3">
        <v>41905.636469907404</v>
      </c>
      <c r="J212" s="13">
        <v>41935.636469907404</v>
      </c>
      <c r="K212" t="b">
        <v>0</v>
      </c>
      <c r="L212">
        <v>1</v>
      </c>
      <c r="M212" t="b">
        <v>0</v>
      </c>
      <c r="N212" t="s">
        <v>8282</v>
      </c>
      <c r="O212" t="s">
        <v>8285</v>
      </c>
      <c r="P212">
        <v>0</v>
      </c>
      <c r="Q212">
        <v>1</v>
      </c>
    </row>
    <row r="213" spans="1:17" ht="18.5" customHeight="1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 s="13">
        <v>42492.737847222219</v>
      </c>
      <c r="J213" s="13">
        <v>42534.166666666672</v>
      </c>
      <c r="K213" t="b">
        <v>0</v>
      </c>
      <c r="L213">
        <v>0</v>
      </c>
      <c r="M213" t="b">
        <v>0</v>
      </c>
      <c r="N213" t="s">
        <v>8282</v>
      </c>
      <c r="O213" t="s">
        <v>8285</v>
      </c>
      <c r="P213">
        <v>0</v>
      </c>
      <c r="Q213">
        <v>0</v>
      </c>
    </row>
    <row r="214" spans="1:17" ht="18.5" customHeight="1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 s="13">
        <v>42108.692060185189</v>
      </c>
      <c r="J214" s="13">
        <v>42153.692060185189</v>
      </c>
      <c r="K214" t="b">
        <v>0</v>
      </c>
      <c r="L214">
        <v>0</v>
      </c>
      <c r="M214" t="b">
        <v>0</v>
      </c>
      <c r="N214" t="s">
        <v>8282</v>
      </c>
      <c r="O214" t="s">
        <v>8285</v>
      </c>
      <c r="P214">
        <v>0</v>
      </c>
      <c r="Q214">
        <v>0</v>
      </c>
    </row>
    <row r="215" spans="1:17" ht="18.5" customHeight="1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 s="13">
        <v>42453.806307870371</v>
      </c>
      <c r="J215" s="13">
        <v>42513.806307870371</v>
      </c>
      <c r="K215" t="b">
        <v>0</v>
      </c>
      <c r="L215">
        <v>0</v>
      </c>
      <c r="M215" t="b">
        <v>0</v>
      </c>
      <c r="N215" t="s">
        <v>8282</v>
      </c>
      <c r="O215" t="s">
        <v>8285</v>
      </c>
      <c r="P215">
        <v>0</v>
      </c>
      <c r="Q215">
        <v>0</v>
      </c>
    </row>
    <row r="216" spans="1:17" ht="18.5" customHeight="1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 s="13">
        <v>41950.114108796297</v>
      </c>
      <c r="J216" s="13">
        <v>42010.114108796297</v>
      </c>
      <c r="K216" t="b">
        <v>0</v>
      </c>
      <c r="L216">
        <v>0</v>
      </c>
      <c r="M216" t="b">
        <v>0</v>
      </c>
      <c r="N216" t="s">
        <v>8282</v>
      </c>
      <c r="O216" t="s">
        <v>8285</v>
      </c>
      <c r="P216">
        <v>0</v>
      </c>
      <c r="Q216">
        <v>0</v>
      </c>
    </row>
    <row r="217" spans="1:17" ht="18.5" customHeight="1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 s="13">
        <v>42115.11618055556</v>
      </c>
      <c r="J217" s="13">
        <v>42175.11618055556</v>
      </c>
      <c r="K217" t="b">
        <v>0</v>
      </c>
      <c r="L217">
        <v>0</v>
      </c>
      <c r="M217" t="b">
        <v>0</v>
      </c>
      <c r="N217" t="s">
        <v>8282</v>
      </c>
      <c r="O217" t="s">
        <v>8285</v>
      </c>
      <c r="P217">
        <v>0</v>
      </c>
      <c r="Q217">
        <v>0</v>
      </c>
    </row>
    <row r="218" spans="1:17" ht="18.5" customHeight="1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 s="13">
        <v>42171.743969907402</v>
      </c>
      <c r="J218" s="13">
        <v>42201.743969907402</v>
      </c>
      <c r="K218" t="b">
        <v>0</v>
      </c>
      <c r="L218">
        <v>0</v>
      </c>
      <c r="M218" t="b">
        <v>0</v>
      </c>
      <c r="N218" t="s">
        <v>8282</v>
      </c>
      <c r="O218" t="s">
        <v>8285</v>
      </c>
      <c r="P218">
        <v>0</v>
      </c>
      <c r="Q218">
        <v>0</v>
      </c>
    </row>
    <row r="219" spans="1:17" ht="18.5" customHeight="1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 s="13">
        <v>41916.597638888888</v>
      </c>
      <c r="J219" s="13">
        <v>41976.639305555553</v>
      </c>
      <c r="K219" t="b">
        <v>0</v>
      </c>
      <c r="L219">
        <v>0</v>
      </c>
      <c r="M219" t="b">
        <v>0</v>
      </c>
      <c r="N219" t="s">
        <v>8282</v>
      </c>
      <c r="O219" t="s">
        <v>8285</v>
      </c>
      <c r="P219">
        <v>0</v>
      </c>
      <c r="Q219">
        <v>0</v>
      </c>
    </row>
    <row r="220" spans="1:17" ht="18.5" customHeight="1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 s="13">
        <v>41922.535185185188</v>
      </c>
      <c r="J220" s="13">
        <v>41930.207638888889</v>
      </c>
      <c r="K220" t="b">
        <v>0</v>
      </c>
      <c r="L220">
        <v>0</v>
      </c>
      <c r="M220" t="b">
        <v>0</v>
      </c>
      <c r="N220" t="s">
        <v>8282</v>
      </c>
      <c r="O220" t="s">
        <v>8285</v>
      </c>
      <c r="P220">
        <v>0</v>
      </c>
      <c r="Q220">
        <v>0</v>
      </c>
    </row>
    <row r="221" spans="1:17" ht="18.5" customHeight="1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 s="13">
        <v>42037.986284722225</v>
      </c>
      <c r="J221" s="13">
        <v>42097.944618055553</v>
      </c>
      <c r="K221" t="b">
        <v>0</v>
      </c>
      <c r="L221">
        <v>0</v>
      </c>
      <c r="M221" t="b">
        <v>0</v>
      </c>
      <c r="N221" t="s">
        <v>8282</v>
      </c>
      <c r="O221" t="s">
        <v>8285</v>
      </c>
      <c r="P221">
        <v>0</v>
      </c>
      <c r="Q221">
        <v>0</v>
      </c>
    </row>
    <row r="222" spans="1:17" ht="18.5" customHeight="1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 s="13">
        <v>42515.078217592592</v>
      </c>
      <c r="J222" s="13">
        <v>42575.078217592592</v>
      </c>
      <c r="K222" t="b">
        <v>0</v>
      </c>
      <c r="L222">
        <v>0</v>
      </c>
      <c r="M222" t="b">
        <v>0</v>
      </c>
      <c r="N222" t="s">
        <v>8282</v>
      </c>
      <c r="O222" t="s">
        <v>8285</v>
      </c>
      <c r="P222">
        <v>0</v>
      </c>
      <c r="Q222">
        <v>0</v>
      </c>
    </row>
    <row r="223" spans="1:17" ht="18.5" customHeight="1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 s="13">
        <v>42103.024398148147</v>
      </c>
      <c r="J223" s="13">
        <v>42112.9375</v>
      </c>
      <c r="K223" t="b">
        <v>0</v>
      </c>
      <c r="L223">
        <v>0</v>
      </c>
      <c r="M223" t="b">
        <v>0</v>
      </c>
      <c r="N223" t="s">
        <v>8282</v>
      </c>
      <c r="O223" t="s">
        <v>8285</v>
      </c>
      <c r="P223">
        <v>0</v>
      </c>
      <c r="Q223">
        <v>0</v>
      </c>
    </row>
    <row r="224" spans="1:17" ht="18.5" customHeight="1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 s="13">
        <v>42325.920717592591</v>
      </c>
      <c r="J224" s="13">
        <v>42355.920717592591</v>
      </c>
      <c r="K224" t="b">
        <v>0</v>
      </c>
      <c r="L224">
        <v>0</v>
      </c>
      <c r="M224" t="b">
        <v>0</v>
      </c>
      <c r="N224" t="s">
        <v>8282</v>
      </c>
      <c r="O224" t="s">
        <v>8285</v>
      </c>
      <c r="P224">
        <v>0</v>
      </c>
      <c r="Q224">
        <v>0</v>
      </c>
    </row>
    <row r="225" spans="1:17" ht="18.5" customHeight="1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 s="13">
        <v>41793.710231481484</v>
      </c>
      <c r="J225" s="13">
        <v>41823.710231481484</v>
      </c>
      <c r="K225" t="b">
        <v>0</v>
      </c>
      <c r="L225">
        <v>0</v>
      </c>
      <c r="M225" t="b">
        <v>0</v>
      </c>
      <c r="N225" t="s">
        <v>8282</v>
      </c>
      <c r="O225" t="s">
        <v>8285</v>
      </c>
      <c r="P225">
        <v>0</v>
      </c>
      <c r="Q225">
        <v>0</v>
      </c>
    </row>
    <row r="226" spans="1:17" ht="18.5" customHeight="1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 s="13">
        <v>41793.814259259263</v>
      </c>
      <c r="J226" s="13">
        <v>41825.165972222225</v>
      </c>
      <c r="K226" t="b">
        <v>0</v>
      </c>
      <c r="L226">
        <v>0</v>
      </c>
      <c r="M226" t="b">
        <v>0</v>
      </c>
      <c r="N226" t="s">
        <v>8282</v>
      </c>
      <c r="O226" t="s">
        <v>8285</v>
      </c>
      <c r="P226">
        <v>0</v>
      </c>
      <c r="Q226">
        <v>0</v>
      </c>
    </row>
    <row r="227" spans="1:17" ht="18.5" customHeight="1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 s="13">
        <v>42253.633159722223</v>
      </c>
      <c r="J227" s="13">
        <v>42313.674826388888</v>
      </c>
      <c r="K227" t="b">
        <v>0</v>
      </c>
      <c r="L227">
        <v>0</v>
      </c>
      <c r="M227" t="b">
        <v>0</v>
      </c>
      <c r="N227" t="s">
        <v>8282</v>
      </c>
      <c r="O227" t="s">
        <v>8285</v>
      </c>
      <c r="P227">
        <v>0</v>
      </c>
      <c r="Q227">
        <v>0</v>
      </c>
    </row>
    <row r="228" spans="1:17" ht="18.5" customHeight="1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 s="13">
        <v>41867.652280092596</v>
      </c>
      <c r="J228" s="13">
        <v>41875.291666666664</v>
      </c>
      <c r="K228" t="b">
        <v>0</v>
      </c>
      <c r="L228">
        <v>0</v>
      </c>
      <c r="M228" t="b">
        <v>0</v>
      </c>
      <c r="N228" t="s">
        <v>8282</v>
      </c>
      <c r="O228" t="s">
        <v>8285</v>
      </c>
      <c r="P228">
        <v>0</v>
      </c>
      <c r="Q228">
        <v>0</v>
      </c>
    </row>
    <row r="229" spans="1:17" ht="18.5" customHeight="1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 s="13">
        <v>42186.01116898148</v>
      </c>
      <c r="J229" s="13">
        <v>42230.818055555559</v>
      </c>
      <c r="K229" t="b">
        <v>0</v>
      </c>
      <c r="L229">
        <v>0</v>
      </c>
      <c r="M229" t="b">
        <v>0</v>
      </c>
      <c r="N229" t="s">
        <v>8282</v>
      </c>
      <c r="O229" t="s">
        <v>8285</v>
      </c>
      <c r="P229">
        <v>0</v>
      </c>
      <c r="Q229">
        <v>0</v>
      </c>
    </row>
    <row r="230" spans="1:17" ht="18.5" customHeight="1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 s="13">
        <v>42228.151701388888</v>
      </c>
      <c r="J230" s="13">
        <v>42253.151701388888</v>
      </c>
      <c r="K230" t="b">
        <v>0</v>
      </c>
      <c r="L230">
        <v>0</v>
      </c>
      <c r="M230" t="b">
        <v>0</v>
      </c>
      <c r="N230" t="s">
        <v>8282</v>
      </c>
      <c r="O230" t="s">
        <v>8285</v>
      </c>
      <c r="P230">
        <v>0</v>
      </c>
      <c r="Q230">
        <v>0</v>
      </c>
    </row>
    <row r="231" spans="1:17" ht="18.5" customHeight="1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 s="13">
        <v>42675.262962962966</v>
      </c>
      <c r="J231" s="13">
        <v>42705.304629629631</v>
      </c>
      <c r="K231" t="b">
        <v>0</v>
      </c>
      <c r="L231">
        <v>0</v>
      </c>
      <c r="M231" t="b">
        <v>0</v>
      </c>
      <c r="N231" t="s">
        <v>8282</v>
      </c>
      <c r="O231" t="s">
        <v>8285</v>
      </c>
      <c r="P231">
        <v>0</v>
      </c>
      <c r="Q231">
        <v>0</v>
      </c>
    </row>
    <row r="232" spans="1:17" ht="18.5" customHeight="1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 s="13">
        <v>42111.904097222221</v>
      </c>
      <c r="J232" s="13">
        <v>42171.904097222221</v>
      </c>
      <c r="K232" t="b">
        <v>0</v>
      </c>
      <c r="L232">
        <v>0</v>
      </c>
      <c r="M232" t="b">
        <v>0</v>
      </c>
      <c r="N232" t="s">
        <v>8282</v>
      </c>
      <c r="O232" t="s">
        <v>8285</v>
      </c>
      <c r="P232">
        <v>0</v>
      </c>
      <c r="Q232">
        <v>0</v>
      </c>
    </row>
    <row r="233" spans="1:17" ht="18.5" customHeight="1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 s="13">
        <v>42213.662905092591</v>
      </c>
      <c r="J233" s="13">
        <v>42243.662905092591</v>
      </c>
      <c r="K233" t="b">
        <v>0</v>
      </c>
      <c r="L233">
        <v>0</v>
      </c>
      <c r="M233" t="b">
        <v>0</v>
      </c>
      <c r="N233" t="s">
        <v>8282</v>
      </c>
      <c r="O233" t="s">
        <v>8285</v>
      </c>
      <c r="P233">
        <v>0</v>
      </c>
      <c r="Q233">
        <v>0</v>
      </c>
    </row>
    <row r="234" spans="1:17" ht="18.5" customHeight="1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 s="13">
        <v>42550.048449074078</v>
      </c>
      <c r="J234" s="13">
        <v>42580.978472222225</v>
      </c>
      <c r="K234" t="b">
        <v>0</v>
      </c>
      <c r="L234">
        <v>0</v>
      </c>
      <c r="M234" t="b">
        <v>0</v>
      </c>
      <c r="N234" t="s">
        <v>8282</v>
      </c>
      <c r="O234" t="s">
        <v>8285</v>
      </c>
      <c r="P234">
        <v>0</v>
      </c>
      <c r="Q234">
        <v>0</v>
      </c>
    </row>
    <row r="235" spans="1:17" ht="18.5" customHeight="1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 s="13">
        <v>42457.932025462964</v>
      </c>
      <c r="J235" s="13">
        <v>42485.013888888891</v>
      </c>
      <c r="K235" t="b">
        <v>0</v>
      </c>
      <c r="L235">
        <v>0</v>
      </c>
      <c r="M235" t="b">
        <v>0</v>
      </c>
      <c r="N235" t="s">
        <v>8282</v>
      </c>
      <c r="O235" t="s">
        <v>8285</v>
      </c>
      <c r="P235">
        <v>0</v>
      </c>
      <c r="Q235">
        <v>0</v>
      </c>
    </row>
    <row r="236" spans="1:17" ht="18.5" customHeight="1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 s="13">
        <v>42534.866875</v>
      </c>
      <c r="J236" s="13">
        <v>42564.866875</v>
      </c>
      <c r="K236" t="b">
        <v>0</v>
      </c>
      <c r="L236">
        <v>0</v>
      </c>
      <c r="M236" t="b">
        <v>0</v>
      </c>
      <c r="N236" t="s">
        <v>8282</v>
      </c>
      <c r="O236" t="s">
        <v>8285</v>
      </c>
      <c r="P236">
        <v>0</v>
      </c>
      <c r="Q236">
        <v>0</v>
      </c>
    </row>
    <row r="237" spans="1:17" ht="18.5" customHeight="1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 s="13">
        <v>42286.749780092592</v>
      </c>
      <c r="J237" s="13">
        <v>42316.791446759264</v>
      </c>
      <c r="K237" t="b">
        <v>0</v>
      </c>
      <c r="L237">
        <v>0</v>
      </c>
      <c r="M237" t="b">
        <v>0</v>
      </c>
      <c r="N237" t="s">
        <v>8282</v>
      </c>
      <c r="O237" t="s">
        <v>8285</v>
      </c>
      <c r="P237">
        <v>0</v>
      </c>
      <c r="Q237">
        <v>0</v>
      </c>
    </row>
    <row r="238" spans="1:17" ht="18.5" customHeight="1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 s="13">
        <v>42419.246168981481</v>
      </c>
      <c r="J238" s="13">
        <v>42434.246168981481</v>
      </c>
      <c r="K238" t="b">
        <v>0</v>
      </c>
      <c r="L238">
        <v>0</v>
      </c>
      <c r="M238" t="b">
        <v>0</v>
      </c>
      <c r="N238" t="s">
        <v>8282</v>
      </c>
      <c r="O238" t="s">
        <v>8285</v>
      </c>
      <c r="P238">
        <v>0</v>
      </c>
      <c r="Q238">
        <v>0</v>
      </c>
    </row>
    <row r="239" spans="1:17" ht="18.5" customHeight="1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 s="13">
        <v>42408.999571759254</v>
      </c>
      <c r="J239" s="13">
        <v>42453.957905092597</v>
      </c>
      <c r="K239" t="b">
        <v>0</v>
      </c>
      <c r="L239">
        <v>0</v>
      </c>
      <c r="M239" t="b">
        <v>0</v>
      </c>
      <c r="N239" t="s">
        <v>8282</v>
      </c>
      <c r="O239" t="s">
        <v>8285</v>
      </c>
      <c r="P239">
        <v>0</v>
      </c>
      <c r="Q239">
        <v>0</v>
      </c>
    </row>
    <row r="240" spans="1:17" ht="18.5" customHeight="1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 s="13">
        <v>42282.655543981484</v>
      </c>
      <c r="J240" s="13">
        <v>42342.697210648148</v>
      </c>
      <c r="K240" t="b">
        <v>0</v>
      </c>
      <c r="L240">
        <v>0</v>
      </c>
      <c r="M240" t="b">
        <v>0</v>
      </c>
      <c r="N240" t="s">
        <v>8282</v>
      </c>
      <c r="O240" t="s">
        <v>8285</v>
      </c>
      <c r="P240">
        <v>0</v>
      </c>
      <c r="Q240">
        <v>0</v>
      </c>
    </row>
    <row r="241" spans="1:17" ht="18.5" customHeight="1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 s="13">
        <v>42322.025115740747</v>
      </c>
      <c r="J241" s="13">
        <v>42352.025115740747</v>
      </c>
      <c r="K241" t="b">
        <v>0</v>
      </c>
      <c r="L241">
        <v>0</v>
      </c>
      <c r="M241" t="b">
        <v>0</v>
      </c>
      <c r="N241" t="s">
        <v>8282</v>
      </c>
      <c r="O241" t="s">
        <v>8285</v>
      </c>
      <c r="P241">
        <v>0</v>
      </c>
      <c r="Q241">
        <v>0</v>
      </c>
    </row>
    <row r="242" spans="1:17" ht="18.5" customHeight="1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 s="13">
        <v>41941.585231481484</v>
      </c>
      <c r="J242" s="13">
        <v>41991.626898148148</v>
      </c>
      <c r="K242" t="b">
        <v>0</v>
      </c>
      <c r="L242">
        <v>0</v>
      </c>
      <c r="M242" t="b">
        <v>0</v>
      </c>
      <c r="N242" t="s">
        <v>8282</v>
      </c>
      <c r="O242" t="s">
        <v>8285</v>
      </c>
      <c r="P242">
        <v>0</v>
      </c>
      <c r="Q242">
        <v>0</v>
      </c>
    </row>
    <row r="243" spans="1:17" ht="18.5" customHeight="1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 s="13">
        <v>41761.810150462967</v>
      </c>
      <c r="J243" s="13">
        <v>41768.286805555559</v>
      </c>
      <c r="K243" t="b">
        <v>0</v>
      </c>
      <c r="L243">
        <v>0</v>
      </c>
      <c r="M243" t="b">
        <v>0</v>
      </c>
      <c r="N243" t="s">
        <v>8282</v>
      </c>
      <c r="O243" t="s">
        <v>8285</v>
      </c>
      <c r="P243">
        <v>0</v>
      </c>
      <c r="Q243">
        <v>0</v>
      </c>
    </row>
    <row r="244" spans="1:17" ht="18.5" customHeight="1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 s="13">
        <v>42613.841261574074</v>
      </c>
      <c r="J244" s="13">
        <v>42644.166666666672</v>
      </c>
      <c r="K244" t="b">
        <v>0</v>
      </c>
      <c r="L244">
        <v>0</v>
      </c>
      <c r="M244" t="b">
        <v>0</v>
      </c>
      <c r="N244" t="s">
        <v>8282</v>
      </c>
      <c r="O244" t="s">
        <v>8285</v>
      </c>
      <c r="P244">
        <v>0</v>
      </c>
      <c r="Q244">
        <v>0</v>
      </c>
    </row>
    <row r="245" spans="1:17" ht="18.5" customHeight="1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 s="13">
        <v>42421.141469907408</v>
      </c>
      <c r="J245" s="13">
        <v>42481.099803240737</v>
      </c>
      <c r="K245" t="b">
        <v>0</v>
      </c>
      <c r="L245">
        <v>0</v>
      </c>
      <c r="M245" t="b">
        <v>0</v>
      </c>
      <c r="N245" t="s">
        <v>8282</v>
      </c>
      <c r="O245" t="s">
        <v>8285</v>
      </c>
      <c r="P245">
        <v>0</v>
      </c>
      <c r="Q245">
        <v>0</v>
      </c>
    </row>
    <row r="246" spans="1:17" ht="18.5" customHeight="1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 s="13">
        <v>41905.795706018522</v>
      </c>
      <c r="J246" s="13">
        <v>41933.82708333333</v>
      </c>
      <c r="K246" t="b">
        <v>0</v>
      </c>
      <c r="L246">
        <v>0</v>
      </c>
      <c r="M246" t="b">
        <v>0</v>
      </c>
      <c r="N246" t="s">
        <v>8282</v>
      </c>
      <c r="O246" t="s">
        <v>8285</v>
      </c>
      <c r="P246">
        <v>0</v>
      </c>
      <c r="Q246">
        <v>0</v>
      </c>
    </row>
    <row r="247" spans="1:17" ht="18.5" customHeight="1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 s="13">
        <v>42511.698101851856</v>
      </c>
      <c r="J247" s="13">
        <v>42535.787500000006</v>
      </c>
      <c r="K247" t="b">
        <v>0</v>
      </c>
      <c r="L247">
        <v>0</v>
      </c>
      <c r="M247" t="b">
        <v>0</v>
      </c>
      <c r="N247" t="s">
        <v>8282</v>
      </c>
      <c r="O247" t="s">
        <v>8285</v>
      </c>
      <c r="P247">
        <v>0</v>
      </c>
      <c r="Q247">
        <v>0</v>
      </c>
    </row>
    <row r="248" spans="1:17" ht="18.5" customHeight="1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 s="13">
        <v>42538.742893518516</v>
      </c>
      <c r="J248" s="13">
        <v>42568.742893518516</v>
      </c>
      <c r="K248" t="b">
        <v>0</v>
      </c>
      <c r="L248">
        <v>0</v>
      </c>
      <c r="M248" t="b">
        <v>0</v>
      </c>
      <c r="N248" t="s">
        <v>8282</v>
      </c>
      <c r="O248" t="s">
        <v>8285</v>
      </c>
      <c r="P248">
        <v>0</v>
      </c>
      <c r="Q248">
        <v>0</v>
      </c>
    </row>
    <row r="249" spans="1:17" ht="18.5" customHeight="1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 s="13">
        <v>42495.722187499996</v>
      </c>
      <c r="J249" s="13">
        <v>42525.722187499996</v>
      </c>
      <c r="K249" t="b">
        <v>0</v>
      </c>
      <c r="L249">
        <v>0</v>
      </c>
      <c r="M249" t="b">
        <v>0</v>
      </c>
      <c r="N249" t="s">
        <v>8282</v>
      </c>
      <c r="O249" t="s">
        <v>8285</v>
      </c>
      <c r="P249">
        <v>0</v>
      </c>
      <c r="Q249">
        <v>0</v>
      </c>
    </row>
    <row r="250" spans="1:17" ht="18.5" customHeight="1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 s="13">
        <v>41927.124884259261</v>
      </c>
      <c r="J250" s="13">
        <v>41937.124884259261</v>
      </c>
      <c r="K250" t="b">
        <v>0</v>
      </c>
      <c r="L250">
        <v>0</v>
      </c>
      <c r="M250" t="b">
        <v>0</v>
      </c>
      <c r="N250" t="s">
        <v>8282</v>
      </c>
      <c r="O250" t="s">
        <v>8285</v>
      </c>
      <c r="P250">
        <v>0</v>
      </c>
      <c r="Q250">
        <v>0</v>
      </c>
    </row>
    <row r="251" spans="1:17" ht="18.5" customHeight="1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 s="13">
        <v>42730.903726851851</v>
      </c>
      <c r="J251" s="13">
        <v>42760.903726851851</v>
      </c>
      <c r="K251" t="b">
        <v>0</v>
      </c>
      <c r="L251">
        <v>0</v>
      </c>
      <c r="M251" t="b">
        <v>0</v>
      </c>
      <c r="N251" t="s">
        <v>8282</v>
      </c>
      <c r="O251" t="s">
        <v>8285</v>
      </c>
      <c r="P251">
        <v>0</v>
      </c>
      <c r="Q251">
        <v>0</v>
      </c>
    </row>
  </sheetData>
  <conditionalFormatting sqref="F1:F251">
    <cfRule type="cellIs" dxfId="4" priority="1" operator="equal">
      <formula>"Canceled"</formula>
    </cfRule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Q1 P2:P25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34ADD-39AA-4086-B3C8-F7DCC2F2B634}">
  <dimension ref="A1:C33"/>
  <sheetViews>
    <sheetView workbookViewId="0">
      <selection activeCell="D27" sqref="D27"/>
    </sheetView>
  </sheetViews>
  <sheetFormatPr defaultRowHeight="14.5" x14ac:dyDescent="0.35"/>
  <cols>
    <col min="1" max="1" width="23.26953125" customWidth="1"/>
    <col min="2" max="2" width="13.81640625" style="15" customWidth="1"/>
    <col min="3" max="3" width="13.54296875" style="15" customWidth="1"/>
  </cols>
  <sheetData>
    <row r="1" spans="1:3" x14ac:dyDescent="0.35">
      <c r="A1" s="17" t="s">
        <v>8348</v>
      </c>
      <c r="B1" s="17"/>
      <c r="C1" s="17"/>
    </row>
    <row r="2" spans="1:3" ht="23" customHeight="1" x14ac:dyDescent="0.35">
      <c r="A2" s="18"/>
      <c r="B2" s="19" t="s">
        <v>8346</v>
      </c>
      <c r="C2" s="19" t="s">
        <v>8347</v>
      </c>
    </row>
    <row r="3" spans="1:3" x14ac:dyDescent="0.35">
      <c r="A3" s="16" t="s">
        <v>8342</v>
      </c>
      <c r="B3" s="15">
        <f>AVERAGE('Successful US Kickstarters'!D:D)</f>
        <v>5048.8786407766993</v>
      </c>
      <c r="C3" s="15">
        <f>AVERAGE('Failed US Kickstarters'!D:D)</f>
        <v>10554.212</v>
      </c>
    </row>
    <row r="4" spans="1:3" x14ac:dyDescent="0.35">
      <c r="A4" s="16" t="s">
        <v>8343</v>
      </c>
      <c r="B4" s="15">
        <f>MEDIAN('Successful US Kickstarters'!D:D)</f>
        <v>3000</v>
      </c>
      <c r="C4" s="15">
        <f>MEDIAN('Failed US Kickstarters'!D:D)</f>
        <v>5000</v>
      </c>
    </row>
    <row r="5" spans="1:3" x14ac:dyDescent="0.35">
      <c r="A5" s="16" t="s">
        <v>8351</v>
      </c>
      <c r="B5" s="15">
        <f>_xlfn.STDEV.P('Successful US Kickstarters'!D:D)</f>
        <v>7748.7537726373303</v>
      </c>
      <c r="C5" s="15">
        <f>_xlfn.STDEV.P('Failed US Kickstarters'!D:D)</f>
        <v>21967.731061515115</v>
      </c>
    </row>
    <row r="6" spans="1:3" x14ac:dyDescent="0.35">
      <c r="A6" s="16" t="s">
        <v>8352</v>
      </c>
      <c r="B6" s="15">
        <f>_xlfn.QUARTILE.EXC('Successful US Kickstarters'!D:D, 3)</f>
        <v>5000</v>
      </c>
      <c r="C6" s="15">
        <f>_xlfn.QUARTILE.EXC('Failed US Kickstarters'!D:D, 3)</f>
        <v>10000</v>
      </c>
    </row>
    <row r="7" spans="1:3" x14ac:dyDescent="0.35">
      <c r="A7" s="16" t="s">
        <v>8353</v>
      </c>
      <c r="B7" s="15">
        <f>_xlfn.QUARTILE.EXC('Successful US Kickstarters'!D:D, 1)</f>
        <v>1500</v>
      </c>
      <c r="C7" s="15">
        <f>_xlfn.QUARTILE.EXC('Failed US Kickstarters'!D:D, 1)</f>
        <v>2000</v>
      </c>
    </row>
    <row r="8" spans="1:3" x14ac:dyDescent="0.35">
      <c r="A8" s="16" t="s">
        <v>8354</v>
      </c>
      <c r="B8" s="15">
        <f>B6-B7</f>
        <v>3500</v>
      </c>
      <c r="C8" s="15">
        <f>C6-C7</f>
        <v>8000</v>
      </c>
    </row>
    <row r="10" spans="1:3" x14ac:dyDescent="0.35">
      <c r="A10" s="16" t="s">
        <v>8344</v>
      </c>
      <c r="B10" s="15">
        <f>AVERAGE('Successful US Kickstarters'!E:E)</f>
        <v>5601.5458009708727</v>
      </c>
      <c r="C10" s="15">
        <f>AVERAGE('Failed US Kickstarters'!E:E)</f>
        <v>558.65484000000004</v>
      </c>
    </row>
    <row r="11" spans="1:3" x14ac:dyDescent="0.35">
      <c r="A11" s="16" t="s">
        <v>8345</v>
      </c>
      <c r="B11" s="15">
        <f>MEDIAN('Successful US Kickstarters'!E:E)</f>
        <v>3167.5</v>
      </c>
      <c r="C11" s="15">
        <f>MEDIAN('Failed US Kickstarters'!E:E)</f>
        <v>103</v>
      </c>
    </row>
    <row r="12" spans="1:3" x14ac:dyDescent="0.35">
      <c r="A12" s="16" t="s">
        <v>8351</v>
      </c>
      <c r="B12" s="15">
        <f>_xlfn.STDEV.P('Successful US Kickstarters'!E:E)</f>
        <v>8334.5731699164608</v>
      </c>
      <c r="C12" s="15">
        <f>_xlfn.STDEV.P('Failed US Kickstarters'!E:E)</f>
        <v>1330.5230280400915</v>
      </c>
    </row>
    <row r="13" spans="1:3" x14ac:dyDescent="0.35">
      <c r="A13" s="16" t="s">
        <v>8352</v>
      </c>
      <c r="B13" s="15">
        <f>_xlfn.QUARTILE.EXC('Successful US Kickstarters'!E:E, 3)</f>
        <v>5699</v>
      </c>
      <c r="C13" s="15">
        <f>_xlfn.QUARTILE.EXC('Failed US Kickstarters'!E:E, 3)</f>
        <v>501</v>
      </c>
    </row>
    <row r="14" spans="1:3" x14ac:dyDescent="0.35">
      <c r="A14" s="16" t="s">
        <v>8353</v>
      </c>
      <c r="B14" s="15">
        <f>_xlfn.QUARTILE.EXC('Successful US Kickstarters'!E:E, 1)</f>
        <v>1716.5074999999999</v>
      </c>
      <c r="C14" s="15">
        <f>_xlfn.QUARTILE.EXC('Failed US Kickstarters'!E:E, 1)</f>
        <v>9.25</v>
      </c>
    </row>
    <row r="15" spans="1:3" x14ac:dyDescent="0.35">
      <c r="A15" s="16" t="s">
        <v>8354</v>
      </c>
      <c r="B15" s="15">
        <f>B13-B14</f>
        <v>3982.4925000000003</v>
      </c>
      <c r="C15" s="15">
        <f>C13-C14</f>
        <v>491.75</v>
      </c>
    </row>
    <row r="19" spans="1:3" x14ac:dyDescent="0.35">
      <c r="A19" s="17" t="s">
        <v>8349</v>
      </c>
      <c r="B19" s="17"/>
      <c r="C19" s="17"/>
    </row>
    <row r="20" spans="1:3" x14ac:dyDescent="0.35">
      <c r="A20" s="18"/>
      <c r="B20" s="20" t="s">
        <v>8350</v>
      </c>
      <c r="C20" s="20" t="s">
        <v>8347</v>
      </c>
    </row>
    <row r="21" spans="1:3" x14ac:dyDescent="0.35">
      <c r="A21" s="16" t="s">
        <v>8342</v>
      </c>
      <c r="B21" s="15">
        <f>AVERAGE('Canceled US Kickstarters FT'!D:D)</f>
        <v>33066.666666666664</v>
      </c>
      <c r="C21" s="15">
        <f>AVERAGE('Failed US Kickstarters FT'!D:D)</f>
        <v>24350.594059405939</v>
      </c>
    </row>
    <row r="22" spans="1:3" x14ac:dyDescent="0.35">
      <c r="A22" s="16" t="s">
        <v>8343</v>
      </c>
      <c r="B22" s="15">
        <f>MEDIAN('Canceled US Kickstarters FT'!D:D)</f>
        <v>10000</v>
      </c>
      <c r="C22" s="15">
        <f>MEDIAN('Failed US Kickstarters FT'!D:D)</f>
        <v>15000</v>
      </c>
    </row>
    <row r="23" spans="1:3" x14ac:dyDescent="0.35">
      <c r="A23" s="16" t="s">
        <v>8351</v>
      </c>
      <c r="B23" s="15">
        <f>_xlfn.STDEV.P('Canceled US Kickstarters FT'!D:D)</f>
        <v>49100.19235083391</v>
      </c>
      <c r="C23" s="15">
        <f>_xlfn.STDEV.P('Failed US Kickstarters FT'!D:D)</f>
        <v>24815.532712906072</v>
      </c>
    </row>
    <row r="24" spans="1:3" x14ac:dyDescent="0.35">
      <c r="A24" s="16" t="s">
        <v>8352</v>
      </c>
      <c r="B24" s="15">
        <f>_xlfn.QUARTILE.EXC('Canceled US Kickstarters FT'!D:D, 3)</f>
        <v>35000</v>
      </c>
      <c r="C24" s="15">
        <f>_xlfn.QUARTILE.EXC('Failed US Kickstarters FT'!D:D, 3)</f>
        <v>30000</v>
      </c>
    </row>
    <row r="25" spans="1:3" x14ac:dyDescent="0.35">
      <c r="A25" s="16" t="s">
        <v>8353</v>
      </c>
      <c r="B25" s="15">
        <f>_xlfn.QUARTILE.EXC('Canceled US Kickstarters FT'!D:D, 1)</f>
        <v>8000</v>
      </c>
      <c r="C25" s="15">
        <f>_xlfn.QUARTILE.EXC('Failed US Kickstarters FT'!D:D, 1)</f>
        <v>7125</v>
      </c>
    </row>
    <row r="26" spans="1:3" x14ac:dyDescent="0.35">
      <c r="A26" s="16" t="s">
        <v>8354</v>
      </c>
      <c r="B26" s="15">
        <f>B24-B25</f>
        <v>27000</v>
      </c>
      <c r="C26" s="15">
        <f>C24-C25</f>
        <v>22875</v>
      </c>
    </row>
    <row r="28" spans="1:3" x14ac:dyDescent="0.35">
      <c r="A28" s="16" t="s">
        <v>8344</v>
      </c>
      <c r="B28" s="15">
        <f>AVERAGE('Canceled US Kickstarters FT'!E:E)</f>
        <v>50.133333333333333</v>
      </c>
      <c r="C28" s="15">
        <f>AVERAGE('Failed US Kickstarters FT'!E:E)</f>
        <v>600.73772277227727</v>
      </c>
    </row>
    <row r="29" spans="1:3" x14ac:dyDescent="0.35">
      <c r="A29" s="16" t="s">
        <v>8345</v>
      </c>
      <c r="B29" s="15">
        <f>MEDIAN('Canceled US Kickstarters FT'!E:E)</f>
        <v>0</v>
      </c>
      <c r="C29" s="15">
        <f>MEDIAN('Failed US Kickstarters FT'!E:E)</f>
        <v>40</v>
      </c>
    </row>
    <row r="30" spans="1:3" x14ac:dyDescent="0.35">
      <c r="A30" s="16" t="s">
        <v>8351</v>
      </c>
      <c r="B30" s="15">
        <f>_xlfn.STDEV.P('Canceled US Kickstarters FT'!E:E)</f>
        <v>77.689867779238469</v>
      </c>
      <c r="C30" s="15">
        <f>_xlfn.STDEV.P('Failed US Kickstarters FT'!E:E)</f>
        <v>1412.0564660769992</v>
      </c>
    </row>
    <row r="31" spans="1:3" x14ac:dyDescent="0.35">
      <c r="A31" s="16" t="s">
        <v>8352</v>
      </c>
      <c r="B31" s="15">
        <f>_xlfn.QUARTILE.EXC('Canceled US Kickstarters FT'!E:E, 3)</f>
        <v>100</v>
      </c>
      <c r="C31" s="15">
        <f>_xlfn.QUARTILE.EXC('Failed US Kickstarters FT'!E:E, 3)</f>
        <v>460</v>
      </c>
    </row>
    <row r="32" spans="1:3" x14ac:dyDescent="0.35">
      <c r="A32" s="16" t="s">
        <v>8353</v>
      </c>
      <c r="B32" s="15">
        <f>_xlfn.QUARTILE.EXC('Canceled US Kickstarters FT'!E:E, 1)</f>
        <v>0</v>
      </c>
      <c r="C32" s="15">
        <f>_xlfn.QUARTILE.EXC('Failed US Kickstarters FT'!E:E, 1)</f>
        <v>1</v>
      </c>
    </row>
    <row r="33" spans="1:3" x14ac:dyDescent="0.35">
      <c r="A33" s="16" t="s">
        <v>8354</v>
      </c>
      <c r="B33" s="15">
        <f>B31-B32</f>
        <v>100</v>
      </c>
      <c r="C33" s="15">
        <f>C31-C32</f>
        <v>459</v>
      </c>
    </row>
  </sheetData>
  <mergeCells count="2">
    <mergeCell ref="A1:C1"/>
    <mergeCell ref="A19:C1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Sheet1</vt:lpstr>
      <vt:lpstr>Kickstarter</vt:lpstr>
      <vt:lpstr>Canceled US Kickstarters FT</vt:lpstr>
      <vt:lpstr>Failed US Kickstarters FT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Decsriptive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Mabvuto Kaela</cp:lastModifiedBy>
  <dcterms:created xsi:type="dcterms:W3CDTF">2017-04-20T15:17:24Z</dcterms:created>
  <dcterms:modified xsi:type="dcterms:W3CDTF">2022-01-10T18:53:02Z</dcterms:modified>
</cp:coreProperties>
</file>