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ams\Documents\GitHub\weather_station\tests\wind_speed_test\main\"/>
    </mc:Choice>
  </mc:AlternateContent>
  <xr:revisionPtr revIDLastSave="0" documentId="13_ncr:1_{DCD61FBE-17A4-4C1D-9A0C-7BAD4ED25D5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o10 (2)" sheetId="3" r:id="rId1"/>
    <sheet name="Do10" sheetId="2" r:id="rId2"/>
    <sheet name="Arkusz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E9" i="3"/>
  <c r="E3" i="3"/>
  <c r="E4" i="3"/>
  <c r="E5" i="3"/>
  <c r="E6" i="3"/>
  <c r="E7" i="3"/>
  <c r="E8" i="3"/>
  <c r="E2" i="3"/>
  <c r="D3" i="3"/>
  <c r="D4" i="3"/>
  <c r="D5" i="3"/>
  <c r="D6" i="3"/>
  <c r="D7" i="3"/>
  <c r="D8" i="3"/>
  <c r="D9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FC1D9-9DB9-48E4-8C08-15E3BA55E306}" keepAlive="1" name="Zapytanie — Do10" description="Połączenie z zapytaniem „Do10” w skoroszycie." type="5" refreshedVersion="8" background="1" saveData="1">
    <dbPr connection="Provider=Microsoft.Mashup.OleDb.1;Data Source=$Workbook$;Location=Do10;Extended Properties=&quot;&quot;" command="SELECT * FROM [Do10]"/>
  </connection>
  <connection id="2" xr16:uid="{20AD0FCF-D1C5-454B-997D-96C0502EEA8C}" keepAlive="1" name="Zapytanie — Do10 (2)" description="Połączenie z zapytaniem „Do10 (2)” w skoroszycie." type="5" refreshedVersion="0" background="1">
    <dbPr connection="Provider=Microsoft.Mashup.OleDb.1;Data Source=$Workbook$;Location=&quot;Do10 (2)&quot;;Extended Properties=&quot;&quot;" command="SELECT * FROM [Do10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<sst xmlns="http://schemas.openxmlformats.org/spreadsheetml/2006/main" count="6" uniqueCount="6">
  <si>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Do 10km/h</t>
  </si>
  <si>
    <t>V</t>
  </si>
  <si>
    <t>RPM DO</t>
  </si>
  <si>
    <t>RMP OD</t>
  </si>
  <si>
    <t>AVG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</si>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</sst>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'Do10 (2)'!$D$1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'Do10 (2)'!$A$2:$A$9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</c:numCache>
            </c:numRef>
          </c:xVal>
          <c:yVal>
            <c:numRef>
              <c:f>'Do10 (2)'!$D$2:$D$9</c:f>
              <c:numCache>
                <c:formatCode>General</c:formatCode>
                <c:ptCount val="8"/>
                <c:pt idx="0">
                  <c:v>56.099999999999994</c:v>
                </c:pt>
                <c:pt idx="1">
                  <c:v>100</c:v>
                </c:pt>
                <c:pt idx="2">
                  <c:v>135.85</c:v>
                </c:pt>
                <c:pt idx="3">
                  <c:v>195.14999999999998</c:v>
                </c:pt>
                <c:pt idx="4">
                  <c:v>259.8</c:v>
                </c:pt>
                <c:pt idx="5">
                  <c:v>308.95</c:v>
                </c:pt>
                <c:pt idx="6">
                  <c:v>351.1</c:v>
                </c:pt>
                <c:pt idx="7">
                  <c:v>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17-4EF9-A54E-11610A5F3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441503"/>
        <c:axId val="76183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'Do10 (2)'!$B$1</c15:sqref>
                        </c15:formulaRef>
                      </c:ext>
                    </c:extLst>
                    <c:strCache>
                      <c:ptCount val="1"/>
                      <c:pt idx="0">
                        <c:v>RPM DO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'Do10 (2)'!$A$2:$A$9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15</c:v>
                      </c:pt>
                      <c:pt idx="2">
                        <c:v>20</c:v>
                      </c:pt>
                      <c:pt idx="3">
                        <c:v>25</c:v>
                      </c:pt>
                      <c:pt idx="4">
                        <c:v>30</c:v>
                      </c:pt>
                      <c:pt idx="5">
                        <c:v>35</c:v>
                      </c:pt>
                      <c:pt idx="6">
                        <c:v>40</c:v>
                      </c:pt>
                      <c:pt idx="7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'Do10 (2)'!$B$2:$B$9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52.3</c:v>
                      </c:pt>
                      <c:pt idx="1">
                        <c:v>95.9</c:v>
                      </c:pt>
                      <c:pt idx="2">
                        <c:v>141.69999999999999</c:v>
                      </c:pt>
                      <c:pt idx="3">
                        <c:v>199.7</c:v>
                      </c:pt>
                      <c:pt idx="4">
                        <c:v>253.8</c:v>
                      </c:pt>
                      <c:pt idx="5">
                        <c:v>322.39999999999998</c:v>
                      </c:pt>
                      <c:pt idx="6">
                        <c:v>367.2</c:v>
                      </c:pt>
                      <c:pt idx="7">
                        <c:v>418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017-4EF9-A54E-11610A5F35D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'Do10 (2)'!$C$1</c15:sqref>
                        </c15:formulaRef>
                      </c:ext>
                    </c:extLst>
                    <c:strCache>
                      <c:ptCount val="1"/>
                      <c:pt idx="0">
                        <c:v>RMP OD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'Do10 (2)'!$A$2:$A$9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15</c:v>
                      </c:pt>
                      <c:pt idx="2">
                        <c:v>20</c:v>
                      </c:pt>
                      <c:pt idx="3">
                        <c:v>25</c:v>
                      </c:pt>
                      <c:pt idx="4">
                        <c:v>30</c:v>
                      </c:pt>
                      <c:pt idx="5">
                        <c:v>35</c:v>
                      </c:pt>
                      <c:pt idx="6">
                        <c:v>40</c:v>
                      </c:pt>
                      <c:pt idx="7">
                        <c:v>45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'Do10 (2)'!$C$2:$C$9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59.9</c:v>
                      </c:pt>
                      <c:pt idx="1">
                        <c:v>104.1</c:v>
                      </c:pt>
                      <c:pt idx="2">
                        <c:v>130</c:v>
                      </c:pt>
                      <c:pt idx="3">
                        <c:v>190.6</c:v>
                      </c:pt>
                      <c:pt idx="4">
                        <c:v>265.8</c:v>
                      </c:pt>
                      <c:pt idx="5">
                        <c:v>295.5</c:v>
                      </c:pt>
                      <c:pt idx="6">
                        <c:v>335</c:v>
                      </c:pt>
                      <c:pt idx="7">
                        <c:v>372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017-4EF9-A54E-11610A5F35D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'Do10 (2)'!$E$1</c15:sqref>
                        </c15:formulaRef>
                      </c:ext>
                    </c:extLst>
                    <c:strCache>
                      <c:ptCount val="1"/>
                      <c:pt idx="0">
                        <c:v>VAR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'Do10 (2)'!$A$2:$A$9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15</c:v>
                      </c:pt>
                      <c:pt idx="2">
                        <c:v>20</c:v>
                      </c:pt>
                      <c:pt idx="3">
                        <c:v>25</c:v>
                      </c:pt>
                      <c:pt idx="4">
                        <c:v>30</c:v>
                      </c:pt>
                      <c:pt idx="5">
                        <c:v>35</c:v>
                      </c:pt>
                      <c:pt idx="6">
                        <c:v>40</c:v>
                      </c:pt>
                      <c:pt idx="7">
                        <c:v>45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'Do10 (2)'!$E$2:$E$9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3.8000000000000007</c:v>
                      </c:pt>
                      <c:pt idx="1">
                        <c:v>4.0999999999999943</c:v>
                      </c:pt>
                      <c:pt idx="2">
                        <c:v>5.8499999999999943</c:v>
                      </c:pt>
                      <c:pt idx="3">
                        <c:v>4.5499999999999972</c:v>
                      </c:pt>
                      <c:pt idx="4">
                        <c:v>6</c:v>
                      </c:pt>
                      <c:pt idx="5">
                        <c:v>13.449999999999989</c:v>
                      </c:pt>
                      <c:pt idx="6">
                        <c:v>16.099999999999994</c:v>
                      </c:pt>
                      <c:pt idx="7">
                        <c:v>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017-4EF9-A54E-11610A5F35DC}"/>
                  </c:ext>
                </c:extLst>
              </c15:ser>
            </c15:filteredScatterSeries>
          </c:ext>
        </c:extLst>
      </c:scatterChart>
      <c:valAx>
        <c:axId val="53044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303"/>
        <c:crosses val="autoZero"/>
        <c:crossBetween val="midCat"/>
      </c:valAx>
      <c:valAx>
        <c:axId val="76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0441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2380</xdr:colOff>
      <xdr:row>0</xdr:row>
      <xdr:rowOff>107155</xdr:rowOff>
    </xdr:from>
    <xdr:to>
      <xdr:col>13</xdr:col>
      <xdr:colOff>40480</xdr:colOff>
      <xdr:row>15</xdr:row>
      <xdr:rowOff>135730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0E5B94-EBAB-9C0A-46A8-AA8E3E68E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E3E9-39D7-4769-A824-386AEF642555}">
  <dimension ref="A1:E21"/>
  <sheetViews>
    <sheetView tabSelected="1" workbookViewId="0">
      <selection activeCell="B17" sqref="B17"/>
    </sheetView>
  </sheetViews>
  <sheetFormatPr defaultRowHeight="14.25" x14ac:dyDescent="0.45"/>
  <cols>
    <col min="1" max="4" width="10.19921875" bestFit="1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>
        <v>10</v>
      </c>
      <c r="B2">
        <v>52.3</v>
      </c>
      <c r="C2">
        <v>59.9</v>
      </c>
      <c r="D2">
        <f>AVERAGE(B2:C2)</f>
        <v>56.099999999999994</v>
      </c>
      <c r="E2">
        <f>ABS(B2-C2)/2</f>
        <v>3.8000000000000007</v>
      </c>
    </row>
    <row r="3" spans="1:5" x14ac:dyDescent="0.45">
      <c r="A3">
        <v>15</v>
      </c>
      <c r="B3">
        <v>95.9</v>
      </c>
      <c r="C3">
        <v>104.1</v>
      </c>
      <c r="D3">
        <f t="shared" ref="D3:D9" si="0">AVERAGE(B3:C3)</f>
        <v>100</v>
      </c>
      <c r="E3">
        <f t="shared" ref="E3:E8" si="1">ABS(B3-C3)/2</f>
        <v>4.0999999999999943</v>
      </c>
    </row>
    <row r="4" spans="1:5" x14ac:dyDescent="0.45">
      <c r="A4">
        <v>20</v>
      </c>
      <c r="B4">
        <v>141.69999999999999</v>
      </c>
      <c r="C4">
        <v>130</v>
      </c>
      <c r="D4">
        <f t="shared" si="0"/>
        <v>135.85</v>
      </c>
      <c r="E4">
        <f t="shared" si="1"/>
        <v>5.8499999999999943</v>
      </c>
    </row>
    <row r="5" spans="1:5" x14ac:dyDescent="0.45">
      <c r="A5">
        <v>25</v>
      </c>
      <c r="B5">
        <v>199.7</v>
      </c>
      <c r="C5">
        <v>190.6</v>
      </c>
      <c r="D5">
        <f t="shared" si="0"/>
        <v>195.14999999999998</v>
      </c>
      <c r="E5">
        <f t="shared" si="1"/>
        <v>4.5499999999999972</v>
      </c>
    </row>
    <row r="6" spans="1:5" x14ac:dyDescent="0.45">
      <c r="A6">
        <v>30</v>
      </c>
      <c r="B6">
        <v>253.8</v>
      </c>
      <c r="C6">
        <v>265.8</v>
      </c>
      <c r="D6">
        <f t="shared" si="0"/>
        <v>259.8</v>
      </c>
      <c r="E6">
        <f t="shared" si="1"/>
        <v>6</v>
      </c>
    </row>
    <row r="7" spans="1:5" x14ac:dyDescent="0.45">
      <c r="A7">
        <v>35</v>
      </c>
      <c r="B7">
        <v>322.39999999999998</v>
      </c>
      <c r="C7">
        <v>295.5</v>
      </c>
      <c r="D7">
        <f t="shared" si="0"/>
        <v>308.95</v>
      </c>
      <c r="E7">
        <f t="shared" si="1"/>
        <v>13.449999999999989</v>
      </c>
    </row>
    <row r="8" spans="1:5" x14ac:dyDescent="0.45">
      <c r="A8">
        <v>40</v>
      </c>
      <c r="B8">
        <v>367.2</v>
      </c>
      <c r="C8">
        <v>335</v>
      </c>
      <c r="D8">
        <f t="shared" si="0"/>
        <v>351.1</v>
      </c>
      <c r="E8">
        <f t="shared" si="1"/>
        <v>16.099999999999994</v>
      </c>
    </row>
    <row r="9" spans="1:5" x14ac:dyDescent="0.45">
      <c r="A9">
        <v>45</v>
      </c>
      <c r="B9">
        <v>418</v>
      </c>
      <c r="C9">
        <v>372</v>
      </c>
      <c r="D9">
        <f t="shared" si="0"/>
        <v>395</v>
      </c>
      <c r="E9">
        <f>ABS(B9-C9)/2</f>
        <v>23</v>
      </c>
    </row>
    <row r="17" spans="2:3" x14ac:dyDescent="0.45">
      <c r="B17" cm="1">
        <f t="array" ref="B17:C21">LINEST(D2:D9,A2:A9,TRUE,TRUE)</f>
        <v>10.02797619047619</v>
      </c>
      <c r="C17">
        <v>-50.525595238095264</v>
      </c>
    </row>
    <row r="18" spans="2:3" x14ac:dyDescent="0.45">
      <c r="B18">
        <v>0.27080432427931234</v>
      </c>
      <c r="C18">
        <v>8.0675148941872283</v>
      </c>
    </row>
    <row r="19" spans="2:3" x14ac:dyDescent="0.45">
      <c r="B19">
        <v>0.99564348005918635</v>
      </c>
      <c r="C19">
        <v>8.775063028308896</v>
      </c>
    </row>
    <row r="20" spans="2:3" x14ac:dyDescent="0.45">
      <c r="B20">
        <v>1371.2460774916863</v>
      </c>
      <c r="C20">
        <v>6</v>
      </c>
    </row>
    <row r="21" spans="2:3" x14ac:dyDescent="0.45">
      <c r="B21">
        <v>105588.32180059524</v>
      </c>
      <c r="C21">
        <v>462.01038690476213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B6DB-8992-466B-A65F-2363AB67959B}">
  <dimension ref="A1:D1"/>
  <sheetViews>
    <sheetView workbookViewId="0">
      <selection activeCell="A2" sqref="A2"/>
    </sheetView>
  </sheetViews>
  <sheetFormatPr defaultRowHeight="14.25" x14ac:dyDescent="0.45"/>
  <cols>
    <col min="1" max="3" width="10.19921875" bestFit="1" customWidth="1"/>
    <col min="4" max="4" width="10.19921875" style="1" bestFit="1" customWidth="1"/>
  </cols>
  <sheetData>
    <row r="1" spans="1:4" x14ac:dyDescent="0.45">
      <c r="A1" s="2" t="s">
        <v>0</v>
      </c>
      <c r="B1" s="2"/>
      <c r="C1" s="2"/>
      <c r="D1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82E12E-2591-465B-9074-B0564EDC56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Do10 (2)</vt:lpstr>
      <vt:lpstr>Do10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maciuga</dc:creator>
  <cp:lastModifiedBy>Adam Maciuga</cp:lastModifiedBy>
  <dcterms:created xsi:type="dcterms:W3CDTF">2015-06-05T18:19:34Z</dcterms:created>
  <dcterms:modified xsi:type="dcterms:W3CDTF">2023-09-12T15:40:32Z</dcterms:modified>
</cp:coreProperties>
</file>