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Desktop/"/>
    </mc:Choice>
  </mc:AlternateContent>
  <xr:revisionPtr revIDLastSave="0" documentId="13_ncr:1_{64A1F48D-D1C4-7D48-8BD3-85A71CDEE8B6}" xr6:coauthVersionLast="47" xr6:coauthVersionMax="47" xr10:uidLastSave="{00000000-0000-0000-0000-000000000000}"/>
  <bookViews>
    <workbookView xWindow="780" yWindow="460" windowWidth="19880" windowHeight="15120" tabRatio="500" xr2:uid="{00000000-000D-0000-FFFF-FFFF00000000}"/>
  </bookViews>
  <sheets>
    <sheet name="DS wgs pl1 pl2" sheetId="1" r:id="rId1"/>
    <sheet name="pl3 ensi-wgc-D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5" i="2" l="1"/>
  <c r="J105" i="2"/>
  <c r="O104" i="2"/>
  <c r="J104" i="2"/>
  <c r="O103" i="2"/>
  <c r="J103" i="2"/>
  <c r="O102" i="2"/>
  <c r="J102" i="2"/>
  <c r="O101" i="2"/>
  <c r="J101" i="2"/>
  <c r="O100" i="2"/>
  <c r="J100" i="2"/>
  <c r="O99" i="2"/>
  <c r="J99" i="2"/>
  <c r="O98" i="2"/>
  <c r="J98" i="2"/>
  <c r="O97" i="2"/>
  <c r="J97" i="2"/>
  <c r="O89" i="2"/>
  <c r="J89" i="2"/>
  <c r="O81" i="2"/>
  <c r="J81" i="2"/>
  <c r="O73" i="2"/>
  <c r="J73" i="2"/>
  <c r="O65" i="2"/>
  <c r="J65" i="2"/>
  <c r="O57" i="2"/>
  <c r="J57" i="2"/>
  <c r="O49" i="2"/>
  <c r="J49" i="2"/>
  <c r="O41" i="2"/>
  <c r="J41" i="2"/>
  <c r="O33" i="2"/>
  <c r="J33" i="2"/>
  <c r="O25" i="2"/>
  <c r="J25" i="2"/>
  <c r="O17" i="2"/>
  <c r="J17" i="2"/>
  <c r="O9" i="2"/>
  <c r="J9" i="2"/>
  <c r="O96" i="2"/>
  <c r="J96" i="2"/>
  <c r="O88" i="2"/>
  <c r="J88" i="2"/>
  <c r="O80" i="2"/>
  <c r="J80" i="2"/>
  <c r="O72" i="2"/>
  <c r="J72" i="2"/>
  <c r="O64" i="2"/>
  <c r="J64" i="2"/>
  <c r="O56" i="2"/>
  <c r="J56" i="2"/>
  <c r="O48" i="2"/>
  <c r="J48" i="2"/>
  <c r="O40" i="2"/>
  <c r="J40" i="2"/>
  <c r="O32" i="2"/>
  <c r="J32" i="2"/>
  <c r="O24" i="2"/>
  <c r="J24" i="2"/>
  <c r="O16" i="2"/>
  <c r="J16" i="2"/>
  <c r="O8" i="2"/>
  <c r="J8" i="2"/>
  <c r="O95" i="2"/>
  <c r="J95" i="2"/>
  <c r="O87" i="2"/>
  <c r="J87" i="2"/>
  <c r="O79" i="2"/>
  <c r="J79" i="2"/>
  <c r="O71" i="2"/>
  <c r="J71" i="2"/>
  <c r="O63" i="2"/>
  <c r="J63" i="2"/>
  <c r="O55" i="2"/>
  <c r="J55" i="2"/>
  <c r="O47" i="2"/>
  <c r="J47" i="2"/>
  <c r="O39" i="2"/>
  <c r="J39" i="2"/>
  <c r="O31" i="2"/>
  <c r="J31" i="2"/>
  <c r="O23" i="2"/>
  <c r="J23" i="2"/>
  <c r="O15" i="2"/>
  <c r="J15" i="2"/>
  <c r="O7" i="2"/>
  <c r="J7" i="2"/>
  <c r="O94" i="2"/>
  <c r="J94" i="2"/>
  <c r="O86" i="2"/>
  <c r="J86" i="2"/>
  <c r="O78" i="2"/>
  <c r="J78" i="2"/>
  <c r="O70" i="2"/>
  <c r="J70" i="2"/>
  <c r="O62" i="2"/>
  <c r="J62" i="2"/>
  <c r="O54" i="2"/>
  <c r="J54" i="2"/>
  <c r="O46" i="2"/>
  <c r="J46" i="2"/>
  <c r="O38" i="2"/>
  <c r="J38" i="2"/>
  <c r="O30" i="2"/>
  <c r="J30" i="2"/>
  <c r="O22" i="2"/>
  <c r="J22" i="2"/>
  <c r="O14" i="2"/>
  <c r="J14" i="2"/>
  <c r="O6" i="2"/>
  <c r="J6" i="2"/>
  <c r="O93" i="2"/>
  <c r="J93" i="2"/>
  <c r="O85" i="2"/>
  <c r="J85" i="2"/>
  <c r="O77" i="2"/>
  <c r="J77" i="2"/>
  <c r="O69" i="2"/>
  <c r="J69" i="2"/>
  <c r="O61" i="2"/>
  <c r="J61" i="2"/>
  <c r="O53" i="2"/>
  <c r="J53" i="2"/>
  <c r="O45" i="2"/>
  <c r="J45" i="2"/>
  <c r="O37" i="2"/>
  <c r="J37" i="2"/>
  <c r="O29" i="2"/>
  <c r="J29" i="2"/>
  <c r="O21" i="2"/>
  <c r="J21" i="2"/>
  <c r="O13" i="2"/>
  <c r="J13" i="2"/>
  <c r="O5" i="2"/>
  <c r="J5" i="2"/>
  <c r="O92" i="2"/>
  <c r="J92" i="2"/>
  <c r="O84" i="2"/>
  <c r="J84" i="2"/>
  <c r="O76" i="2"/>
  <c r="J76" i="2"/>
  <c r="O68" i="2"/>
  <c r="J68" i="2"/>
  <c r="O60" i="2"/>
  <c r="J60" i="2"/>
  <c r="O52" i="2"/>
  <c r="J52" i="2"/>
  <c r="O44" i="2"/>
  <c r="J44" i="2"/>
  <c r="O36" i="2"/>
  <c r="J36" i="2"/>
  <c r="O28" i="2"/>
  <c r="J28" i="2"/>
  <c r="O20" i="2"/>
  <c r="J20" i="2"/>
  <c r="O12" i="2"/>
  <c r="J12" i="2"/>
  <c r="O4" i="2"/>
  <c r="J4" i="2"/>
  <c r="O91" i="2"/>
  <c r="J91" i="2"/>
  <c r="O83" i="2"/>
  <c r="J83" i="2"/>
  <c r="O75" i="2"/>
  <c r="J75" i="2"/>
  <c r="O67" i="2"/>
  <c r="J67" i="2"/>
  <c r="O59" i="2"/>
  <c r="J59" i="2"/>
  <c r="O51" i="2"/>
  <c r="J51" i="2"/>
  <c r="O43" i="2"/>
  <c r="J43" i="2"/>
  <c r="O35" i="2"/>
  <c r="J35" i="2"/>
  <c r="O27" i="2"/>
  <c r="J27" i="2"/>
  <c r="O19" i="2"/>
  <c r="J19" i="2"/>
  <c r="O11" i="2"/>
  <c r="J11" i="2"/>
  <c r="O3" i="2"/>
  <c r="J3" i="2"/>
  <c r="O90" i="2"/>
  <c r="J90" i="2"/>
  <c r="O82" i="2"/>
  <c r="J82" i="2"/>
  <c r="O74" i="2"/>
  <c r="J74" i="2"/>
  <c r="O66" i="2"/>
  <c r="J66" i="2"/>
  <c r="O58" i="2"/>
  <c r="J58" i="2"/>
  <c r="O50" i="2"/>
  <c r="J50" i="2"/>
  <c r="O42" i="2"/>
  <c r="J42" i="2"/>
  <c r="O34" i="2"/>
  <c r="J34" i="2"/>
  <c r="O26" i="2"/>
  <c r="J26" i="2"/>
  <c r="O18" i="2"/>
  <c r="J18" i="2"/>
  <c r="O10" i="2"/>
  <c r="J10" i="2"/>
  <c r="O2" i="2"/>
  <c r="J2" i="2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<sst xmlns="http://schemas.openxmlformats.org/spreadsheetml/2006/main" count="2161" uniqueCount="626">
  <si>
    <t>DNA plate</t>
  </si>
  <si>
    <t>DNAA Well</t>
  </si>
  <si>
    <t>fish head number</t>
  </si>
  <si>
    <t>hdi category</t>
  </si>
  <si>
    <t>sample</t>
  </si>
  <si>
    <t>Sample name</t>
  </si>
  <si>
    <t>date</t>
  </si>
  <si>
    <t>notes</t>
  </si>
  <si>
    <t>sonication number</t>
  </si>
  <si>
    <t>library well</t>
  </si>
  <si>
    <t>WGS-platenumber</t>
  </si>
  <si>
    <t>DNAA668</t>
  </si>
  <si>
    <t>A01</t>
  </si>
  <si>
    <t>hdi_c_</t>
  </si>
  <si>
    <t>Dec. 2019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</si>
  <si>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</si>
  <si>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</si>
  <si>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</si>
  <si>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</si>
  <si>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</si>
  <si>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</si>
  <si>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</si>
  <si>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</si>
  <si>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</si>
  <si>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</si>
  <si>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</si>
  <si>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</si>
  <si>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</si>
  <si>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</si>
  <si>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</si>
  <si>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</si>
  <si>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</si>
  <si>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</si>
  <si>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</si>
  <si>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</si>
  <si>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hdi_A_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</si>
  <si>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</si>
  <si>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</si>
  <si>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</si>
  <si>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</si>
  <si>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</si>
  <si>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</si>
  <si>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</si>
  <si>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</si>
  <si>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</si>
  <si>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</si>
  <si>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</si>
  <si>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</si>
  <si>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</si>
  <si>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</si>
  <si>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</si>
  <si>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</si>
  <si>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</si>
  <si>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</si>
  <si>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</si>
  <si>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</si>
  <si>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hdi_B_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</si>
  <si>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</si>
  <si>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</si>
  <si>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</si>
  <si>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</si>
  <si>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</si>
  <si>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</si>
  <si>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</si>
  <si>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</si>
  <si>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</si>
  <si>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</si>
  <si>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</si>
  <si>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</si>
  <si>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</si>
  <si>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</si>
  <si>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</si>
  <si>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</si>
  <si>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</si>
  <si>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</si>
  <si>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</si>
  <si>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</si>
  <si>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Ldi_A_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</si>
  <si>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</si>
  <si>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</si>
  <si>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</si>
  <si>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</si>
  <si>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</si>
  <si>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</si>
  <si>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</si>
  <si>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</si>
  <si>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</si>
  <si>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</si>
  <si>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</si>
  <si>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</si>
  <si>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ldi_B_</t>
  </si>
  <si>
    <t>B10</t>
  </si>
  <si>
    <t>C10</t>
  </si>
  <si>
    <t>D10</t>
  </si>
  <si>
    <t>E10</t>
  </si>
  <si>
    <t>F10</t>
  </si>
  <si>
    <t>G10</t>
  </si>
  <si>
    <t>H10</t>
  </si>
  <si>
    <t>A11</t>
  </si>
  <si>
    <t>***sample 103 and 107 switched in plate****</t>
  </si>
  <si>
    <t>B11</t>
  </si>
  <si>
    <t>C11</t>
  </si>
  <si>
    <t>D11</t>
  </si>
  <si>
    <t>E11</t>
  </si>
  <si>
    <t>ldi_C_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</si>
  <si>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</si>
  <si>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</si>
  <si>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</si>
  <si>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</si>
  <si>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</si>
  <si>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</si>
  <si>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</si>
  <si>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</si>
  <si>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</si>
  <si>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</si>
  <si>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</si>
  <si>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DNAA669</t>
  </si>
  <si>
    <t>DNAA667</t>
  </si>
  <si>
    <t>LDI_D_03</t>
  </si>
  <si>
    <t>Feb. 2021</t>
  </si>
  <si>
    <t>HDI_C_11</t>
  </si>
  <si>
    <t>HDI_C_04</t>
  </si>
  <si>
    <t>HDI_C_05</t>
  </si>
  <si>
    <t>LDI_D_08</t>
  </si>
  <si>
    <t>LDI_D_02</t>
  </si>
  <si>
    <t>LDI_D_07</t>
  </si>
  <si>
    <t>HDI_C_09</t>
  </si>
  <si>
    <t>LDI_D_01</t>
  </si>
  <si>
    <t>HDI_C_01</t>
  </si>
  <si>
    <t>HDI_C_02</t>
  </si>
  <si>
    <t>LDI_D_05</t>
  </si>
  <si>
    <t>HDI_C_08</t>
  </si>
  <si>
    <t>HDI_E_01</t>
  </si>
  <si>
    <t>HDI_C_06</t>
  </si>
  <si>
    <t>HDI_C_10</t>
  </si>
  <si>
    <t>HDI_C_03</t>
  </si>
  <si>
    <t>LDI_D_10</t>
  </si>
  <si>
    <t>LDI_D_06</t>
  </si>
  <si>
    <t>HDI_C_07</t>
  </si>
  <si>
    <t>LDI_D_09</t>
  </si>
  <si>
    <t>LDI_D_04</t>
  </si>
  <si>
    <t>2017_10_H11_97</t>
  </si>
  <si>
    <t>97-en</t>
  </si>
  <si>
    <t>2017_12_A6_98</t>
  </si>
  <si>
    <t>98-en</t>
  </si>
  <si>
    <t>2017_12_C12_99</t>
  </si>
  <si>
    <t>99-en</t>
  </si>
  <si>
    <t>2018_3_H4_100</t>
  </si>
  <si>
    <t>100-en</t>
  </si>
  <si>
    <t>2018_3_D9_101</t>
  </si>
  <si>
    <t>101-en</t>
  </si>
  <si>
    <t>2018_11_F6_102</t>
  </si>
  <si>
    <t>102-en</t>
  </si>
  <si>
    <t>2018_13_C12_103</t>
  </si>
  <si>
    <t>103-en</t>
  </si>
  <si>
    <t>2018_24_A8_104</t>
  </si>
  <si>
    <t>104-en</t>
  </si>
  <si>
    <t xml:space="preserve">Birth year </t>
  </si>
  <si>
    <t>box</t>
  </si>
  <si>
    <t>Well</t>
  </si>
  <si>
    <t>Son tube</t>
  </si>
  <si>
    <t>Notes</t>
  </si>
  <si>
    <t xml:space="preserve">DNA Quant </t>
  </si>
  <si>
    <t>Sample #</t>
  </si>
  <si>
    <t>Exceptions-tube extracter not box</t>
  </si>
  <si>
    <t>concentration 20uL</t>
  </si>
  <si>
    <t xml:space="preserve">DNA to pick </t>
  </si>
  <si>
    <t>amount picked</t>
  </si>
  <si>
    <t>Ensi-sample</t>
  </si>
  <si>
    <t>H3</t>
  </si>
  <si>
    <t>D4</t>
  </si>
  <si>
    <t>F9</t>
  </si>
  <si>
    <t>C9</t>
  </si>
  <si>
    <t>H8</t>
  </si>
  <si>
    <t>E4</t>
  </si>
  <si>
    <t>H5</t>
  </si>
  <si>
    <t>C4</t>
  </si>
  <si>
    <t>E5</t>
  </si>
  <si>
    <t>G2</t>
  </si>
  <si>
    <t>D1</t>
  </si>
  <si>
    <t>G1</t>
  </si>
  <si>
    <t>E8</t>
  </si>
  <si>
    <t>F3</t>
  </si>
  <si>
    <t xml:space="preserve">C3 </t>
  </si>
  <si>
    <t>A8</t>
  </si>
  <si>
    <t>Elution 1</t>
  </si>
  <si>
    <t>G5</t>
  </si>
  <si>
    <t>Elution2</t>
  </si>
  <si>
    <t>F1</t>
  </si>
  <si>
    <t>G4</t>
  </si>
  <si>
    <t>D9</t>
  </si>
  <si>
    <t>F4</t>
  </si>
  <si>
    <t xml:space="preserve">D10 </t>
  </si>
  <si>
    <t>D2</t>
  </si>
  <si>
    <t>G3</t>
  </si>
  <si>
    <t xml:space="preserve">A2 </t>
  </si>
  <si>
    <t>G7</t>
  </si>
  <si>
    <t>D8</t>
  </si>
  <si>
    <t>B6</t>
  </si>
  <si>
    <t>A6</t>
  </si>
  <si>
    <t>C3</t>
  </si>
  <si>
    <t>G6</t>
  </si>
  <si>
    <t>A3</t>
  </si>
  <si>
    <t>H6</t>
  </si>
  <si>
    <t>H1</t>
  </si>
  <si>
    <t>C2</t>
  </si>
  <si>
    <t xml:space="preserve">F3 </t>
  </si>
  <si>
    <t>Elution1</t>
  </si>
  <si>
    <t>E7</t>
  </si>
  <si>
    <t xml:space="preserve">A3 </t>
  </si>
  <si>
    <t>A1</t>
  </si>
  <si>
    <t>E3</t>
  </si>
  <si>
    <t>H2</t>
  </si>
  <si>
    <t>F2</t>
  </si>
  <si>
    <t>E9</t>
  </si>
  <si>
    <t>F7</t>
  </si>
  <si>
    <t>A9</t>
  </si>
  <si>
    <t>E2</t>
  </si>
  <si>
    <t>B3</t>
  </si>
  <si>
    <t>A7</t>
  </si>
  <si>
    <t>A5</t>
  </si>
  <si>
    <t>H4</t>
  </si>
  <si>
    <t>F6</t>
  </si>
  <si>
    <t>2009_7_G10_1</t>
  </si>
  <si>
    <t>2010_14_G2_13</t>
  </si>
  <si>
    <t>2011_8_F3_25</t>
  </si>
  <si>
    <t>2012_4_G3_37</t>
  </si>
  <si>
    <t>2012_19_G6_49</t>
  </si>
  <si>
    <t>2013_17_F3 _61</t>
  </si>
  <si>
    <t>2014_21_D12_73</t>
  </si>
  <si>
    <t>2015_14_F7_85</t>
  </si>
  <si>
    <t>library number</t>
  </si>
  <si>
    <t>SOMM515</t>
  </si>
  <si>
    <t>SOMM516</t>
  </si>
  <si>
    <t>wgs Plate number</t>
  </si>
  <si>
    <t>library</t>
  </si>
  <si>
    <t>SOMM517</t>
  </si>
  <si>
    <t>Black01_A01_i5F</t>
  </si>
  <si>
    <t>AATGATACGGCGACCACCGAGATCTACACACTGCGAAACACTCTTTCCCTACACGACGCTCTTCCGATC*T</t>
  </si>
  <si>
    <t>Black02_B01_i5F</t>
  </si>
  <si>
    <t>AATGATACGGCGACCACCGAGATCTACACCGACACTTACACTCTTTCCCTACACGACGCTCTTCCGATC*T</t>
  </si>
  <si>
    <t>Black03_C01_i5F</t>
  </si>
  <si>
    <t>AATGATACGGCGACCACCGAGATCTACACTACAGAGCACACTCTTTCCCTACACGACGCTCTTCCGATC*T</t>
  </si>
  <si>
    <t>Black04_D01_i5F</t>
  </si>
  <si>
    <t>AATGATACGGCGACCACCGAGATCTACACGTACCACAACACTCTTTCCCTACACGACGCTCTTCCGATC*T</t>
  </si>
  <si>
    <t>Black05_E01_i5F</t>
  </si>
  <si>
    <t>AATGATACGGCGACCACCGAGATCTACACAGGAACACACACTCTTTCCCTACACGACGCTCTTCCGATC*T</t>
  </si>
  <si>
    <t>Black06_F01_i5F</t>
  </si>
  <si>
    <t>AATGATACGGCGACCACCGAGATCTACACACCGAATGACACTCTTTCCCTACACGACGCTCTTCCGATC*T</t>
  </si>
  <si>
    <t>Black07_G01_i5F</t>
  </si>
  <si>
    <t>AATGATACGGCGACCACCGAGATCTACACCAATGCGAACACTCTTTCCCTACACGACGCTCTTCCGATC*T</t>
  </si>
  <si>
    <t>Black08_H01_i5F</t>
  </si>
  <si>
    <t>AATGATACGGCGACCACCGAGATCTACACGTTATGGCACACTCTTTCCCTACACGACGCTCTTCCGATC*T</t>
  </si>
  <si>
    <t>Black09_A02_i5F</t>
  </si>
  <si>
    <t>AATGATACGGCGACCACCGAGATCTACACTAGTCTCGACACTCTTTCCCTACACGACGCTCTTCCGATC*T</t>
  </si>
  <si>
    <t>Black10_B02_i5F</t>
  </si>
  <si>
    <t>AATGATACGGCGACCACCGAGATCTACACCTCACCAAACACTCTTTCCCTACACGACGCTCTTCCGATC*T</t>
  </si>
  <si>
    <t>Black11_C02_i5F</t>
  </si>
  <si>
    <t>AATGATACGGCGACCACCGAGATCTACACAAGCGTTCACACTCTTTCCCTACACGACGCTCTTCCGATC*T</t>
  </si>
  <si>
    <t>Black12_D02_i5F</t>
  </si>
  <si>
    <t>AATGATACGGCGACCACCGAGATCTACACGCATTGGTACACTCTTTCCCTACACGACGCTCTTCCGATC*T</t>
  </si>
  <si>
    <t>Black13_E02_i5F</t>
  </si>
  <si>
    <t>AATGATACGGCGACCACCGAGATCTACACTGGAAGCAACACTCTTTCCCTACACGACGCTCTTCCGATC*T</t>
  </si>
  <si>
    <t>Black14_F02_i5F</t>
  </si>
  <si>
    <t>AATGATACGGCGACCACCGAGATCTACACACAGGCATACACTCTTTCCCTACACGACGCTCTTCCGATC*T</t>
  </si>
  <si>
    <t>Black15_G02_i5F</t>
  </si>
  <si>
    <t>AATGATACGGCGACCACCGAGATCTACACGATCAAGGACACTCTTTCCCTACACGACGCTCTTCCGATC*T</t>
  </si>
  <si>
    <t>Black16_H02_i5F</t>
  </si>
  <si>
    <t>AATGATACGGCGACCACCGAGATCTACACCCTATACCACACTCTTTCCCTACACGACGCTCTTCCGATC*T</t>
  </si>
  <si>
    <t>Black17_A03_i5F</t>
  </si>
  <si>
    <t>AATGATACGGCGACCACCGAGATCTACACTGAGCTGTACACTCTTTCCCTACACGACGCTCTTCCGATC*T</t>
  </si>
  <si>
    <t>Black18_B03_i5F</t>
  </si>
  <si>
    <t>AATGATACGGCGACCACCGAGATCTACACAACCAGAGACACTCTTTCCCTACACGACGCTCTTCCGATC*T</t>
  </si>
  <si>
    <t>Black19_C03_i5F</t>
  </si>
  <si>
    <t>AATGATACGGCGACCACCGAGATCTACACAGTGACCTACACTCTTTCCCTACACGACGCTCTTCCGATC*T</t>
  </si>
  <si>
    <t>Black20_D03_i5F</t>
  </si>
  <si>
    <t>AATGATACGGCGACCACCGAGATCTACACCTGTGGTAACACTCTTTCCCTACACGACGCTCTTCCGATC*T</t>
  </si>
  <si>
    <t>Black21_E03_i5F</t>
  </si>
  <si>
    <t>AATGATACGGCGACCACCGAGATCTACACGTCGTTACACACTCTTTCCCTACACGACGCTCTTCCGATC*T</t>
  </si>
  <si>
    <t>Black22_F03_i5F</t>
  </si>
  <si>
    <t>AATGATACGGCGACCACCGAGATCTACACTAGCCATGACACTCTTTCCCTACACGACGCTCTTCCGATC*T</t>
  </si>
  <si>
    <t>Black23_G03_i5F</t>
  </si>
  <si>
    <t>AATGATACGGCGACCACCGAGATCTACACTTGGACTGACACTCTTTCCCTACACGACGCTCTTCCGATC*T</t>
  </si>
  <si>
    <t>Black24_H03_i5F</t>
  </si>
  <si>
    <t>AATGATACGGCGACCACCGAGATCTACACCAACGAGTACACTCTTTCCCTACACGACGCTCTTCCGATC*T</t>
  </si>
  <si>
    <t>Black25_A04_i5F</t>
  </si>
  <si>
    <t>AATGATACGGCGACCACCGAGATCTACACAGTATGCCACACTCTTTCCCTACACGACGCTCTTCCGATC*T</t>
  </si>
  <si>
    <t>Black26_B04_i5F</t>
  </si>
  <si>
    <t>AATGATACGGCGACCACCGAGATCTACACGCGTATCAACACTCTTTCCCTACACGACGCTCTTCCGATC*T</t>
  </si>
  <si>
    <t>Black27_C04_i5F</t>
  </si>
  <si>
    <t>AATGATACGGCGACCACCGAGATCTACACACCATAGGACACTCTTTCCCTACACGACGCTCTTCCGATC*T</t>
  </si>
  <si>
    <t>Black28_D04_i5F</t>
  </si>
  <si>
    <t>AATGATACGGCGACCACCGAGATCTACACTTACCGACACACTCTTTCCCTACACGACGCTCTTCCGATC*T</t>
  </si>
  <si>
    <t>Black29_E04_i5F</t>
  </si>
  <si>
    <t>AATGATACGGCGACCACCGAGATCTACACGAACCTTCACACTCTTTCCCTACACGACGCTCTTCCGATC*T</t>
  </si>
  <si>
    <t>Black30_F04_i5F</t>
  </si>
  <si>
    <t>AATGATACGGCGACCACCGAGATCTACACACTTGGCTACACTCTTTCCCTACACGACGCTCTTCCGATC*T</t>
  </si>
  <si>
    <t>Black31_G04_i5F</t>
  </si>
  <si>
    <t>AATGATACGGCGACCACCGAGATCTACACCGGATCAAACACTCTTTCCCTACACGACGCTCTTCCGATC*T</t>
  </si>
  <si>
    <t>Black32_H04_i5F</t>
  </si>
  <si>
    <t>AATGATACGGCGACCACCGAGATCTACACGTCCTGTTACACTCTTTCCCTACACGACGCTCTTCCGATC*T</t>
  </si>
  <si>
    <t>Black33_A05_i5F</t>
  </si>
  <si>
    <t>AATGATACGGCGACCACCGAGATCTACACTGGTGAAGACACTCTTTCCCTACACGACGCTCTTCCGATC*T</t>
  </si>
  <si>
    <t>Black34_B05_i5F</t>
  </si>
  <si>
    <t>AATGATACGGCGACCACCGAGATCTACACAATGACGCACACTCTTTCCCTACACGACGCTCTTCCGATC*T</t>
  </si>
  <si>
    <t>Black35_C05_i5F</t>
  </si>
  <si>
    <t>AATGATACGGCGACCACCGAGATCTACACCTCGAACAACACTCTTTCCCTACACGACGCTCTTCCGATC*T</t>
  </si>
  <si>
    <t>Black36_D05_i5F</t>
  </si>
  <si>
    <t>AATGATACGGCGACCACCGAGATCTACACGCAACCATACACTCTTTCCCTACACGACGCTCTTCCGATC*T</t>
  </si>
  <si>
    <t>Black37_E05_i5F</t>
  </si>
  <si>
    <t>AATGATACGGCGACCACCGAGATCTACACTATGACCGACACTCTTTCCCTACACGACGCTCTTCCGATC*T</t>
  </si>
  <si>
    <t>Black38_F05_i5F</t>
  </si>
  <si>
    <t>AATGATACGGCGACCACCGAGATCTACACATACTGGCACACTCTTTCCCTACACGACGCTCTTCCGATC*T</t>
  </si>
  <si>
    <t>Black39_G05_i5F</t>
  </si>
  <si>
    <t>AATGATACGGCGACCACCGAGATCTACACCGGAGTATACACTCTTTCCCTACACGACGCTCTTCCGATC*T</t>
  </si>
  <si>
    <t>Black40_H05_i5F</t>
  </si>
  <si>
    <t>AATGATACGGCGACCACCGAGATCTACACGTTGCTGTACACTCTTTCCCTACACGACGCTCTTCCGATC*T</t>
  </si>
  <si>
    <t>Black41_A06_i5F</t>
  </si>
  <si>
    <t>AATGATACGGCGACCACCGAGATCTACACTACTGCTCACACTCTTTCCCTACACGACGCTCTTCCGATC*T</t>
  </si>
  <si>
    <t>Black42_B06_i5F</t>
  </si>
  <si>
    <t>AATGATACGGCGACCACCGAGATCTACACCCACAACAACACTCTTTCCCTACACGACGCTCTTCCGATC*T</t>
  </si>
  <si>
    <t>Black43_C06_i5F</t>
  </si>
  <si>
    <t>AATGATACGGCGACCACCGAGATCTACACTGCGTAACACACTCTTTCCCTACACGACGCTCTTCCGATC*T</t>
  </si>
  <si>
    <t>Black44_D06_i5F</t>
  </si>
  <si>
    <t>AATGATACGGCGACCACCGAGATCTACACACAACGTGACACTCTTTCCCTACACGACGCTCTTCCGATC*T</t>
  </si>
  <si>
    <t>Black45_E06_i5F</t>
  </si>
  <si>
    <t>AATGATACGGCGACCACCGAGATCTACACAACGCACAACACTCTTTCCCTACACGACGCTCTTCCGATC*T</t>
  </si>
  <si>
    <t>Black46_F06_i5F</t>
  </si>
  <si>
    <t>AATGATACGGCGACCACCGAGATCTACACCTGTATGCACACTCTTTCCCTACACGACGCTCTTCCGATC*T</t>
  </si>
  <si>
    <t>Black47_G06_i5F</t>
  </si>
  <si>
    <t>AATGATACGGCGACCACCGAGATCTACACTCTAGGAGACACTCTTTCCCTACACGACGCTCTTCCGATC*T</t>
  </si>
  <si>
    <t>Black48_H06_i5F</t>
  </si>
  <si>
    <t>AATGATACGGCGACCACCGAGATCTACACGGCAAGTTACACTCTTTCCCTACACGACGCTCTTCCGATC*T</t>
  </si>
  <si>
    <t>Black49_A07_i5F</t>
  </si>
  <si>
    <t>AATGATACGGCGACCACCGAGATCTACACACTCCTACACACTCTTTCCCTACACGACGCTCTTCCGATC*T</t>
  </si>
  <si>
    <t>Black50_B07_i5F</t>
  </si>
  <si>
    <t>AATGATACGGCGACCACCGAGATCTACACGTATTCCGACACTCTTTCCCTACACGACGCTCTTCCGATC*T</t>
  </si>
  <si>
    <t>Black51_C07_i5F</t>
  </si>
  <si>
    <t>AATGATACGGCGACCACCGAGATCTACACAACAGTCCACACTCTTTCCCTACACGACGCTCTTCCGATC*T</t>
  </si>
  <si>
    <t>Black52_D07_i5F</t>
  </si>
  <si>
    <t>AATGATACGGCGACCACCGAGATCTACACCCACTAAGACACTCTTTCCCTACACGACGCTCTTCCGATC*T</t>
  </si>
  <si>
    <t>Black53_E07_i5F</t>
  </si>
  <si>
    <t>AATGATACGGCGACCACCGAGATCTACACTGTTCCGTACACTCTTTCCCTACACGACGCTCTTCCGATC*T</t>
  </si>
  <si>
    <t>Black54_F07_i5F</t>
  </si>
  <si>
    <t>AATGATACGGCGACCACCGAGATCTACACTTGCAACGACACTCTTTCCCTACACGACGCTCTTCCGATC*T</t>
  </si>
  <si>
    <t>Black55_G07_i5F</t>
  </si>
  <si>
    <t>AATGATACGGCGACCACCGAGATCTACACCATACGGAACACTCTTTCCCTACACGACGCTCTTCCGATC*T</t>
  </si>
  <si>
    <t>Black56_H07_i5F</t>
  </si>
  <si>
    <t>AATGATACGGCGACCACCGAGATCTACACGGAGTCTTACACTCTTTCCCTACACGACGCTCTTCCGATC*T</t>
  </si>
  <si>
    <t>Black57_A08_i5F</t>
  </si>
  <si>
    <t>AATGATACGGCGACCACCGAGATCTACACTACTCCAGACACTCTTTCCCTACACGACGCTCTTCCGATC*T</t>
  </si>
  <si>
    <t>Black58_B08_i5F</t>
  </si>
  <si>
    <t>AATGATACGGCGACCACCGAGATCTACACAGGTAGGAACACTCTTTCCCTACACGACGCTCTTCCGATC*T</t>
  </si>
  <si>
    <t>Black59_C08_i5F</t>
  </si>
  <si>
    <t>AATGATACGGCGACCACCGAGATCTACACCTAAGACCACACTCTTTCCCTACACGACGCTCTTCCGATC*T</t>
  </si>
  <si>
    <t>Black60_D08_i5F</t>
  </si>
  <si>
    <t>AATGATACGGCGACCACCGAGATCTACACTTAGGCGTACACTCTTTCCCTACACGACGCTCTTCCGATC*T</t>
  </si>
  <si>
    <t>Black61_E08_i5F</t>
  </si>
  <si>
    <t>AATGATACGGCGACCACCGAGATCTACACACTCAACGACACTCTTTCCCTACACGACGCTCTTCCGATC*T</t>
  </si>
  <si>
    <t>Black62_F08_i5F</t>
  </si>
  <si>
    <t>AATGATACGGCGACCACCGAGATCTACACCGCCTTATACACTCTTTCCCTACACGACGCTCTTCCGATC*T</t>
  </si>
  <si>
    <t>Black63_G08_i5F</t>
  </si>
  <si>
    <t>AATGATACGGCGACCACCGAGATCTACACGCATAGTCACACTCTTTCCCTACACGACGCTCTTCCGATC*T</t>
  </si>
  <si>
    <t>Black64_H08_i5F</t>
  </si>
  <si>
    <t>AATGATACGGCGACCACCGAGATCTACACGGCGAATAACACTCTTTCCCTACACGACGCTCTTCCGATC*T</t>
  </si>
  <si>
    <t>Black65_A09_i5F</t>
  </si>
  <si>
    <t>AATGATACGGCGACCACCGAGATCTACACTCACCTAGACACTCTTTCCCTACACGACGCTCTTCCGATC*T</t>
  </si>
  <si>
    <t>Black66_B09_i5F</t>
  </si>
  <si>
    <t>AATGATACGGCGACCACCGAGATCTACACACGAGAACACACTCTTTCCCTACACGACGCTCTTCCGATC*T</t>
  </si>
  <si>
    <t>Black67_C09_i5F</t>
  </si>
  <si>
    <t>AATGATACGGCGACCACCGAGATCTACACCATCTGCTACACTCTTTCCCTACACGACGCTCTTCCGATC*T</t>
  </si>
  <si>
    <t>Black68_D09_i5F</t>
  </si>
  <si>
    <t>AATGATACGGCGACCACCGAGATCTACACTGTCACACACACTCTTTCCCTACACGACGCTCTTCCGATC*T</t>
  </si>
  <si>
    <t>Black69_E09_i5F</t>
  </si>
  <si>
    <t>AATGATACGGCGACCACCGAGATCTACACAACAGGTGACACTCTTTCCCTACACGACGCTCTTCCGATC*T</t>
  </si>
  <si>
    <t>Black70_F09_i5F</t>
  </si>
  <si>
    <t>AATGATACGGCGACCACCGAGATCTACACCCAGTTGAACACTCTTTCCCTACACGACGCTCTTCCGATC*T</t>
  </si>
  <si>
    <t>Black71_G09_i5F</t>
  </si>
  <si>
    <t>AATGATACGGCGACCACCGAGATCTACACTCCTGACTACACTCTTTCCCTACACGACGCTCTTCCGATC*T</t>
  </si>
  <si>
    <t>Black72_H09_i5F</t>
  </si>
  <si>
    <t>AATGATACGGCGACCACCGAGATCTACACCTAACCTGACACTCTTTCCCTACACGACGCTCTTCCGATC*T</t>
  </si>
  <si>
    <t>Black73_A10_i5F</t>
  </si>
  <si>
    <t>AATGATACGGCGACCACCGAGATCTACACGATCTTGCACACTCTTTCCCTACACGACGCTCTTCCGATC*T</t>
  </si>
  <si>
    <t>Black74_B10_i5F</t>
  </si>
  <si>
    <t>AATGATACGGCGACCACCGAGATCTACACTGACAACCACACTCTTTCCCTACACGACGCTCTTCCGATC*T</t>
  </si>
  <si>
    <t>Black75_C10_i5F</t>
  </si>
  <si>
    <t>AATGATACGGCGACCACCGAGATCTACACAGGTGTTGACACTCTTTCCCTACACGACGCTCTTCCGATC*T</t>
  </si>
  <si>
    <t>Black76_D10_i5F</t>
  </si>
  <si>
    <t>AATGATACGGCGACCACCGAGATCTACACGACACAGTACACTCTTTCCCTACACGACGCTCTTCCGATC*T</t>
  </si>
  <si>
    <t>Black77_E10_i5F</t>
  </si>
  <si>
    <t>AATGATACGGCGACCACCGAGATCTACACCCTGTCAAACACTCTTTCCCTACACGACGCTCTTCCGATC*T</t>
  </si>
  <si>
    <t>Black78_F10_i5F</t>
  </si>
  <si>
    <t>AATGATACGGCGACCACCGAGATCTACACTACCTGCAACACTCTTTCCCTACACGACGCTCTTCCGATC*T</t>
  </si>
  <si>
    <t>Black79_G10_i5F</t>
  </si>
  <si>
    <t>AATGATACGGCGACCACCGAGATCTACACACAGCAAGACACTCTTTCCCTACACGACGCTCTTCCGATC*T</t>
  </si>
  <si>
    <t>Black80_H10_i5F</t>
  </si>
  <si>
    <t>AATGATACGGCGACCACCGAGATCTACACCTGAACGTACACTCTTTCCCTACACGACGCTCTTCCGATC*T</t>
  </si>
  <si>
    <t>Black81_A11_i5F</t>
  </si>
  <si>
    <t>AATGATACGGCGACCACCGAGATCTACACAAGCCTGAACACTCTTTCCCTACACGACGCTCTTCCGATC*T</t>
  </si>
  <si>
    <t>Black82_B11_i5F</t>
  </si>
  <si>
    <t>AATGATACGGCGACCACCGAGATCTACACCTTAGGACACACTCTTTCCCTACACGACGCTCTTCCGATC*T</t>
  </si>
  <si>
    <t>Black83_C11_i5F</t>
  </si>
  <si>
    <t>AATGATACGGCGACCACCGAGATCTACACGCCTTCTTACACTCTTTCCCTACACGACGCTCTTCCGATC*T</t>
  </si>
  <si>
    <t>Black84_D11_i5F</t>
  </si>
  <si>
    <t>AATGATACGGCGACCACCGAGATCTACACGTGGTATGACACTCTTTCCCTACACGACGCTCTTCCGATC*T</t>
  </si>
  <si>
    <t>Black85_E11_i5F</t>
  </si>
  <si>
    <t>AATGATACGGCGACCACCGAGATCTACACTGACCGTTACACTCTTTCCCTACACGACGCTCTTCCGATC*T</t>
  </si>
  <si>
    <t>Black86_F11_i5F</t>
  </si>
  <si>
    <t>AATGATACGGCGACCACCGAGATCTACACAACAGCGAACACTCTTTCCCTACACGACGCTCTTCCGATC*T</t>
  </si>
  <si>
    <t>Black87_G11_i5F</t>
  </si>
  <si>
    <t>AATGATACGGCGACCACCGAGATCTACACGAAGATCCACACTCTTTCCCTACACGACGCTCTTCCGATC*T</t>
  </si>
  <si>
    <t>Black88_H11_i5F</t>
  </si>
  <si>
    <t>AATGATACGGCGACCACCGAGATCTACACTCCTGGTAACACTCTTTCCCTACACGACGCTCTTCCGATC*T</t>
  </si>
  <si>
    <t>Black89_A12_i5F</t>
  </si>
  <si>
    <t>AATGATACGGCGACCACCGAGATCTACACAGTACACGACACTCTTTCCCTACACGACGCTCTTCCGATC*T</t>
  </si>
  <si>
    <t>Black90_B12_i5F</t>
  </si>
  <si>
    <t>AATGATACGGCGACCACCGAGATCTACACCCGCTTAAACACTCTTTCCCTACACGACGCTCTTCCGATC*T</t>
  </si>
  <si>
    <t>Black91_C12_i5F</t>
  </si>
  <si>
    <t>AATGATACGGCGACCACCGAGATCTACACTGCTCTACACACTCTTTCCCTACACGACGCTCTTCCGATC*T</t>
  </si>
  <si>
    <t>Black92_D12_i5F</t>
  </si>
  <si>
    <t>AATGATACGGCGACCACCGAGATCTACACATGCGCTTACACTCTTTCCCTACACGACGCTCTTCCGATC*T</t>
  </si>
  <si>
    <t>Black93_E12_i5F</t>
  </si>
  <si>
    <t>AATGATACGGCGACCACCGAGATCTACACGCTAAGGAACACTCTTTCCCTACACGACGCTCTTCCGATC*T</t>
  </si>
  <si>
    <t>Black94_F12_i5F</t>
  </si>
  <si>
    <t>AATGATACGGCGACCACCGAGATCTACACATCGTGGTACACTCTTTCCCTACACGACGCTCTTCCGATC*T</t>
  </si>
  <si>
    <t>Black95_G12_i5F</t>
  </si>
  <si>
    <t>AATGATACGGCGACCACCGAGATCTACACGAACGAAGACACTCTTTCCCTACACGACGCTCTTCCGATC*T</t>
  </si>
  <si>
    <t>Black96_H12_i5F</t>
  </si>
  <si>
    <t>AATGATACGGCGACCACCGAGATCTACACCTTCCTTCACACTCTTTCCCTACACGACGCTCTTCCGATC*T</t>
  </si>
  <si>
    <t>i5 primer Name</t>
  </si>
  <si>
    <t>Sacks_A01</t>
  </si>
  <si>
    <t>Sacks_A02</t>
  </si>
  <si>
    <t>Sacks_A03</t>
  </si>
  <si>
    <t>Sacks_A04</t>
  </si>
  <si>
    <t>Sacks_A05</t>
  </si>
  <si>
    <t>Sacks_A06</t>
  </si>
  <si>
    <t>Sacks_A07</t>
  </si>
  <si>
    <t>Sacks_A08</t>
  </si>
  <si>
    <t>Sacks_A09</t>
  </si>
  <si>
    <t>Sacks_A10</t>
  </si>
  <si>
    <t>Sacks_A11</t>
  </si>
  <si>
    <t>Sacks_A12</t>
  </si>
  <si>
    <t>Sacks_B01</t>
  </si>
  <si>
    <t>Sacks_B02</t>
  </si>
  <si>
    <t>Sacks_B03</t>
  </si>
  <si>
    <t>Sacks_B04</t>
  </si>
  <si>
    <t>Sacks_B05</t>
  </si>
  <si>
    <t>Sacks_B06</t>
  </si>
  <si>
    <t>Sacks_B07</t>
  </si>
  <si>
    <t>Sacks_B08</t>
  </si>
  <si>
    <t>Sacks_B09</t>
  </si>
  <si>
    <t>Sacks_B10</t>
  </si>
  <si>
    <t>Sacks_B11</t>
  </si>
  <si>
    <t>Sacks_B12</t>
  </si>
  <si>
    <t>Sacks_C01</t>
  </si>
  <si>
    <t>Sacks_C02</t>
  </si>
  <si>
    <t>Sacks_C03</t>
  </si>
  <si>
    <t>Sacks_C04</t>
  </si>
  <si>
    <t>Sacks_C05</t>
  </si>
  <si>
    <t>Sacks_C06</t>
  </si>
  <si>
    <t>Sacks_C07</t>
  </si>
  <si>
    <t>Sacks_C08</t>
  </si>
  <si>
    <t>Sacks_C09</t>
  </si>
  <si>
    <t>Sacks_C10</t>
  </si>
  <si>
    <t>Sacks_C11</t>
  </si>
  <si>
    <t>Sacks_C12</t>
  </si>
  <si>
    <t>Sacks_D01</t>
  </si>
  <si>
    <t>Sacks_D02</t>
  </si>
  <si>
    <t>Sacks_D03</t>
  </si>
  <si>
    <t>Sacks_D04</t>
  </si>
  <si>
    <t>Sacks_D05</t>
  </si>
  <si>
    <t>Sacks_D06</t>
  </si>
  <si>
    <t>Sacks_D07</t>
  </si>
  <si>
    <t>Sacks_D08</t>
  </si>
  <si>
    <t>Sacks_D09</t>
  </si>
  <si>
    <t>Sacks_D10</t>
  </si>
  <si>
    <t>Sacks_D11</t>
  </si>
  <si>
    <t>Sacks_D12</t>
  </si>
  <si>
    <t>Sacks_E01</t>
  </si>
  <si>
    <t>Sacks_E02</t>
  </si>
  <si>
    <t>Sacks_E03</t>
  </si>
  <si>
    <t>Sacks_E04</t>
  </si>
  <si>
    <t>Sacks_E05</t>
  </si>
  <si>
    <t>Sacks_E06</t>
  </si>
  <si>
    <t>Sacks_E07</t>
  </si>
  <si>
    <t>Sacks_E08</t>
  </si>
  <si>
    <t>Sacks_E09</t>
  </si>
  <si>
    <t>Sacks_E10</t>
  </si>
  <si>
    <t>Sacks_E11</t>
  </si>
  <si>
    <t>Sacks_E12</t>
  </si>
  <si>
    <t>Sacks_F01</t>
  </si>
  <si>
    <t>Sacks_F02</t>
  </si>
  <si>
    <t>Sacks_F03</t>
  </si>
  <si>
    <t>Sacks_F04</t>
  </si>
  <si>
    <t>Sacks_F05</t>
  </si>
  <si>
    <t>Sacks_F06</t>
  </si>
  <si>
    <t>Sacks_F07</t>
  </si>
  <si>
    <t>Sacks_F08</t>
  </si>
  <si>
    <t>Sacks_F09</t>
  </si>
  <si>
    <t>Sacks_F10</t>
  </si>
  <si>
    <t>Sacks_F11</t>
  </si>
  <si>
    <t>Sacks_F12</t>
  </si>
  <si>
    <t>Sacks_G01</t>
  </si>
  <si>
    <t>Sacks_G02</t>
  </si>
  <si>
    <t>Sacks_G03</t>
  </si>
  <si>
    <t>Sacks_G04</t>
  </si>
  <si>
    <t>Sacks_G05</t>
  </si>
  <si>
    <t>Sacks_G06</t>
  </si>
  <si>
    <t>Sacks_G07</t>
  </si>
  <si>
    <t>Sacks_G08</t>
  </si>
  <si>
    <t>Sacks_G09</t>
  </si>
  <si>
    <t>Sacks_G10</t>
  </si>
  <si>
    <t>Sacks_G11</t>
  </si>
  <si>
    <t>Sacks_G12</t>
  </si>
  <si>
    <t>Sacks_H01</t>
  </si>
  <si>
    <t>Sacks_H02</t>
  </si>
  <si>
    <t>Sacks_H03</t>
  </si>
  <si>
    <t>Sacks_H04</t>
  </si>
  <si>
    <t>Sacks_H05</t>
  </si>
  <si>
    <t>Sacks_H06</t>
  </si>
  <si>
    <t>Sacks_H07</t>
  </si>
  <si>
    <t>Sacks_H08</t>
  </si>
  <si>
    <t>Sacks_H09</t>
  </si>
  <si>
    <t>Sacks_H10</t>
  </si>
  <si>
    <t>Sacks_H11</t>
  </si>
  <si>
    <t>Sacks_H12</t>
  </si>
  <si>
    <t>CAAGCAGAAGACGGCATACGAGATAAACGGGTGACTGGAGTTCAGACGTGTGCTCTTCCGATC*T</t>
  </si>
  <si>
    <t>CAAGCAGAAGACGGCATACGAGATAACGTTGTGACTGGAGTTCAGACGTGTGCTCTTCCGATC*T</t>
  </si>
  <si>
    <t>CAAGCAGAAGACGGCATACGAGATAACTGAGTGACTGGAGTTCAGACGTGTGCTCTTCCGATC*T</t>
  </si>
  <si>
    <t>CAAGCAGAAGACGGCATACGAGATAAGACGGTGACTGGAGTTCAGACGTGTGCTCTTCCGATC*T</t>
  </si>
  <si>
    <t>CAAGCAGAAGACGGCATACGAGATAAGCTAGTGACTGGAGTTCAGACGTGTGCTCTTCCGATC*T</t>
  </si>
  <si>
    <t>CAAGCAGAAGACGGCATACGAGATAATATCGTGACTGGAGTTCAGACGTGTGCTCTTCCGATC*T</t>
  </si>
  <si>
    <t>CAAGCAGAAGACGGCATACGAGATAATGAGGTGACTGGAGTTCAGACGTGTGCTCTTCCGATC*T</t>
  </si>
  <si>
    <t>CAAGCAGAAGACGGCATACGAGATACAAGAGTGACTGGAGTTCAGACGTGTGCTCTTCCGATC*T</t>
  </si>
  <si>
    <t>CAAGCAGAAGACGGCATACGAGATACAGCGGTGACTGGAGTTCAGACGTGTGCTCTTCCGATC*T</t>
  </si>
  <si>
    <t>CAAGCAGAAGACGGCATACGAGATACATACGTGACTGGAGTTCAGACGTGTGCTCTTCCGATC*T</t>
  </si>
  <si>
    <t>CAAGCAGAAGACGGCATACGAGATACCATGGTGACTGGAGTTCAGACGTGTGCTCTTCCGATC*T</t>
  </si>
  <si>
    <t>CAAGCAGAAGACGGCATACGAGATACCCCCGTGACTGGAGTTCAGACGTGTGCTCTTCCGATC*T</t>
  </si>
  <si>
    <t>CAAGCAGAAGACGGCATACGAGATACTCTTGTGACTGGAGTTCAGACGTGTGCTCTTCCGATC*T</t>
  </si>
  <si>
    <t>CAAGCAGAAGACGGCATACGAGATACTGGCGTGACTGGAGTTCAGACGTGTGCTCTTCCGATC*T</t>
  </si>
  <si>
    <t>CAAGCAGAAGACGGCATACGAGATAGCCATGTGACTGGAGTTCAGACGTGTGCTCTTCCGATC*T</t>
  </si>
  <si>
    <t>CAAGCAGAAGACGGCATACGAGATAGCGCAGTGACTGGAGTTCAGACGTGTGCTCTTCCGATC*T</t>
  </si>
  <si>
    <t>CAAGCAGAAGACGGCATACGAGATAGGGTCGTGACTGGAGTTCAGACGTGTGCTCTTCCGATC*T</t>
  </si>
  <si>
    <t>CAAGCAGAAGACGGCATACGAGATAGGTGTGTGACTGGAGTTCAGACGTGTGCTCTTCCGATC*T</t>
  </si>
  <si>
    <t>CAAGCAGAAGACGGCATACGAGATAGTAGGGTGACTGGAGTTCAGACGTGTGCTCTTCCGATC*T</t>
  </si>
  <si>
    <t>CAAGCAGAAGACGGCATACGAGATAGTTAAGTGACTGGAGTTCAGACGTGTGCTCTTCCGATC*T</t>
  </si>
  <si>
    <t>CAAGCAGAAGACGGCATACGAGATATAGTAGTGACTGGAGTTCAGACGTGTGCTCTTCCGATC*T</t>
  </si>
  <si>
    <t>CAAGCAGAAGACGGCATACGAGATATCAAAGTGACTGGAGTTCAGACGTGTGCTCTTCCGATC*T</t>
  </si>
  <si>
    <t>CAAGCAGAAGACGGCATACGAGATATGCACGTGACTGGAGTTCAGACGTGTGCTCTTCCGATC*T</t>
  </si>
  <si>
    <t>CAAGCAGAAGACGGCATACGAGATATGTTGGTGACTGGAGTTCAGACGTGTGCTCTTCCGATC*T</t>
  </si>
  <si>
    <t>CAAGCAGAAGACGGCATACGAGATATTCCGGTGACTGGAGTTCAGACGTGTGCTCTTCCGATC*T</t>
  </si>
  <si>
    <t>CAAGCAGAAGACGGCATACGAGATCAAAAAGTGACTGGAGTTCAGACGTGTGCTCTTCCGATC*T</t>
  </si>
  <si>
    <t>CAAGCAGAAGACGGCATACGAGATCAATCGGTGACTGGAGTTCAGACGTGTGCTCTTCCGATC*T</t>
  </si>
  <si>
    <t>CAAGCAGAAGACGGCATACGAGATCACCTCGTGACTGGAGTTCAGACGTGTGCTCTTCCGATC*T</t>
  </si>
  <si>
    <t>CAAGCAGAAGACGGCATACGAGATCAGGCAGTGACTGGAGTTCAGACGTGTGCTCTTCCGATC*T</t>
  </si>
  <si>
    <t>CAAGCAGAAGACGGCATACGAGATCATACTGTGACTGGAGTTCAGACGTGTGCTCTTCCGATC*T</t>
  </si>
  <si>
    <t>CAAGCAGAAGACGGCATACGAGATCCATTTGTGACTGGAGTTCAGACGTGTGCTCTTCCGATC*T</t>
  </si>
  <si>
    <t>CAAGCAGAAGACGGCATACGAGATCCCGGTGTGACTGGAGTTCAGACGTGTGCTCTTCCGATC*T</t>
  </si>
  <si>
    <t>CAAGCAGAAGACGGCATACGAGATCCCTAAGTGACTGGAGTTCAGACGTGTGCTCTTCCGATC*T</t>
  </si>
  <si>
    <t>CAAGCAGAAGACGGCATACGAGATCCGAGGGTGACTGGAGTTCAGACGTGTGCTCTTCCGATC*T</t>
  </si>
  <si>
    <t>CAAGCAGAAGACGGCATACGAGATCCGCATGTGACTGGAGTTCAGACGTGTGCTCTTCCGATC*T</t>
  </si>
  <si>
    <t>CAAGCAGAAGACGGCATACGAGATCCTAACGTGACTGGAGTTCAGACGTGTGCTCTTCCGATC*T</t>
  </si>
  <si>
    <t>CAAGCAGAAGACGGCATACGAGATCGAGGCGTGACTGGAGTTCAGACGTGTGCTCTTCCGATC*T</t>
  </si>
  <si>
    <t>CAAGCAGAAGACGGCATACGAGATCGCAGAGTGACTGGAGTTCAGACGTGTGCTCTTCCGATC*T</t>
  </si>
  <si>
    <t>CAAGCAGAAGACGGCATACGAGATCGCGTGGTGACTGGAGTTCAGACGTGTGCTCTTCCGATC*T</t>
  </si>
  <si>
    <t>CAAGCAGAAGACGGCATACGAGATCGGTCCGTGACTGGAGTTCAGACGTGTGCTCTTCCGATC*T</t>
  </si>
  <si>
    <t>CAAGCAGAAGACGGCATACGAGATCGTCTAGTGACTGGAGTTCAGACGTGTGCTCTTCCGATC*T</t>
  </si>
  <si>
    <t>CAAGCAGAAGACGGCATACGAGATCGTGATGTGACTGGAGTTCAGACGTGTGCTCTTCCGATC*T</t>
  </si>
  <si>
    <t>CAAGCAGAAGACGGCATACGAGATCTACAGGTGACTGGAGTTCAGACGTGTGCTCTTCCGATC*T</t>
  </si>
  <si>
    <t>CAAGCAGAAGACGGCATACGAGATCTCGCCGTGACTGGAGTTCAGACGTGTGCTCTTCCGATC*T</t>
  </si>
  <si>
    <t>CAAGCAGAAGACGGCATACGAGATCTGCGAGTGACTGGAGTTCAGACGTGTGCTCTTCCGATC*T</t>
  </si>
  <si>
    <t>CAAGCAGAAGACGGCATACGAGATCTGGTTGTGACTGGAGTTCAGACGTGTGCTCTTCCGATC*T</t>
  </si>
  <si>
    <t>CAAGCAGAAGACGGCATACGAGATCTTATGGTGACTGGAGTTCAGACGTGTGCTCTTCCGATC*T</t>
  </si>
  <si>
    <t>CAAGCAGAAGACGGCATACGAGATCTTTGCGTGACTGGAGTTCAGACGTGTGCTCTTCCGATC*T</t>
  </si>
  <si>
    <t>CAAGCAGAAGACGGCATACGAGATGAAATGGTGACTGGAGTTCAGACGTGTGCTCTTCCGATC*T</t>
  </si>
  <si>
    <t>CAAGCAGAAGACGGCATACGAGATGAACCAGTGACTGGAGTTCAGACGTGTGCTCTTCCGATC*T</t>
  </si>
  <si>
    <t>CAAGCAGAAGACGGCATACGAGATGACGACGTGACTGGAGTTCAGACGTGTGCTCTTCCGATC*T</t>
  </si>
  <si>
    <t>CAAGCAGAAGACGGCATACGAGATGACTCTGTGACTGGAGTTCAGACGTGTGCTCTTCCGATC*T</t>
  </si>
  <si>
    <t>CAAGCAGAAGACGGCATACGAGATGAGAGAGTGACTGGAGTTCAGACGTGTGCTCTTCCGATC*T</t>
  </si>
  <si>
    <t>CAAGCAGAAGACGGCATACGAGATGATCGTGTGACTGGAGTTCAGACGTGTGCTCTTCCGATC*T</t>
  </si>
  <si>
    <t>CAAGCAGAAGACGGCATACGAGATGCAGATGTGACTGGAGTTCAGACGTGTGCTCTTCCGATC*T</t>
  </si>
  <si>
    <t>CAAGCAGAAGACGGCATACGAGATGCATGGGTGACTGGAGTTCAGACGTGTGCTCTTCCGATC*T</t>
  </si>
  <si>
    <t>CAAGCAGAAGACGGCATACGAGATGCCGTAGTGACTGGAGTTCAGACGTGTGCTCTTCCGATC*T</t>
  </si>
  <si>
    <t>CAAGCAGAAGACGGCATACGAGATGCGACCGTGACTGGAGTTCAGACGTGTGCTCTTCCGATC*T</t>
  </si>
  <si>
    <t>CAAGCAGAAGACGGCATACGAGATGCGCTGGTGACTGGAGTTCAGACGTGTGCTCTTCCGATC*T</t>
  </si>
  <si>
    <t>CAAGCAGAAGACGGCATACGAGATGCTCAAGTGACTGGAGTTCAGACGTGTGCTCTTCCGATC*T</t>
  </si>
  <si>
    <t>CAAGCAGAAGACGGCATACGAGATGGACTTGTGACTGGAGTTCAGACGTGTGCTCTTCCGATC*T</t>
  </si>
  <si>
    <t>CAAGCAGAAGACGGCATACGAGATGGCAAGGTGACTGGAGTTCAGACGTGTGCTCTTCCGATC*T</t>
  </si>
  <si>
    <t>CAAGCAGAAGACGGCATACGAGATGGGCGCGTGACTGGAGTTCAGACGTGTGCTCTTCCGATC*T</t>
  </si>
  <si>
    <t>CAAGCAGAAGACGGCATACGAGATGGGGCGGTGACTGGAGTTCAGACGTGTGCTCTTCCGATC*T</t>
  </si>
  <si>
    <t>CAAGCAGAAGACGGCATACGAGATGGTACAGTGACTGGAGTTCAGACGTGTGCTCTTCCGATC*T</t>
  </si>
  <si>
    <t>CAAGCAGAAGACGGCATACGAGATGGTTTGGTGACTGGAGTTCAGACGTGTGCTCTTCCGATC*T</t>
  </si>
  <si>
    <t>CAAGCAGAAGACGGCATACGAGATGTAAGTGTGACTGGAGTTCAGACGTGTGCTCTTCCGATC*T</t>
  </si>
  <si>
    <t>CAAGCAGAAGACGGCATACGAGATGTATCCGTGACTGGAGTTCAGACGTGTGCTCTTCCGATC*T</t>
  </si>
  <si>
    <t>CAAGCAGAAGACGGCATACGAGATGTCATCGTGACTGGAGTTCAGACGTGTGCTCTTCCGATC*T</t>
  </si>
  <si>
    <t>CAAGCAGAAGACGGCATACGAGATGTGCCTGTGACTGGAGTTCAGACGTGTGCTCTTCCGATC*T</t>
  </si>
  <si>
    <t>CAAGCAGAAGACGGCATACGAGATGTGTAAGTGACTGGAGTTCAGACGTGTGCTCTTCCGATC*T</t>
  </si>
  <si>
    <t>CAAGCAGAAGACGGCATACGAGATGTTGGAGTGACTGGAGTTCAGACGTGTGCTCTTCCGATC*T</t>
  </si>
  <si>
    <t>CAAGCAGAAGACGGCATACGAGATTAAGCTGTGACTGGAGTTCAGACGTGTGCTCTTCCGATC*T</t>
  </si>
  <si>
    <t>CAAGCAGAAGACGGCATACGAGATTAATTCGTGACTGGAGTTCAGACGTGTGCTCTTCCGATC*T</t>
  </si>
  <si>
    <t>CAAGCAGAAGACGGCATACGAGATTACACAGTGACTGGAGTTCAGACGTGTGCTCTTCCGATC*T</t>
  </si>
  <si>
    <t>CAAGCAGAAGACGGCATACGAGATTACGGGGTGACTGGAGTTCAGACGTGTGCTCTTCCGATC*T</t>
  </si>
  <si>
    <t>CAAGCAGAAGACGGCATACGAGATTAGTATGTGACTGGAGTTCAGACGTGTGCTCTTCCGATC*T</t>
  </si>
  <si>
    <t>CAAGCAGAAGACGGCATACGAGATTATCACGTGACTGGAGTTCAGACGTGTGCTCTTCCGATC*T</t>
  </si>
  <si>
    <t>CAAGCAGAAGACGGCATACGAGATTCAAAGGTGACTGGAGTTCAGACGTGTGCTCTTCCGATC*T</t>
  </si>
  <si>
    <t>CAAGCAGAAGACGGCATACGAGATTCCTGCGTGACTGGAGTTCAGACGTGTGCTCTTCCGATC*T</t>
  </si>
  <si>
    <t>CAAGCAGAAGACGGCATACGAGATTCGATTGTGACTGGAGTTCAGACGTGTGCTCTTCCGATC*T</t>
  </si>
  <si>
    <t>CAAGCAGAAGACGGCATACGAGATTCGCCAGTGACTGGAGTTCAGACGTGTGCTCTTCCGATC*T</t>
  </si>
  <si>
    <t>CAAGCAGAAGACGGCATACGAGATTCGGACGTGACTGGAGTTCAGACGTGTGCTCTTCCGATC*T</t>
  </si>
  <si>
    <t>CAAGCAGAAGACGGCATACGAGATTCTCGGGTGACTGGAGTTCAGACGTGTGCTCTTCCGATC*T</t>
  </si>
  <si>
    <t>CAAGCAGAAGACGGCATACGAGATTCTTCTGTGACTGGAGTTCAGACGTGTGCTCTTCCGATC*T</t>
  </si>
  <si>
    <t>CAAGCAGAAGACGGCATACGAGATTGAACCGTGACTGGAGTTCAGACGTGTGCTCTTCCGATC*T</t>
  </si>
  <si>
    <t>CAAGCAGAAGACGGCATACGAGATTGACAAGTGACTGGAGTTCAGACGTGTGCTCTTCCGATC*T</t>
  </si>
  <si>
    <t>CAAGCAGAAGACGGCATACGAGATTGCCCGGTGACTGGAGTTCAGACGTGTGCTCTTCCGATC*T</t>
  </si>
  <si>
    <t>CAAGCAGAAGACGGCATACGAGATTGCTTAGTGACTGGAGTTCAGACGTGTGCTCTTCCGATC*T</t>
  </si>
  <si>
    <t>CAAGCAGAAGACGGCATACGAGATTGGGGAGTGACTGGAGTTCAGACGTGTGCTCTTCCGATC*T</t>
  </si>
  <si>
    <t>CAAGCAGAAGACGGCATACGAGATTTATGAGTGACTGGAGTTCAGACGTGTGCTCTTCCGATC*T</t>
  </si>
  <si>
    <t>CAAGCAGAAGACGGCATACGAGATTTCCGTGTGACTGGAGTTCAGACGTGTGCTCTTCCGATC*T</t>
  </si>
  <si>
    <t>CAAGCAGAAGACGGCATACGAGATTTCTAGGTGACTGGAGTTCAGACGTGTGCTCTTCCGATC*T</t>
  </si>
  <si>
    <t>CAAGCAGAAGACGGCATACGAGATTTGAGCGTGACTGGAGTTCAGACGTGTGCTCTTCCGATC*T</t>
  </si>
  <si>
    <t>CAAGCAGAAGACGGCATACGAGATTTTAATGTGACTGGAGTTCAGACGTGTGCTCTTCCGATC*T</t>
  </si>
  <si>
    <t>CAAGCAGAAGACGGCATACGAGATTTTGTCGTGACTGGAGTTCAGACGTGTGCTCTTCCGATC*T</t>
  </si>
  <si>
    <t>in plate 2</t>
  </si>
  <si>
    <t>i7 prmer name</t>
  </si>
  <si>
    <t>i5 primer Sequence (8bp barcode)</t>
  </si>
  <si>
    <t>i7 Full primer sequence (6 bp barcode)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</si>
</sst>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ourier New"/>
      <family val="1"/>
    </font>
    <font>
      <sz val="12"/>
      <color theme="1"/>
      <name val="Arial"/>
      <family val="2"/>
    </font>
    <font>
      <sz val="12"/>
      <color theme="1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200"/>
      </patternFill>
    </fill>
    <fill>
      <patternFill patternType="solid">
        <fgColor rgb="FFFFFF99"/>
        <bgColor rgb="FFFFFFCC"/>
      </patternFill>
    </fill>
    <fill>
      <patternFill patternType="solid">
        <fgColor rgb="FF9900FF"/>
        <bgColor rgb="FF80008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0" xfId="0" applyFont="1" applyFill="1"/>
    <xf numFmtId="0" fontId="0" fillId="7" borderId="0" xfId="0" applyFill="1"/>
    <xf numFmtId="0" fontId="2" fillId="0" borderId="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6"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zoomScale="111" zoomScaleNormal="111" workbookViewId="0"/>
  </sheetViews>
  <sheetFormatPr baseColWidth="10" defaultColWidth="8.83203125" defaultRowHeight="16" x14ac:dyDescent="0.2"/>
  <cols>
    <col min="1" max="8" width="12" customWidth="1"/>
    <col min="9" max="9" width="12" style="1" customWidth="1"/>
    <col min="10" max="10" width="12" customWidth="1"/>
    <col min="11" max="11" width="21.1640625" customWidth="1"/>
    <col min="12" max="12" width="13" customWidth="1"/>
    <col min="13" max="13" width="25" customWidth="1"/>
    <col min="14" max="14" width="80" customWidth="1"/>
    <col min="15" max="15" width="13" customWidth="1"/>
    <col min="16" max="16" width="75.5" customWidth="1"/>
    <col min="18" max="18" width="10.83203125"/>
    <col min="20" max="1024" width="10.33203125" customWidth="1"/>
  </cols>
  <sheetData>
    <row r="1" spans="1:18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t="s">
        <v>10</v>
      </c>
      <c r="L1" t="s">
        <v>231</v>
      </c>
      <c r="M1" s="24" t="s">
        <v>429</v>
      </c>
      <c r="N1" s="24" t="s">
        <v>624</v>
      </c>
      <c r="O1" t="s">
        <v>623</v>
      </c>
      <c r="P1" s="26" t="s">
        <v>625</v>
      </c>
      <c r="R1" s="26"/>
    </row>
    <row r="2" spans="1:18" x14ac:dyDescent="0.2">
      <c r="A2" t="s">
        <v>11</v>
      </c>
      <c r="B2" s="3" t="s">
        <v>12</v>
      </c>
      <c r="C2">
        <v>23</v>
      </c>
      <c r="D2" t="s">
        <v>13</v>
      </c>
      <c r="E2">
        <v>1</v>
      </c>
      <c r="F2" t="str">
        <f t="shared" ref="F2:F33" si="0">CONCATENATE(D2,E2)</f>
        <v>hdi_c_1</v>
      </c>
      <c r="G2" s="4" t="s">
        <v>14</v>
      </c>
      <c r="I2" s="1">
        <v>1</v>
      </c>
      <c r="J2" s="3" t="s">
        <v>12</v>
      </c>
      <c r="K2">
        <v>1</v>
      </c>
      <c r="L2" t="s">
        <v>232</v>
      </c>
      <c r="M2" t="s">
        <v>237</v>
      </c>
      <c r="N2" t="s">
        <v>238</v>
      </c>
      <c r="O2" s="27" t="s">
        <v>430</v>
      </c>
      <c r="P2" s="27" t="s">
        <v>526</v>
      </c>
      <c r="R2" s="27"/>
    </row>
    <row r="3" spans="1:18" x14ac:dyDescent="0.2">
      <c r="A3" t="s">
        <v>11</v>
      </c>
      <c r="B3" s="2" t="s">
        <v>15</v>
      </c>
      <c r="C3">
        <v>24</v>
      </c>
      <c r="D3" t="s">
        <v>13</v>
      </c>
      <c r="E3">
        <v>9</v>
      </c>
      <c r="F3" t="str">
        <f t="shared" si="0"/>
        <v>hdi_c_9</v>
      </c>
      <c r="G3" s="4" t="s">
        <v>14</v>
      </c>
      <c r="I3" s="1">
        <v>2</v>
      </c>
      <c r="J3" s="2" t="s">
        <v>15</v>
      </c>
      <c r="K3">
        <v>1</v>
      </c>
      <c r="L3" t="s">
        <v>232</v>
      </c>
      <c r="M3" t="s">
        <v>239</v>
      </c>
      <c r="N3" t="s">
        <v>240</v>
      </c>
      <c r="O3" s="27" t="s">
        <v>442</v>
      </c>
      <c r="P3" s="27" t="s">
        <v>538</v>
      </c>
      <c r="R3" s="27"/>
    </row>
    <row r="4" spans="1:18" x14ac:dyDescent="0.2">
      <c r="A4" t="s">
        <v>11</v>
      </c>
      <c r="B4" s="2" t="s">
        <v>16</v>
      </c>
      <c r="C4">
        <v>25</v>
      </c>
      <c r="D4" t="s">
        <v>13</v>
      </c>
      <c r="E4">
        <v>19</v>
      </c>
      <c r="F4" t="str">
        <f t="shared" si="0"/>
        <v>hdi_c_19</v>
      </c>
      <c r="G4" s="4" t="s">
        <v>14</v>
      </c>
      <c r="I4" s="1">
        <v>3</v>
      </c>
      <c r="J4" s="2" t="s">
        <v>16</v>
      </c>
      <c r="K4">
        <v>1</v>
      </c>
      <c r="L4" t="s">
        <v>232</v>
      </c>
      <c r="M4" t="s">
        <v>241</v>
      </c>
      <c r="N4" t="s">
        <v>242</v>
      </c>
      <c r="O4" s="27" t="s">
        <v>454</v>
      </c>
      <c r="P4" s="27" t="s">
        <v>550</v>
      </c>
      <c r="R4" s="27"/>
    </row>
    <row r="5" spans="1:18" x14ac:dyDescent="0.2">
      <c r="A5" t="s">
        <v>11</v>
      </c>
      <c r="B5" s="2" t="s">
        <v>17</v>
      </c>
      <c r="C5">
        <v>26</v>
      </c>
      <c r="D5" t="s">
        <v>13</v>
      </c>
      <c r="E5">
        <v>7</v>
      </c>
      <c r="F5" t="str">
        <f t="shared" si="0"/>
        <v>hdi_c_7</v>
      </c>
      <c r="G5" s="4" t="s">
        <v>14</v>
      </c>
      <c r="I5" s="1">
        <v>4</v>
      </c>
      <c r="J5" s="2" t="s">
        <v>17</v>
      </c>
      <c r="K5">
        <v>1</v>
      </c>
      <c r="L5" t="s">
        <v>232</v>
      </c>
      <c r="M5" t="s">
        <v>243</v>
      </c>
      <c r="N5" t="s">
        <v>244</v>
      </c>
      <c r="O5" s="27" t="s">
        <v>466</v>
      </c>
      <c r="P5" s="27" t="s">
        <v>562</v>
      </c>
      <c r="R5" s="27"/>
    </row>
    <row r="6" spans="1:18" x14ac:dyDescent="0.2">
      <c r="A6" t="s">
        <v>11</v>
      </c>
      <c r="B6" s="2" t="s">
        <v>18</v>
      </c>
      <c r="C6">
        <v>27</v>
      </c>
      <c r="D6" t="s">
        <v>13</v>
      </c>
      <c r="E6">
        <v>18</v>
      </c>
      <c r="F6" t="str">
        <f t="shared" si="0"/>
        <v>hdi_c_18</v>
      </c>
      <c r="G6" s="4" t="s">
        <v>14</v>
      </c>
      <c r="I6" s="1">
        <v>5</v>
      </c>
      <c r="J6" s="2" t="s">
        <v>18</v>
      </c>
      <c r="K6">
        <v>1</v>
      </c>
      <c r="L6" t="s">
        <v>232</v>
      </c>
      <c r="M6" t="s">
        <v>245</v>
      </c>
      <c r="N6" t="s">
        <v>246</v>
      </c>
      <c r="O6" s="27" t="s">
        <v>478</v>
      </c>
      <c r="P6" s="27" t="s">
        <v>574</v>
      </c>
      <c r="R6" s="27"/>
    </row>
    <row r="7" spans="1:18" x14ac:dyDescent="0.2">
      <c r="A7" t="s">
        <v>11</v>
      </c>
      <c r="B7" s="2" t="s">
        <v>19</v>
      </c>
      <c r="C7">
        <v>28</v>
      </c>
      <c r="D7" t="s">
        <v>13</v>
      </c>
      <c r="E7">
        <v>6</v>
      </c>
      <c r="F7" t="str">
        <f t="shared" si="0"/>
        <v>hdi_c_6</v>
      </c>
      <c r="G7" s="4" t="s">
        <v>14</v>
      </c>
      <c r="I7" s="1">
        <v>6</v>
      </c>
      <c r="J7" s="2" t="s">
        <v>19</v>
      </c>
      <c r="K7">
        <v>1</v>
      </c>
      <c r="L7" t="s">
        <v>232</v>
      </c>
      <c r="M7" t="s">
        <v>247</v>
      </c>
      <c r="N7" t="s">
        <v>248</v>
      </c>
      <c r="O7" s="27" t="s">
        <v>490</v>
      </c>
      <c r="P7" s="27" t="s">
        <v>586</v>
      </c>
      <c r="R7" s="27"/>
    </row>
    <row r="8" spans="1:18" x14ac:dyDescent="0.2">
      <c r="A8" t="s">
        <v>11</v>
      </c>
      <c r="B8" s="2" t="s">
        <v>20</v>
      </c>
      <c r="C8">
        <v>29</v>
      </c>
      <c r="D8" t="s">
        <v>13</v>
      </c>
      <c r="E8">
        <v>2</v>
      </c>
      <c r="F8" t="str">
        <f t="shared" si="0"/>
        <v>hdi_c_2</v>
      </c>
      <c r="G8" s="4" t="s">
        <v>14</v>
      </c>
      <c r="I8" s="1">
        <v>7</v>
      </c>
      <c r="J8" s="2" t="s">
        <v>20</v>
      </c>
      <c r="K8">
        <v>1</v>
      </c>
      <c r="L8" t="s">
        <v>232</v>
      </c>
      <c r="M8" t="s">
        <v>249</v>
      </c>
      <c r="N8" t="s">
        <v>250</v>
      </c>
      <c r="O8" s="27" t="s">
        <v>502</v>
      </c>
      <c r="P8" s="27" t="s">
        <v>598</v>
      </c>
      <c r="R8" s="27"/>
    </row>
    <row r="9" spans="1:18" x14ac:dyDescent="0.2">
      <c r="A9" t="s">
        <v>11</v>
      </c>
      <c r="B9" s="2" t="s">
        <v>21</v>
      </c>
      <c r="C9">
        <v>30</v>
      </c>
      <c r="D9" t="s">
        <v>13</v>
      </c>
      <c r="E9">
        <v>5</v>
      </c>
      <c r="F9" t="str">
        <f t="shared" si="0"/>
        <v>hdi_c_5</v>
      </c>
      <c r="G9" s="4" t="s">
        <v>14</v>
      </c>
      <c r="I9" s="1">
        <v>8</v>
      </c>
      <c r="J9" s="2" t="s">
        <v>21</v>
      </c>
      <c r="K9">
        <v>1</v>
      </c>
      <c r="L9" t="s">
        <v>232</v>
      </c>
      <c r="M9" t="s">
        <v>251</v>
      </c>
      <c r="N9" t="s">
        <v>252</v>
      </c>
      <c r="O9" s="27" t="s">
        <v>514</v>
      </c>
      <c r="P9" s="27" t="s">
        <v>610</v>
      </c>
      <c r="R9" s="27"/>
    </row>
    <row r="10" spans="1:18" x14ac:dyDescent="0.2">
      <c r="A10" t="s">
        <v>11</v>
      </c>
      <c r="B10" s="2" t="s">
        <v>22</v>
      </c>
      <c r="C10">
        <v>31</v>
      </c>
      <c r="D10" t="s">
        <v>13</v>
      </c>
      <c r="E10">
        <v>12</v>
      </c>
      <c r="F10" t="str">
        <f t="shared" si="0"/>
        <v>hdi_c_12</v>
      </c>
      <c r="G10" s="4" t="s">
        <v>14</v>
      </c>
      <c r="I10" s="1">
        <v>9</v>
      </c>
      <c r="J10" s="2" t="s">
        <v>22</v>
      </c>
      <c r="K10">
        <v>1</v>
      </c>
      <c r="L10" t="s">
        <v>232</v>
      </c>
      <c r="M10" t="s">
        <v>253</v>
      </c>
      <c r="N10" t="s">
        <v>254</v>
      </c>
      <c r="O10" s="27" t="s">
        <v>431</v>
      </c>
      <c r="P10" s="27" t="s">
        <v>527</v>
      </c>
      <c r="R10" s="27"/>
    </row>
    <row r="11" spans="1:18" x14ac:dyDescent="0.2">
      <c r="A11" t="s">
        <v>11</v>
      </c>
      <c r="B11" s="2" t="s">
        <v>23</v>
      </c>
      <c r="C11">
        <v>32</v>
      </c>
      <c r="D11" t="s">
        <v>13</v>
      </c>
      <c r="E11">
        <v>15</v>
      </c>
      <c r="F11" t="str">
        <f t="shared" si="0"/>
        <v>hdi_c_15</v>
      </c>
      <c r="G11" s="4" t="s">
        <v>14</v>
      </c>
      <c r="I11" s="1">
        <v>10</v>
      </c>
      <c r="J11" s="2" t="s">
        <v>23</v>
      </c>
      <c r="K11">
        <v>1</v>
      </c>
      <c r="L11" t="s">
        <v>232</v>
      </c>
      <c r="M11" t="s">
        <v>255</v>
      </c>
      <c r="N11" t="s">
        <v>256</v>
      </c>
      <c r="O11" s="27" t="s">
        <v>443</v>
      </c>
      <c r="P11" s="27" t="s">
        <v>539</v>
      </c>
      <c r="R11" s="27"/>
    </row>
    <row r="12" spans="1:18" x14ac:dyDescent="0.2">
      <c r="A12" t="s">
        <v>11</v>
      </c>
      <c r="B12" s="2" t="s">
        <v>24</v>
      </c>
      <c r="C12">
        <v>33</v>
      </c>
      <c r="D12" t="s">
        <v>13</v>
      </c>
      <c r="E12">
        <v>10</v>
      </c>
      <c r="F12" t="str">
        <f t="shared" si="0"/>
        <v>hdi_c_10</v>
      </c>
      <c r="G12" s="4" t="s">
        <v>14</v>
      </c>
      <c r="I12" s="1">
        <v>11</v>
      </c>
      <c r="J12" s="2" t="s">
        <v>24</v>
      </c>
      <c r="K12">
        <v>1</v>
      </c>
      <c r="L12" t="s">
        <v>232</v>
      </c>
      <c r="M12" t="s">
        <v>257</v>
      </c>
      <c r="N12" t="s">
        <v>258</v>
      </c>
      <c r="O12" s="27" t="s">
        <v>455</v>
      </c>
      <c r="P12" s="27" t="s">
        <v>551</v>
      </c>
      <c r="R12" s="27"/>
    </row>
    <row r="13" spans="1:18" x14ac:dyDescent="0.2">
      <c r="A13" t="s">
        <v>11</v>
      </c>
      <c r="B13" s="2" t="s">
        <v>25</v>
      </c>
      <c r="C13">
        <v>34</v>
      </c>
      <c r="D13" t="s">
        <v>13</v>
      </c>
      <c r="E13">
        <v>17</v>
      </c>
      <c r="F13" t="str">
        <f t="shared" si="0"/>
        <v>hdi_c_17</v>
      </c>
      <c r="G13" s="4" t="s">
        <v>14</v>
      </c>
      <c r="I13" s="1">
        <v>12</v>
      </c>
      <c r="J13" s="2" t="s">
        <v>25</v>
      </c>
      <c r="K13">
        <v>1</v>
      </c>
      <c r="L13" t="s">
        <v>232</v>
      </c>
      <c r="M13" t="s">
        <v>259</v>
      </c>
      <c r="N13" t="s">
        <v>260</v>
      </c>
      <c r="O13" s="27" t="s">
        <v>467</v>
      </c>
      <c r="P13" s="27" t="s">
        <v>563</v>
      </c>
      <c r="R13" s="27"/>
    </row>
    <row r="14" spans="1:18" x14ac:dyDescent="0.2">
      <c r="A14" t="s">
        <v>11</v>
      </c>
      <c r="B14" s="2" t="s">
        <v>26</v>
      </c>
      <c r="C14">
        <v>35</v>
      </c>
      <c r="D14" t="s">
        <v>13</v>
      </c>
      <c r="E14">
        <v>14</v>
      </c>
      <c r="F14" t="str">
        <f t="shared" si="0"/>
        <v>hdi_c_14</v>
      </c>
      <c r="G14" s="4" t="s">
        <v>14</v>
      </c>
      <c r="I14" s="1">
        <v>13</v>
      </c>
      <c r="J14" s="2" t="s">
        <v>26</v>
      </c>
      <c r="K14">
        <v>1</v>
      </c>
      <c r="L14" t="s">
        <v>232</v>
      </c>
      <c r="M14" t="s">
        <v>261</v>
      </c>
      <c r="N14" t="s">
        <v>262</v>
      </c>
      <c r="O14" s="27" t="s">
        <v>479</v>
      </c>
      <c r="P14" s="27" t="s">
        <v>575</v>
      </c>
      <c r="R14" s="27"/>
    </row>
    <row r="15" spans="1:18" x14ac:dyDescent="0.2">
      <c r="A15" t="s">
        <v>11</v>
      </c>
      <c r="B15" s="2" t="s">
        <v>27</v>
      </c>
      <c r="C15">
        <v>36</v>
      </c>
      <c r="D15" t="s">
        <v>13</v>
      </c>
      <c r="E15">
        <v>20</v>
      </c>
      <c r="F15" t="str">
        <f t="shared" si="0"/>
        <v>hdi_c_20</v>
      </c>
      <c r="G15" s="4" t="s">
        <v>14</v>
      </c>
      <c r="I15" s="1">
        <v>14</v>
      </c>
      <c r="J15" s="2" t="s">
        <v>27</v>
      </c>
      <c r="K15">
        <v>1</v>
      </c>
      <c r="L15" t="s">
        <v>232</v>
      </c>
      <c r="M15" t="s">
        <v>263</v>
      </c>
      <c r="N15" t="s">
        <v>264</v>
      </c>
      <c r="O15" s="27" t="s">
        <v>491</v>
      </c>
      <c r="P15" s="27" t="s">
        <v>587</v>
      </c>
      <c r="R15" s="27"/>
    </row>
    <row r="16" spans="1:18" x14ac:dyDescent="0.2">
      <c r="A16" t="s">
        <v>11</v>
      </c>
      <c r="B16" s="2" t="s">
        <v>28</v>
      </c>
      <c r="C16">
        <v>37</v>
      </c>
      <c r="D16" t="s">
        <v>13</v>
      </c>
      <c r="E16">
        <v>4</v>
      </c>
      <c r="F16" t="str">
        <f t="shared" si="0"/>
        <v>hdi_c_4</v>
      </c>
      <c r="G16" s="4" t="s">
        <v>14</v>
      </c>
      <c r="I16" s="1">
        <v>15</v>
      </c>
      <c r="J16" s="2" t="s">
        <v>28</v>
      </c>
      <c r="K16">
        <v>1</v>
      </c>
      <c r="L16" t="s">
        <v>232</v>
      </c>
      <c r="M16" t="s">
        <v>265</v>
      </c>
      <c r="N16" t="s">
        <v>266</v>
      </c>
      <c r="O16" s="27" t="s">
        <v>503</v>
      </c>
      <c r="P16" s="27" t="s">
        <v>599</v>
      </c>
      <c r="R16" s="27"/>
    </row>
    <row r="17" spans="1:18" x14ac:dyDescent="0.2">
      <c r="A17" t="s">
        <v>11</v>
      </c>
      <c r="B17" s="2" t="s">
        <v>29</v>
      </c>
      <c r="C17">
        <v>38</v>
      </c>
      <c r="D17" t="s">
        <v>13</v>
      </c>
      <c r="E17">
        <v>16</v>
      </c>
      <c r="F17" t="str">
        <f t="shared" si="0"/>
        <v>hdi_c_16</v>
      </c>
      <c r="G17" s="4" t="s">
        <v>14</v>
      </c>
      <c r="I17" s="1">
        <v>16</v>
      </c>
      <c r="J17" s="2" t="s">
        <v>29</v>
      </c>
      <c r="K17">
        <v>1</v>
      </c>
      <c r="L17" t="s">
        <v>232</v>
      </c>
      <c r="M17" t="s">
        <v>267</v>
      </c>
      <c r="N17" t="s">
        <v>268</v>
      </c>
      <c r="O17" s="27" t="s">
        <v>515</v>
      </c>
      <c r="P17" s="27" t="s">
        <v>611</v>
      </c>
      <c r="R17" s="27"/>
    </row>
    <row r="18" spans="1:18" x14ac:dyDescent="0.2">
      <c r="A18" t="s">
        <v>11</v>
      </c>
      <c r="B18" s="2" t="s">
        <v>30</v>
      </c>
      <c r="C18">
        <v>39</v>
      </c>
      <c r="D18" t="s">
        <v>13</v>
      </c>
      <c r="E18">
        <v>13</v>
      </c>
      <c r="F18" t="str">
        <f t="shared" si="0"/>
        <v>hdi_c_13</v>
      </c>
      <c r="G18" s="4" t="s">
        <v>14</v>
      </c>
      <c r="I18" s="1">
        <v>17</v>
      </c>
      <c r="J18" s="2" t="s">
        <v>30</v>
      </c>
      <c r="K18">
        <v>1</v>
      </c>
      <c r="L18" t="s">
        <v>232</v>
      </c>
      <c r="M18" t="s">
        <v>269</v>
      </c>
      <c r="N18" t="s">
        <v>270</v>
      </c>
      <c r="O18" s="27" t="s">
        <v>432</v>
      </c>
      <c r="P18" s="27" t="s">
        <v>528</v>
      </c>
      <c r="R18" s="27"/>
    </row>
    <row r="19" spans="1:18" x14ac:dyDescent="0.2">
      <c r="A19" t="s">
        <v>11</v>
      </c>
      <c r="B19" s="2" t="s">
        <v>31</v>
      </c>
      <c r="C19">
        <v>40</v>
      </c>
      <c r="D19" t="s">
        <v>13</v>
      </c>
      <c r="E19">
        <v>3</v>
      </c>
      <c r="F19" t="str">
        <f t="shared" si="0"/>
        <v>hdi_c_3</v>
      </c>
      <c r="G19" s="4" t="s">
        <v>14</v>
      </c>
      <c r="I19" s="1">
        <v>18</v>
      </c>
      <c r="J19" s="2" t="s">
        <v>31</v>
      </c>
      <c r="K19">
        <v>1</v>
      </c>
      <c r="L19" t="s">
        <v>232</v>
      </c>
      <c r="M19" t="s">
        <v>271</v>
      </c>
      <c r="N19" t="s">
        <v>272</v>
      </c>
      <c r="O19" s="27" t="s">
        <v>444</v>
      </c>
      <c r="P19" s="27" t="s">
        <v>540</v>
      </c>
      <c r="R19" s="27"/>
    </row>
    <row r="20" spans="1:18" x14ac:dyDescent="0.2">
      <c r="A20" t="s">
        <v>11</v>
      </c>
      <c r="B20" s="2" t="s">
        <v>32</v>
      </c>
      <c r="C20">
        <v>41</v>
      </c>
      <c r="D20" t="s">
        <v>13</v>
      </c>
      <c r="E20">
        <v>11</v>
      </c>
      <c r="F20" t="str">
        <f t="shared" si="0"/>
        <v>hdi_c_11</v>
      </c>
      <c r="G20" s="4" t="s">
        <v>14</v>
      </c>
      <c r="I20" s="1">
        <v>19</v>
      </c>
      <c r="J20" s="2" t="s">
        <v>32</v>
      </c>
      <c r="K20">
        <v>1</v>
      </c>
      <c r="L20" t="s">
        <v>232</v>
      </c>
      <c r="M20" t="s">
        <v>273</v>
      </c>
      <c r="N20" t="s">
        <v>274</v>
      </c>
      <c r="O20" s="27" t="s">
        <v>456</v>
      </c>
      <c r="P20" s="27" t="s">
        <v>552</v>
      </c>
      <c r="R20" s="27"/>
    </row>
    <row r="21" spans="1:18" x14ac:dyDescent="0.2">
      <c r="A21" t="s">
        <v>11</v>
      </c>
      <c r="B21" s="2" t="s">
        <v>33</v>
      </c>
      <c r="C21">
        <v>42</v>
      </c>
      <c r="D21" t="s">
        <v>13</v>
      </c>
      <c r="E21">
        <v>8</v>
      </c>
      <c r="F21" t="str">
        <f t="shared" si="0"/>
        <v>hdi_c_8</v>
      </c>
      <c r="G21" s="4" t="s">
        <v>14</v>
      </c>
      <c r="I21" s="1">
        <v>20</v>
      </c>
      <c r="J21" s="2" t="s">
        <v>33</v>
      </c>
      <c r="K21">
        <v>1</v>
      </c>
      <c r="L21" t="s">
        <v>232</v>
      </c>
      <c r="M21" t="s">
        <v>275</v>
      </c>
      <c r="N21" t="s">
        <v>276</v>
      </c>
      <c r="O21" s="27" t="s">
        <v>468</v>
      </c>
      <c r="P21" s="27" t="s">
        <v>564</v>
      </c>
      <c r="R21" s="27"/>
    </row>
    <row r="22" spans="1:18" x14ac:dyDescent="0.2">
      <c r="A22" t="s">
        <v>11</v>
      </c>
      <c r="B22" s="2" t="s">
        <v>34</v>
      </c>
      <c r="C22">
        <v>43</v>
      </c>
      <c r="D22" t="s">
        <v>35</v>
      </c>
      <c r="E22">
        <v>10</v>
      </c>
      <c r="F22" t="str">
        <f t="shared" si="0"/>
        <v>hdi_A_10</v>
      </c>
      <c r="G22" s="4" t="s">
        <v>14</v>
      </c>
      <c r="I22" s="1">
        <v>21</v>
      </c>
      <c r="J22" s="2" t="s">
        <v>34</v>
      </c>
      <c r="K22">
        <v>1</v>
      </c>
      <c r="L22" t="s">
        <v>232</v>
      </c>
      <c r="M22" t="s">
        <v>277</v>
      </c>
      <c r="N22" t="s">
        <v>278</v>
      </c>
      <c r="O22" s="27" t="s">
        <v>480</v>
      </c>
      <c r="P22" s="27" t="s">
        <v>576</v>
      </c>
      <c r="R22" s="27"/>
    </row>
    <row r="23" spans="1:18" x14ac:dyDescent="0.2">
      <c r="A23" t="s">
        <v>11</v>
      </c>
      <c r="B23" s="2" t="s">
        <v>36</v>
      </c>
      <c r="C23">
        <v>44</v>
      </c>
      <c r="D23" t="s">
        <v>35</v>
      </c>
      <c r="E23">
        <v>2</v>
      </c>
      <c r="F23" t="str">
        <f t="shared" si="0"/>
        <v>hdi_A_2</v>
      </c>
      <c r="G23" s="4" t="s">
        <v>14</v>
      </c>
      <c r="I23" s="1">
        <v>22</v>
      </c>
      <c r="J23" s="2" t="s">
        <v>36</v>
      </c>
      <c r="K23">
        <v>1</v>
      </c>
      <c r="L23" t="s">
        <v>232</v>
      </c>
      <c r="M23" t="s">
        <v>279</v>
      </c>
      <c r="N23" t="s">
        <v>280</v>
      </c>
      <c r="O23" s="27" t="s">
        <v>492</v>
      </c>
      <c r="P23" s="27" t="s">
        <v>588</v>
      </c>
      <c r="R23" s="27"/>
    </row>
    <row r="24" spans="1:18" x14ac:dyDescent="0.2">
      <c r="A24" t="s">
        <v>11</v>
      </c>
      <c r="B24" s="2" t="s">
        <v>37</v>
      </c>
      <c r="C24">
        <v>45</v>
      </c>
      <c r="D24" t="s">
        <v>35</v>
      </c>
      <c r="E24">
        <v>16</v>
      </c>
      <c r="F24" t="str">
        <f t="shared" si="0"/>
        <v>hdi_A_16</v>
      </c>
      <c r="G24" s="4" t="s">
        <v>14</v>
      </c>
      <c r="I24" s="1">
        <v>23</v>
      </c>
      <c r="J24" s="2" t="s">
        <v>37</v>
      </c>
      <c r="K24">
        <v>1</v>
      </c>
      <c r="L24" t="s">
        <v>232</v>
      </c>
      <c r="M24" t="s">
        <v>281</v>
      </c>
      <c r="N24" t="s">
        <v>282</v>
      </c>
      <c r="O24" s="27" t="s">
        <v>504</v>
      </c>
      <c r="P24" s="27" t="s">
        <v>600</v>
      </c>
      <c r="R24" s="27"/>
    </row>
    <row r="25" spans="1:18" x14ac:dyDescent="0.2">
      <c r="A25" t="s">
        <v>11</v>
      </c>
      <c r="B25" s="2" t="s">
        <v>38</v>
      </c>
      <c r="C25">
        <v>46</v>
      </c>
      <c r="D25" t="s">
        <v>35</v>
      </c>
      <c r="E25">
        <v>4</v>
      </c>
      <c r="F25" t="str">
        <f t="shared" si="0"/>
        <v>hdi_A_4</v>
      </c>
      <c r="G25" s="4" t="s">
        <v>14</v>
      </c>
      <c r="I25" s="1">
        <v>24</v>
      </c>
      <c r="J25" s="2" t="s">
        <v>38</v>
      </c>
      <c r="K25">
        <v>1</v>
      </c>
      <c r="L25" t="s">
        <v>232</v>
      </c>
      <c r="M25" t="s">
        <v>283</v>
      </c>
      <c r="N25" t="s">
        <v>284</v>
      </c>
      <c r="O25" s="27" t="s">
        <v>516</v>
      </c>
      <c r="P25" s="27" t="s">
        <v>612</v>
      </c>
      <c r="R25" s="27"/>
    </row>
    <row r="26" spans="1:18" x14ac:dyDescent="0.2">
      <c r="A26" t="s">
        <v>11</v>
      </c>
      <c r="B26" s="2" t="s">
        <v>39</v>
      </c>
      <c r="C26">
        <v>47</v>
      </c>
      <c r="D26" t="s">
        <v>35</v>
      </c>
      <c r="E26">
        <v>1</v>
      </c>
      <c r="F26" t="str">
        <f t="shared" si="0"/>
        <v>hdi_A_1</v>
      </c>
      <c r="G26" s="4" t="s">
        <v>14</v>
      </c>
      <c r="I26" s="1">
        <v>25</v>
      </c>
      <c r="J26" s="2" t="s">
        <v>39</v>
      </c>
      <c r="K26">
        <v>1</v>
      </c>
      <c r="L26" t="s">
        <v>232</v>
      </c>
      <c r="M26" t="s">
        <v>285</v>
      </c>
      <c r="N26" t="s">
        <v>286</v>
      </c>
      <c r="O26" s="27" t="s">
        <v>433</v>
      </c>
      <c r="P26" s="27" t="s">
        <v>529</v>
      </c>
      <c r="R26" s="27"/>
    </row>
    <row r="27" spans="1:18" x14ac:dyDescent="0.2">
      <c r="A27" t="s">
        <v>11</v>
      </c>
      <c r="B27" s="2" t="s">
        <v>40</v>
      </c>
      <c r="C27">
        <v>48</v>
      </c>
      <c r="D27" t="s">
        <v>35</v>
      </c>
      <c r="E27">
        <v>17</v>
      </c>
      <c r="F27" t="str">
        <f t="shared" si="0"/>
        <v>hdi_A_17</v>
      </c>
      <c r="G27" s="4" t="s">
        <v>14</v>
      </c>
      <c r="I27" s="1">
        <v>26</v>
      </c>
      <c r="J27" s="2" t="s">
        <v>40</v>
      </c>
      <c r="K27">
        <v>1</v>
      </c>
      <c r="L27" t="s">
        <v>232</v>
      </c>
      <c r="M27" t="s">
        <v>287</v>
      </c>
      <c r="N27" t="s">
        <v>288</v>
      </c>
      <c r="O27" s="27" t="s">
        <v>445</v>
      </c>
      <c r="P27" s="27" t="s">
        <v>541</v>
      </c>
      <c r="R27" s="27"/>
    </row>
    <row r="28" spans="1:18" x14ac:dyDescent="0.2">
      <c r="A28" t="s">
        <v>11</v>
      </c>
      <c r="B28" s="2" t="s">
        <v>41</v>
      </c>
      <c r="C28">
        <v>49</v>
      </c>
      <c r="D28" t="s">
        <v>35</v>
      </c>
      <c r="E28">
        <v>12</v>
      </c>
      <c r="F28" t="str">
        <f t="shared" si="0"/>
        <v>hdi_A_12</v>
      </c>
      <c r="G28" s="4" t="s">
        <v>14</v>
      </c>
      <c r="I28" s="1">
        <v>27</v>
      </c>
      <c r="J28" s="2" t="s">
        <v>41</v>
      </c>
      <c r="K28">
        <v>1</v>
      </c>
      <c r="L28" t="s">
        <v>232</v>
      </c>
      <c r="M28" t="s">
        <v>289</v>
      </c>
      <c r="N28" t="s">
        <v>290</v>
      </c>
      <c r="O28" s="27" t="s">
        <v>457</v>
      </c>
      <c r="P28" s="27" t="s">
        <v>553</v>
      </c>
      <c r="R28" s="27"/>
    </row>
    <row r="29" spans="1:18" x14ac:dyDescent="0.2">
      <c r="A29" t="s">
        <v>11</v>
      </c>
      <c r="B29" s="2" t="s">
        <v>42</v>
      </c>
      <c r="C29">
        <v>50</v>
      </c>
      <c r="D29" t="s">
        <v>35</v>
      </c>
      <c r="E29">
        <v>6</v>
      </c>
      <c r="F29" t="str">
        <f t="shared" si="0"/>
        <v>hdi_A_6</v>
      </c>
      <c r="G29" s="4" t="s">
        <v>14</v>
      </c>
      <c r="I29" s="1">
        <v>28</v>
      </c>
      <c r="J29" s="2" t="s">
        <v>42</v>
      </c>
      <c r="K29">
        <v>1</v>
      </c>
      <c r="L29" t="s">
        <v>232</v>
      </c>
      <c r="M29" t="s">
        <v>291</v>
      </c>
      <c r="N29" t="s">
        <v>292</v>
      </c>
      <c r="O29" s="27" t="s">
        <v>469</v>
      </c>
      <c r="P29" s="27" t="s">
        <v>565</v>
      </c>
      <c r="R29" s="27"/>
    </row>
    <row r="30" spans="1:18" x14ac:dyDescent="0.2">
      <c r="A30" t="s">
        <v>11</v>
      </c>
      <c r="B30" s="2" t="s">
        <v>43</v>
      </c>
      <c r="C30">
        <v>51</v>
      </c>
      <c r="D30" t="s">
        <v>35</v>
      </c>
      <c r="E30">
        <v>5</v>
      </c>
      <c r="F30" t="str">
        <f t="shared" si="0"/>
        <v>hdi_A_5</v>
      </c>
      <c r="G30" s="4" t="s">
        <v>14</v>
      </c>
      <c r="I30" s="1">
        <v>29</v>
      </c>
      <c r="J30" s="2" t="s">
        <v>43</v>
      </c>
      <c r="K30">
        <v>1</v>
      </c>
      <c r="L30" t="s">
        <v>232</v>
      </c>
      <c r="M30" t="s">
        <v>293</v>
      </c>
      <c r="N30" t="s">
        <v>294</v>
      </c>
      <c r="O30" s="27" t="s">
        <v>481</v>
      </c>
      <c r="P30" s="27" t="s">
        <v>577</v>
      </c>
      <c r="R30" s="27"/>
    </row>
    <row r="31" spans="1:18" x14ac:dyDescent="0.2">
      <c r="A31" t="s">
        <v>11</v>
      </c>
      <c r="B31" s="2" t="s">
        <v>44</v>
      </c>
      <c r="C31">
        <v>52</v>
      </c>
      <c r="D31" t="s">
        <v>35</v>
      </c>
      <c r="E31">
        <v>13</v>
      </c>
      <c r="F31" t="str">
        <f t="shared" si="0"/>
        <v>hdi_A_13</v>
      </c>
      <c r="G31" s="4" t="s">
        <v>14</v>
      </c>
      <c r="I31" s="1">
        <v>30</v>
      </c>
      <c r="J31" s="2" t="s">
        <v>44</v>
      </c>
      <c r="K31">
        <v>1</v>
      </c>
      <c r="L31" t="s">
        <v>232</v>
      </c>
      <c r="M31" t="s">
        <v>295</v>
      </c>
      <c r="N31" t="s">
        <v>296</v>
      </c>
      <c r="O31" s="27" t="s">
        <v>493</v>
      </c>
      <c r="P31" s="27" t="s">
        <v>589</v>
      </c>
      <c r="R31" s="27"/>
    </row>
    <row r="32" spans="1:18" x14ac:dyDescent="0.2">
      <c r="A32" t="s">
        <v>11</v>
      </c>
      <c r="B32" s="2" t="s">
        <v>45</v>
      </c>
      <c r="C32">
        <v>53</v>
      </c>
      <c r="D32" t="s">
        <v>35</v>
      </c>
      <c r="E32">
        <v>19</v>
      </c>
      <c r="F32" t="str">
        <f t="shared" si="0"/>
        <v>hdi_A_19</v>
      </c>
      <c r="G32" s="4" t="s">
        <v>14</v>
      </c>
      <c r="I32" s="1">
        <v>31</v>
      </c>
      <c r="J32" s="2" t="s">
        <v>45</v>
      </c>
      <c r="K32">
        <v>1</v>
      </c>
      <c r="L32" t="s">
        <v>232</v>
      </c>
      <c r="M32" t="s">
        <v>297</v>
      </c>
      <c r="N32" t="s">
        <v>298</v>
      </c>
      <c r="O32" s="27" t="s">
        <v>505</v>
      </c>
      <c r="P32" s="27" t="s">
        <v>601</v>
      </c>
      <c r="R32" s="27"/>
    </row>
    <row r="33" spans="1:18" x14ac:dyDescent="0.2">
      <c r="A33" t="s">
        <v>11</v>
      </c>
      <c r="B33" s="2" t="s">
        <v>46</v>
      </c>
      <c r="C33">
        <v>54</v>
      </c>
      <c r="D33" t="s">
        <v>35</v>
      </c>
      <c r="E33">
        <v>14</v>
      </c>
      <c r="F33" t="str">
        <f t="shared" si="0"/>
        <v>hdi_A_14</v>
      </c>
      <c r="G33" s="4" t="s">
        <v>14</v>
      </c>
      <c r="I33" s="1">
        <v>32</v>
      </c>
      <c r="J33" s="2" t="s">
        <v>46</v>
      </c>
      <c r="K33">
        <v>1</v>
      </c>
      <c r="L33" t="s">
        <v>232</v>
      </c>
      <c r="M33" t="s">
        <v>299</v>
      </c>
      <c r="N33" t="s">
        <v>300</v>
      </c>
      <c r="O33" s="27" t="s">
        <v>517</v>
      </c>
      <c r="P33" s="27" t="s">
        <v>613</v>
      </c>
      <c r="R33" s="27"/>
    </row>
    <row r="34" spans="1:18" x14ac:dyDescent="0.2">
      <c r="A34" t="s">
        <v>11</v>
      </c>
      <c r="B34" s="2" t="s">
        <v>47</v>
      </c>
      <c r="C34">
        <v>55</v>
      </c>
      <c r="D34" t="s">
        <v>35</v>
      </c>
      <c r="E34">
        <v>18</v>
      </c>
      <c r="F34" t="str">
        <f t="shared" ref="F34:F65" si="1">CONCATENATE(D34,E34)</f>
        <v>hdi_A_18</v>
      </c>
      <c r="G34" s="4" t="s">
        <v>14</v>
      </c>
      <c r="I34" s="1">
        <v>33</v>
      </c>
      <c r="J34" s="2" t="s">
        <v>47</v>
      </c>
      <c r="K34">
        <v>1</v>
      </c>
      <c r="L34" t="s">
        <v>232</v>
      </c>
      <c r="M34" t="s">
        <v>301</v>
      </c>
      <c r="N34" t="s">
        <v>302</v>
      </c>
      <c r="O34" s="27" t="s">
        <v>434</v>
      </c>
      <c r="P34" s="27" t="s">
        <v>530</v>
      </c>
      <c r="R34" s="27"/>
    </row>
    <row r="35" spans="1:18" x14ac:dyDescent="0.2">
      <c r="A35" t="s">
        <v>11</v>
      </c>
      <c r="B35" s="2" t="s">
        <v>48</v>
      </c>
      <c r="C35">
        <v>56</v>
      </c>
      <c r="D35" t="s">
        <v>35</v>
      </c>
      <c r="E35">
        <v>3</v>
      </c>
      <c r="F35" t="str">
        <f t="shared" si="1"/>
        <v>hdi_A_3</v>
      </c>
      <c r="G35" s="4" t="s">
        <v>14</v>
      </c>
      <c r="I35" s="1">
        <v>34</v>
      </c>
      <c r="J35" s="2" t="s">
        <v>48</v>
      </c>
      <c r="K35">
        <v>1</v>
      </c>
      <c r="L35" t="s">
        <v>232</v>
      </c>
      <c r="M35" t="s">
        <v>303</v>
      </c>
      <c r="N35" t="s">
        <v>304</v>
      </c>
      <c r="O35" s="27" t="s">
        <v>446</v>
      </c>
      <c r="P35" s="27" t="s">
        <v>542</v>
      </c>
      <c r="R35" s="27"/>
    </row>
    <row r="36" spans="1:18" x14ac:dyDescent="0.2">
      <c r="A36" t="s">
        <v>11</v>
      </c>
      <c r="B36" s="2" t="s">
        <v>49</v>
      </c>
      <c r="C36">
        <v>57</v>
      </c>
      <c r="D36" t="s">
        <v>35</v>
      </c>
      <c r="E36">
        <v>20</v>
      </c>
      <c r="F36" t="str">
        <f t="shared" si="1"/>
        <v>hdi_A_20</v>
      </c>
      <c r="G36" s="4" t="s">
        <v>14</v>
      </c>
      <c r="I36" s="1">
        <v>35</v>
      </c>
      <c r="J36" s="2" t="s">
        <v>49</v>
      </c>
      <c r="K36">
        <v>1</v>
      </c>
      <c r="L36" t="s">
        <v>232</v>
      </c>
      <c r="M36" t="s">
        <v>305</v>
      </c>
      <c r="N36" t="s">
        <v>306</v>
      </c>
      <c r="O36" s="27" t="s">
        <v>458</v>
      </c>
      <c r="P36" s="27" t="s">
        <v>554</v>
      </c>
      <c r="R36" s="27"/>
    </row>
    <row r="37" spans="1:18" x14ac:dyDescent="0.2">
      <c r="A37" t="s">
        <v>11</v>
      </c>
      <c r="B37" s="2" t="s">
        <v>50</v>
      </c>
      <c r="C37">
        <v>58</v>
      </c>
      <c r="D37" t="s">
        <v>35</v>
      </c>
      <c r="E37">
        <v>6</v>
      </c>
      <c r="F37" t="str">
        <f t="shared" si="1"/>
        <v>hdi_A_6</v>
      </c>
      <c r="G37" s="4" t="s">
        <v>14</v>
      </c>
      <c r="I37" s="1">
        <v>36</v>
      </c>
      <c r="J37" s="2" t="s">
        <v>50</v>
      </c>
      <c r="K37">
        <v>1</v>
      </c>
      <c r="L37" t="s">
        <v>232</v>
      </c>
      <c r="M37" t="s">
        <v>307</v>
      </c>
      <c r="N37" t="s">
        <v>308</v>
      </c>
      <c r="O37" s="27" t="s">
        <v>470</v>
      </c>
      <c r="P37" s="27" t="s">
        <v>566</v>
      </c>
      <c r="R37" s="27"/>
    </row>
    <row r="38" spans="1:18" x14ac:dyDescent="0.2">
      <c r="A38" t="s">
        <v>11</v>
      </c>
      <c r="B38" s="2" t="s">
        <v>51</v>
      </c>
      <c r="C38">
        <v>59</v>
      </c>
      <c r="D38" t="s">
        <v>35</v>
      </c>
      <c r="E38">
        <v>15</v>
      </c>
      <c r="F38" t="str">
        <f t="shared" si="1"/>
        <v>hdi_A_15</v>
      </c>
      <c r="G38" s="4" t="s">
        <v>14</v>
      </c>
      <c r="I38" s="1">
        <v>37</v>
      </c>
      <c r="J38" s="2" t="s">
        <v>51</v>
      </c>
      <c r="K38">
        <v>1</v>
      </c>
      <c r="L38" t="s">
        <v>232</v>
      </c>
      <c r="M38" t="s">
        <v>309</v>
      </c>
      <c r="N38" t="s">
        <v>310</v>
      </c>
      <c r="O38" s="27" t="s">
        <v>482</v>
      </c>
      <c r="P38" s="27" t="s">
        <v>578</v>
      </c>
      <c r="R38" s="27"/>
    </row>
    <row r="39" spans="1:18" x14ac:dyDescent="0.2">
      <c r="A39" t="s">
        <v>11</v>
      </c>
      <c r="B39" s="2" t="s">
        <v>52</v>
      </c>
      <c r="C39">
        <v>60</v>
      </c>
      <c r="D39" t="s">
        <v>35</v>
      </c>
      <c r="E39">
        <v>9</v>
      </c>
      <c r="F39" t="str">
        <f t="shared" si="1"/>
        <v>hdi_A_9</v>
      </c>
      <c r="G39" s="4" t="s">
        <v>14</v>
      </c>
      <c r="I39" s="1">
        <v>38</v>
      </c>
      <c r="J39" s="2" t="s">
        <v>52</v>
      </c>
      <c r="K39">
        <v>1</v>
      </c>
      <c r="L39" t="s">
        <v>232</v>
      </c>
      <c r="M39" t="s">
        <v>311</v>
      </c>
      <c r="N39" t="s">
        <v>312</v>
      </c>
      <c r="O39" s="27" t="s">
        <v>494</v>
      </c>
      <c r="P39" s="27" t="s">
        <v>590</v>
      </c>
      <c r="R39" s="27"/>
    </row>
    <row r="40" spans="1:18" x14ac:dyDescent="0.2">
      <c r="A40" t="s">
        <v>11</v>
      </c>
      <c r="B40" s="2" t="s">
        <v>53</v>
      </c>
      <c r="C40">
        <v>61</v>
      </c>
      <c r="D40" t="s">
        <v>35</v>
      </c>
      <c r="E40">
        <v>11</v>
      </c>
      <c r="F40" t="str">
        <f t="shared" si="1"/>
        <v>hdi_A_11</v>
      </c>
      <c r="G40" s="4" t="s">
        <v>14</v>
      </c>
      <c r="I40" s="1">
        <v>39</v>
      </c>
      <c r="J40" s="2" t="s">
        <v>53</v>
      </c>
      <c r="K40">
        <v>1</v>
      </c>
      <c r="L40" t="s">
        <v>232</v>
      </c>
      <c r="M40" t="s">
        <v>313</v>
      </c>
      <c r="N40" t="s">
        <v>314</v>
      </c>
      <c r="O40" s="27" t="s">
        <v>506</v>
      </c>
      <c r="P40" s="27" t="s">
        <v>602</v>
      </c>
      <c r="R40" s="27"/>
    </row>
    <row r="41" spans="1:18" x14ac:dyDescent="0.2">
      <c r="A41" t="s">
        <v>11</v>
      </c>
      <c r="B41" s="2" t="s">
        <v>54</v>
      </c>
      <c r="C41">
        <v>62</v>
      </c>
      <c r="D41" t="s">
        <v>35</v>
      </c>
      <c r="E41">
        <v>7</v>
      </c>
      <c r="F41" t="str">
        <f t="shared" si="1"/>
        <v>hdi_A_7</v>
      </c>
      <c r="G41" s="4" t="s">
        <v>14</v>
      </c>
      <c r="I41" s="1">
        <v>40</v>
      </c>
      <c r="J41" s="2" t="s">
        <v>54</v>
      </c>
      <c r="K41">
        <v>1</v>
      </c>
      <c r="L41" t="s">
        <v>232</v>
      </c>
      <c r="M41" t="s">
        <v>315</v>
      </c>
      <c r="N41" t="s">
        <v>316</v>
      </c>
      <c r="O41" s="27" t="s">
        <v>518</v>
      </c>
      <c r="P41" s="27" t="s">
        <v>614</v>
      </c>
      <c r="R41" s="27"/>
    </row>
    <row r="42" spans="1:18" x14ac:dyDescent="0.2">
      <c r="A42" t="s">
        <v>11</v>
      </c>
      <c r="B42" s="2" t="s">
        <v>55</v>
      </c>
      <c r="C42">
        <v>63</v>
      </c>
      <c r="D42" t="s">
        <v>56</v>
      </c>
      <c r="E42">
        <v>15</v>
      </c>
      <c r="F42" t="str">
        <f t="shared" si="1"/>
        <v>hdi_B_15</v>
      </c>
      <c r="G42" s="4" t="s">
        <v>14</v>
      </c>
      <c r="I42" s="1">
        <v>41</v>
      </c>
      <c r="J42" s="2" t="s">
        <v>55</v>
      </c>
      <c r="K42">
        <v>1</v>
      </c>
      <c r="L42" t="s">
        <v>232</v>
      </c>
      <c r="M42" t="s">
        <v>317</v>
      </c>
      <c r="N42" t="s">
        <v>318</v>
      </c>
      <c r="O42" s="27" t="s">
        <v>435</v>
      </c>
      <c r="P42" s="27" t="s">
        <v>531</v>
      </c>
      <c r="R42" s="27"/>
    </row>
    <row r="43" spans="1:18" x14ac:dyDescent="0.2">
      <c r="A43" t="s">
        <v>11</v>
      </c>
      <c r="B43" s="2" t="s">
        <v>57</v>
      </c>
      <c r="C43">
        <v>64</v>
      </c>
      <c r="D43" t="s">
        <v>56</v>
      </c>
      <c r="E43">
        <v>11</v>
      </c>
      <c r="F43" t="str">
        <f t="shared" si="1"/>
        <v>hdi_B_11</v>
      </c>
      <c r="G43" s="4" t="s">
        <v>14</v>
      </c>
      <c r="I43" s="1">
        <v>42</v>
      </c>
      <c r="J43" s="2" t="s">
        <v>57</v>
      </c>
      <c r="K43">
        <v>1</v>
      </c>
      <c r="L43" t="s">
        <v>232</v>
      </c>
      <c r="M43" t="s">
        <v>319</v>
      </c>
      <c r="N43" t="s">
        <v>320</v>
      </c>
      <c r="O43" s="27" t="s">
        <v>447</v>
      </c>
      <c r="P43" s="27" t="s">
        <v>543</v>
      </c>
      <c r="R43" s="27"/>
    </row>
    <row r="44" spans="1:18" x14ac:dyDescent="0.2">
      <c r="A44" t="s">
        <v>11</v>
      </c>
      <c r="B44" s="2" t="s">
        <v>58</v>
      </c>
      <c r="C44">
        <v>65</v>
      </c>
      <c r="D44" t="s">
        <v>56</v>
      </c>
      <c r="E44">
        <v>1</v>
      </c>
      <c r="F44" t="str">
        <f t="shared" si="1"/>
        <v>hdi_B_1</v>
      </c>
      <c r="G44" s="4" t="s">
        <v>14</v>
      </c>
      <c r="I44" s="1">
        <v>43</v>
      </c>
      <c r="J44" s="2" t="s">
        <v>58</v>
      </c>
      <c r="K44">
        <v>1</v>
      </c>
      <c r="L44" t="s">
        <v>232</v>
      </c>
      <c r="M44" t="s">
        <v>321</v>
      </c>
      <c r="N44" t="s">
        <v>322</v>
      </c>
      <c r="O44" s="27" t="s">
        <v>459</v>
      </c>
      <c r="P44" s="27" t="s">
        <v>555</v>
      </c>
      <c r="R44" s="27"/>
    </row>
    <row r="45" spans="1:18" x14ac:dyDescent="0.2">
      <c r="A45" t="s">
        <v>11</v>
      </c>
      <c r="B45" s="2" t="s">
        <v>59</v>
      </c>
      <c r="C45">
        <v>66</v>
      </c>
      <c r="D45" t="s">
        <v>56</v>
      </c>
      <c r="E45">
        <v>4</v>
      </c>
      <c r="F45" t="str">
        <f t="shared" si="1"/>
        <v>hdi_B_4</v>
      </c>
      <c r="G45" s="4" t="s">
        <v>14</v>
      </c>
      <c r="I45" s="1">
        <v>44</v>
      </c>
      <c r="J45" s="2" t="s">
        <v>59</v>
      </c>
      <c r="K45">
        <v>1</v>
      </c>
      <c r="L45" t="s">
        <v>232</v>
      </c>
      <c r="M45" t="s">
        <v>323</v>
      </c>
      <c r="N45" t="s">
        <v>324</v>
      </c>
      <c r="O45" s="27" t="s">
        <v>471</v>
      </c>
      <c r="P45" s="27" t="s">
        <v>567</v>
      </c>
      <c r="R45" s="27"/>
    </row>
    <row r="46" spans="1:18" x14ac:dyDescent="0.2">
      <c r="A46" t="s">
        <v>11</v>
      </c>
      <c r="B46" s="2" t="s">
        <v>60</v>
      </c>
      <c r="C46">
        <v>67</v>
      </c>
      <c r="D46" t="s">
        <v>56</v>
      </c>
      <c r="E46">
        <v>3</v>
      </c>
      <c r="F46" t="str">
        <f t="shared" si="1"/>
        <v>hdi_B_3</v>
      </c>
      <c r="G46" s="4" t="s">
        <v>14</v>
      </c>
      <c r="I46" s="1">
        <v>45</v>
      </c>
      <c r="J46" s="2" t="s">
        <v>60</v>
      </c>
      <c r="K46">
        <v>1</v>
      </c>
      <c r="L46" t="s">
        <v>232</v>
      </c>
      <c r="M46" t="s">
        <v>325</v>
      </c>
      <c r="N46" t="s">
        <v>326</v>
      </c>
      <c r="O46" s="27" t="s">
        <v>483</v>
      </c>
      <c r="P46" s="27" t="s">
        <v>579</v>
      </c>
      <c r="R46" s="27"/>
    </row>
    <row r="47" spans="1:18" x14ac:dyDescent="0.2">
      <c r="A47" t="s">
        <v>11</v>
      </c>
      <c r="B47" s="2" t="s">
        <v>61</v>
      </c>
      <c r="C47">
        <v>68</v>
      </c>
      <c r="D47" t="s">
        <v>56</v>
      </c>
      <c r="E47">
        <v>8</v>
      </c>
      <c r="F47" t="str">
        <f t="shared" si="1"/>
        <v>hdi_B_8</v>
      </c>
      <c r="G47" s="4" t="s">
        <v>14</v>
      </c>
      <c r="I47" s="1">
        <v>46</v>
      </c>
      <c r="J47" s="2" t="s">
        <v>61</v>
      </c>
      <c r="K47">
        <v>1</v>
      </c>
      <c r="L47" t="s">
        <v>232</v>
      </c>
      <c r="M47" t="s">
        <v>327</v>
      </c>
      <c r="N47" t="s">
        <v>328</v>
      </c>
      <c r="O47" s="27" t="s">
        <v>495</v>
      </c>
      <c r="P47" s="27" t="s">
        <v>591</v>
      </c>
      <c r="R47" s="27"/>
    </row>
    <row r="48" spans="1:18" x14ac:dyDescent="0.2">
      <c r="A48" t="s">
        <v>11</v>
      </c>
      <c r="B48" s="2" t="s">
        <v>62</v>
      </c>
      <c r="C48">
        <v>69</v>
      </c>
      <c r="D48" t="s">
        <v>56</v>
      </c>
      <c r="E48">
        <v>5</v>
      </c>
      <c r="F48" t="str">
        <f t="shared" si="1"/>
        <v>hdi_B_5</v>
      </c>
      <c r="G48" s="4" t="s">
        <v>14</v>
      </c>
      <c r="I48" s="1">
        <v>47</v>
      </c>
      <c r="J48" s="2" t="s">
        <v>62</v>
      </c>
      <c r="K48">
        <v>1</v>
      </c>
      <c r="L48" t="s">
        <v>232</v>
      </c>
      <c r="M48" t="s">
        <v>329</v>
      </c>
      <c r="N48" t="s">
        <v>330</v>
      </c>
      <c r="O48" s="27" t="s">
        <v>507</v>
      </c>
      <c r="P48" s="27" t="s">
        <v>603</v>
      </c>
      <c r="R48" s="27"/>
    </row>
    <row r="49" spans="1:18" x14ac:dyDescent="0.2">
      <c r="A49" t="s">
        <v>11</v>
      </c>
      <c r="B49" s="2" t="s">
        <v>63</v>
      </c>
      <c r="C49">
        <v>70</v>
      </c>
      <c r="D49" t="s">
        <v>56</v>
      </c>
      <c r="E49">
        <v>9</v>
      </c>
      <c r="F49" t="str">
        <f t="shared" si="1"/>
        <v>hdi_B_9</v>
      </c>
      <c r="G49" s="4" t="s">
        <v>14</v>
      </c>
      <c r="I49" s="1">
        <v>48</v>
      </c>
      <c r="J49" s="2" t="s">
        <v>63</v>
      </c>
      <c r="K49">
        <v>1</v>
      </c>
      <c r="L49" t="s">
        <v>232</v>
      </c>
      <c r="M49" t="s">
        <v>331</v>
      </c>
      <c r="N49" t="s">
        <v>332</v>
      </c>
      <c r="O49" s="27" t="s">
        <v>519</v>
      </c>
      <c r="P49" s="27" t="s">
        <v>615</v>
      </c>
      <c r="R49" s="27"/>
    </row>
    <row r="50" spans="1:18" x14ac:dyDescent="0.2">
      <c r="A50" t="s">
        <v>11</v>
      </c>
      <c r="B50" s="2" t="s">
        <v>64</v>
      </c>
      <c r="C50">
        <v>71</v>
      </c>
      <c r="D50" t="s">
        <v>56</v>
      </c>
      <c r="E50">
        <v>6</v>
      </c>
      <c r="F50" t="str">
        <f t="shared" si="1"/>
        <v>hdi_B_6</v>
      </c>
      <c r="G50" s="4" t="s">
        <v>14</v>
      </c>
      <c r="I50" s="1">
        <v>49</v>
      </c>
      <c r="J50" s="2" t="s">
        <v>64</v>
      </c>
      <c r="K50">
        <v>1</v>
      </c>
      <c r="L50" t="s">
        <v>232</v>
      </c>
      <c r="M50" t="s">
        <v>333</v>
      </c>
      <c r="N50" t="s">
        <v>334</v>
      </c>
      <c r="O50" s="27" t="s">
        <v>436</v>
      </c>
      <c r="P50" s="27" t="s">
        <v>532</v>
      </c>
      <c r="R50" s="27"/>
    </row>
    <row r="51" spans="1:18" x14ac:dyDescent="0.2">
      <c r="A51" t="s">
        <v>11</v>
      </c>
      <c r="B51" s="2" t="s">
        <v>65</v>
      </c>
      <c r="C51">
        <v>72</v>
      </c>
      <c r="D51" t="s">
        <v>56</v>
      </c>
      <c r="E51">
        <v>7</v>
      </c>
      <c r="F51" t="str">
        <f t="shared" si="1"/>
        <v>hdi_B_7</v>
      </c>
      <c r="G51" s="4" t="s">
        <v>14</v>
      </c>
      <c r="I51" s="1">
        <v>50</v>
      </c>
      <c r="J51" s="2" t="s">
        <v>65</v>
      </c>
      <c r="K51">
        <v>1</v>
      </c>
      <c r="L51" t="s">
        <v>232</v>
      </c>
      <c r="M51" t="s">
        <v>335</v>
      </c>
      <c r="N51" t="s">
        <v>336</v>
      </c>
      <c r="O51" s="27" t="s">
        <v>448</v>
      </c>
      <c r="P51" s="27" t="s">
        <v>544</v>
      </c>
      <c r="R51" s="27"/>
    </row>
    <row r="52" spans="1:18" x14ac:dyDescent="0.2">
      <c r="A52" t="s">
        <v>11</v>
      </c>
      <c r="B52" s="2" t="s">
        <v>66</v>
      </c>
      <c r="C52">
        <v>73</v>
      </c>
      <c r="D52" t="s">
        <v>56</v>
      </c>
      <c r="E52">
        <v>14</v>
      </c>
      <c r="F52" t="str">
        <f t="shared" si="1"/>
        <v>hdi_B_14</v>
      </c>
      <c r="G52" s="4" t="s">
        <v>14</v>
      </c>
      <c r="I52" s="1">
        <v>51</v>
      </c>
      <c r="J52" s="2" t="s">
        <v>66</v>
      </c>
      <c r="K52">
        <v>1</v>
      </c>
      <c r="L52" t="s">
        <v>232</v>
      </c>
      <c r="M52" t="s">
        <v>337</v>
      </c>
      <c r="N52" t="s">
        <v>338</v>
      </c>
      <c r="O52" s="27" t="s">
        <v>460</v>
      </c>
      <c r="P52" s="27" t="s">
        <v>556</v>
      </c>
      <c r="R52" s="27"/>
    </row>
    <row r="53" spans="1:18" x14ac:dyDescent="0.2">
      <c r="A53" t="s">
        <v>11</v>
      </c>
      <c r="B53" s="2" t="s">
        <v>67</v>
      </c>
      <c r="C53">
        <v>74</v>
      </c>
      <c r="D53" t="s">
        <v>56</v>
      </c>
      <c r="E53">
        <v>13</v>
      </c>
      <c r="F53" t="str">
        <f t="shared" si="1"/>
        <v>hdi_B_13</v>
      </c>
      <c r="G53" s="4" t="s">
        <v>14</v>
      </c>
      <c r="I53" s="1">
        <v>52</v>
      </c>
      <c r="J53" s="2" t="s">
        <v>67</v>
      </c>
      <c r="K53">
        <v>1</v>
      </c>
      <c r="L53" t="s">
        <v>232</v>
      </c>
      <c r="M53" t="s">
        <v>339</v>
      </c>
      <c r="N53" t="s">
        <v>340</v>
      </c>
      <c r="O53" s="27" t="s">
        <v>472</v>
      </c>
      <c r="P53" s="27" t="s">
        <v>568</v>
      </c>
      <c r="R53" s="27"/>
    </row>
    <row r="54" spans="1:18" x14ac:dyDescent="0.2">
      <c r="A54" t="s">
        <v>11</v>
      </c>
      <c r="B54" s="2" t="s">
        <v>68</v>
      </c>
      <c r="C54">
        <v>75</v>
      </c>
      <c r="D54" t="s">
        <v>56</v>
      </c>
      <c r="E54">
        <v>20</v>
      </c>
      <c r="F54" t="str">
        <f t="shared" si="1"/>
        <v>hdi_B_20</v>
      </c>
      <c r="G54" s="4" t="s">
        <v>14</v>
      </c>
      <c r="I54" s="1">
        <v>53</v>
      </c>
      <c r="J54" s="2" t="s">
        <v>68</v>
      </c>
      <c r="K54">
        <v>1</v>
      </c>
      <c r="L54" t="s">
        <v>232</v>
      </c>
      <c r="M54" t="s">
        <v>341</v>
      </c>
      <c r="N54" t="s">
        <v>342</v>
      </c>
      <c r="O54" s="27" t="s">
        <v>484</v>
      </c>
      <c r="P54" s="27" t="s">
        <v>580</v>
      </c>
      <c r="R54" s="27"/>
    </row>
    <row r="55" spans="1:18" x14ac:dyDescent="0.2">
      <c r="A55" t="s">
        <v>11</v>
      </c>
      <c r="B55" s="2" t="s">
        <v>69</v>
      </c>
      <c r="C55">
        <v>76</v>
      </c>
      <c r="D55" t="s">
        <v>56</v>
      </c>
      <c r="E55">
        <v>17</v>
      </c>
      <c r="F55" t="str">
        <f t="shared" si="1"/>
        <v>hdi_B_17</v>
      </c>
      <c r="G55" s="4" t="s">
        <v>14</v>
      </c>
      <c r="I55" s="1">
        <v>54</v>
      </c>
      <c r="J55" s="2" t="s">
        <v>69</v>
      </c>
      <c r="K55">
        <v>1</v>
      </c>
      <c r="L55" t="s">
        <v>232</v>
      </c>
      <c r="M55" t="s">
        <v>343</v>
      </c>
      <c r="N55" t="s">
        <v>344</v>
      </c>
      <c r="O55" s="27" t="s">
        <v>496</v>
      </c>
      <c r="P55" s="27" t="s">
        <v>592</v>
      </c>
      <c r="R55" s="27"/>
    </row>
    <row r="56" spans="1:18" x14ac:dyDescent="0.2">
      <c r="A56" t="s">
        <v>11</v>
      </c>
      <c r="B56" s="2" t="s">
        <v>70</v>
      </c>
      <c r="C56">
        <v>77</v>
      </c>
      <c r="D56" t="s">
        <v>56</v>
      </c>
      <c r="E56">
        <v>16</v>
      </c>
      <c r="F56" t="str">
        <f t="shared" si="1"/>
        <v>hdi_B_16</v>
      </c>
      <c r="G56" s="4" t="s">
        <v>14</v>
      </c>
      <c r="I56" s="1">
        <v>55</v>
      </c>
      <c r="J56" s="2" t="s">
        <v>70</v>
      </c>
      <c r="K56">
        <v>1</v>
      </c>
      <c r="L56" t="s">
        <v>232</v>
      </c>
      <c r="M56" t="s">
        <v>345</v>
      </c>
      <c r="N56" t="s">
        <v>346</v>
      </c>
      <c r="O56" s="27" t="s">
        <v>508</v>
      </c>
      <c r="P56" s="27" t="s">
        <v>604</v>
      </c>
      <c r="R56" s="27"/>
    </row>
    <row r="57" spans="1:18" x14ac:dyDescent="0.2">
      <c r="A57" t="s">
        <v>11</v>
      </c>
      <c r="B57" s="2" t="s">
        <v>71</v>
      </c>
      <c r="C57">
        <v>78</v>
      </c>
      <c r="D57" t="s">
        <v>56</v>
      </c>
      <c r="E57">
        <v>10</v>
      </c>
      <c r="F57" t="str">
        <f t="shared" si="1"/>
        <v>hdi_B_10</v>
      </c>
      <c r="G57" s="4" t="s">
        <v>14</v>
      </c>
      <c r="I57" s="1">
        <v>56</v>
      </c>
      <c r="J57" s="2" t="s">
        <v>71</v>
      </c>
      <c r="K57">
        <v>1</v>
      </c>
      <c r="L57" t="s">
        <v>232</v>
      </c>
      <c r="M57" t="s">
        <v>347</v>
      </c>
      <c r="N57" t="s">
        <v>348</v>
      </c>
      <c r="O57" s="27" t="s">
        <v>520</v>
      </c>
      <c r="P57" s="27" t="s">
        <v>616</v>
      </c>
      <c r="R57" s="27"/>
    </row>
    <row r="58" spans="1:18" x14ac:dyDescent="0.2">
      <c r="A58" t="s">
        <v>11</v>
      </c>
      <c r="B58" s="2" t="s">
        <v>72</v>
      </c>
      <c r="C58">
        <v>79</v>
      </c>
      <c r="D58" t="s">
        <v>56</v>
      </c>
      <c r="E58">
        <v>2</v>
      </c>
      <c r="F58" t="str">
        <f t="shared" si="1"/>
        <v>hdi_B_2</v>
      </c>
      <c r="G58" s="4" t="s">
        <v>14</v>
      </c>
      <c r="I58" s="1">
        <v>57</v>
      </c>
      <c r="J58" s="2" t="s">
        <v>72</v>
      </c>
      <c r="K58">
        <v>1</v>
      </c>
      <c r="L58" t="s">
        <v>232</v>
      </c>
      <c r="M58" t="s">
        <v>349</v>
      </c>
      <c r="N58" t="s">
        <v>350</v>
      </c>
      <c r="O58" s="27" t="s">
        <v>437</v>
      </c>
      <c r="P58" s="27" t="s">
        <v>533</v>
      </c>
      <c r="R58" s="27"/>
    </row>
    <row r="59" spans="1:18" x14ac:dyDescent="0.2">
      <c r="A59" t="s">
        <v>11</v>
      </c>
      <c r="B59" s="2" t="s">
        <v>73</v>
      </c>
      <c r="C59">
        <v>80</v>
      </c>
      <c r="D59" t="s">
        <v>56</v>
      </c>
      <c r="E59">
        <v>19</v>
      </c>
      <c r="F59" t="str">
        <f t="shared" si="1"/>
        <v>hdi_B_19</v>
      </c>
      <c r="G59" s="4" t="s">
        <v>14</v>
      </c>
      <c r="I59" s="1">
        <v>58</v>
      </c>
      <c r="J59" s="2" t="s">
        <v>73</v>
      </c>
      <c r="K59">
        <v>1</v>
      </c>
      <c r="L59" t="s">
        <v>232</v>
      </c>
      <c r="M59" t="s">
        <v>351</v>
      </c>
      <c r="N59" t="s">
        <v>352</v>
      </c>
      <c r="O59" s="27" t="s">
        <v>449</v>
      </c>
      <c r="P59" s="27" t="s">
        <v>545</v>
      </c>
      <c r="R59" s="27"/>
    </row>
    <row r="60" spans="1:18" x14ac:dyDescent="0.2">
      <c r="A60" t="s">
        <v>11</v>
      </c>
      <c r="B60" s="2" t="s">
        <v>74</v>
      </c>
      <c r="C60">
        <v>81</v>
      </c>
      <c r="D60" t="s">
        <v>56</v>
      </c>
      <c r="E60">
        <v>12</v>
      </c>
      <c r="F60" t="str">
        <f t="shared" si="1"/>
        <v>hdi_B_12</v>
      </c>
      <c r="G60" s="4" t="s">
        <v>14</v>
      </c>
      <c r="I60" s="1">
        <v>59</v>
      </c>
      <c r="J60" s="2" t="s">
        <v>74</v>
      </c>
      <c r="K60">
        <v>1</v>
      </c>
      <c r="L60" t="s">
        <v>232</v>
      </c>
      <c r="M60" t="s">
        <v>353</v>
      </c>
      <c r="N60" t="s">
        <v>354</v>
      </c>
      <c r="O60" s="27" t="s">
        <v>461</v>
      </c>
      <c r="P60" s="27" t="s">
        <v>557</v>
      </c>
      <c r="R60" s="27"/>
    </row>
    <row r="61" spans="1:18" x14ac:dyDescent="0.2">
      <c r="A61" t="s">
        <v>11</v>
      </c>
      <c r="B61" s="2" t="s">
        <v>75</v>
      </c>
      <c r="C61">
        <v>82</v>
      </c>
      <c r="D61" t="s">
        <v>56</v>
      </c>
      <c r="E61">
        <v>18</v>
      </c>
      <c r="F61" t="str">
        <f t="shared" si="1"/>
        <v>hdi_B_18</v>
      </c>
      <c r="G61" s="4" t="s">
        <v>14</v>
      </c>
      <c r="I61" s="1">
        <v>60</v>
      </c>
      <c r="J61" s="2" t="s">
        <v>75</v>
      </c>
      <c r="K61">
        <v>1</v>
      </c>
      <c r="L61" t="s">
        <v>232</v>
      </c>
      <c r="M61" t="s">
        <v>355</v>
      </c>
      <c r="N61" t="s">
        <v>356</v>
      </c>
      <c r="O61" s="27" t="s">
        <v>473</v>
      </c>
      <c r="P61" s="27" t="s">
        <v>569</v>
      </c>
      <c r="R61" s="27"/>
    </row>
    <row r="62" spans="1:18" x14ac:dyDescent="0.2">
      <c r="A62" t="s">
        <v>11</v>
      </c>
      <c r="B62" s="2" t="s">
        <v>76</v>
      </c>
      <c r="C62">
        <v>83</v>
      </c>
      <c r="D62" t="s">
        <v>77</v>
      </c>
      <c r="E62">
        <v>2</v>
      </c>
      <c r="F62" t="str">
        <f t="shared" si="1"/>
        <v>Ldi_A_2</v>
      </c>
      <c r="G62" s="4" t="s">
        <v>14</v>
      </c>
      <c r="I62" s="1">
        <v>61</v>
      </c>
      <c r="J62" s="2" t="s">
        <v>76</v>
      </c>
      <c r="K62">
        <v>1</v>
      </c>
      <c r="L62" t="s">
        <v>232</v>
      </c>
      <c r="M62" t="s">
        <v>357</v>
      </c>
      <c r="N62" t="s">
        <v>358</v>
      </c>
      <c r="O62" s="27" t="s">
        <v>485</v>
      </c>
      <c r="P62" s="27" t="s">
        <v>581</v>
      </c>
      <c r="R62" s="27"/>
    </row>
    <row r="63" spans="1:18" x14ac:dyDescent="0.2">
      <c r="A63" t="s">
        <v>11</v>
      </c>
      <c r="B63" s="2" t="s">
        <v>78</v>
      </c>
      <c r="C63">
        <v>84</v>
      </c>
      <c r="D63" t="s">
        <v>77</v>
      </c>
      <c r="E63">
        <v>12</v>
      </c>
      <c r="F63" t="str">
        <f t="shared" si="1"/>
        <v>Ldi_A_12</v>
      </c>
      <c r="G63" s="4" t="s">
        <v>14</v>
      </c>
      <c r="I63" s="1">
        <v>62</v>
      </c>
      <c r="J63" s="2" t="s">
        <v>78</v>
      </c>
      <c r="K63">
        <v>1</v>
      </c>
      <c r="L63" t="s">
        <v>232</v>
      </c>
      <c r="M63" t="s">
        <v>359</v>
      </c>
      <c r="N63" t="s">
        <v>360</v>
      </c>
      <c r="O63" s="27" t="s">
        <v>497</v>
      </c>
      <c r="P63" s="27" t="s">
        <v>593</v>
      </c>
      <c r="R63" s="27"/>
    </row>
    <row r="64" spans="1:18" x14ac:dyDescent="0.2">
      <c r="A64" t="s">
        <v>11</v>
      </c>
      <c r="B64" s="2" t="s">
        <v>79</v>
      </c>
      <c r="C64">
        <v>85</v>
      </c>
      <c r="D64" t="s">
        <v>77</v>
      </c>
      <c r="E64">
        <v>9</v>
      </c>
      <c r="F64" t="str">
        <f t="shared" si="1"/>
        <v>Ldi_A_9</v>
      </c>
      <c r="G64" s="4" t="s">
        <v>14</v>
      </c>
      <c r="I64" s="1">
        <v>63</v>
      </c>
      <c r="J64" s="2" t="s">
        <v>79</v>
      </c>
      <c r="K64">
        <v>1</v>
      </c>
      <c r="L64" t="s">
        <v>232</v>
      </c>
      <c r="M64" t="s">
        <v>361</v>
      </c>
      <c r="N64" t="s">
        <v>362</v>
      </c>
      <c r="O64" s="27" t="s">
        <v>509</v>
      </c>
      <c r="P64" s="27" t="s">
        <v>605</v>
      </c>
      <c r="R64" s="27"/>
    </row>
    <row r="65" spans="1:18" x14ac:dyDescent="0.2">
      <c r="A65" t="s">
        <v>11</v>
      </c>
      <c r="B65" s="2" t="s">
        <v>80</v>
      </c>
      <c r="C65">
        <v>86</v>
      </c>
      <c r="D65" t="s">
        <v>77</v>
      </c>
      <c r="E65">
        <v>8</v>
      </c>
      <c r="F65" t="str">
        <f t="shared" si="1"/>
        <v>Ldi_A_8</v>
      </c>
      <c r="G65" s="4" t="s">
        <v>14</v>
      </c>
      <c r="I65" s="1">
        <v>64</v>
      </c>
      <c r="J65" s="2" t="s">
        <v>80</v>
      </c>
      <c r="K65">
        <v>1</v>
      </c>
      <c r="L65" t="s">
        <v>232</v>
      </c>
      <c r="M65" t="s">
        <v>363</v>
      </c>
      <c r="N65" t="s">
        <v>364</v>
      </c>
      <c r="O65" s="27" t="s">
        <v>521</v>
      </c>
      <c r="P65" s="27" t="s">
        <v>617</v>
      </c>
      <c r="R65" s="27"/>
    </row>
    <row r="66" spans="1:18" x14ac:dyDescent="0.2">
      <c r="A66" t="s">
        <v>11</v>
      </c>
      <c r="B66" s="2" t="s">
        <v>81</v>
      </c>
      <c r="C66">
        <v>87</v>
      </c>
      <c r="D66" t="s">
        <v>77</v>
      </c>
      <c r="E66">
        <v>6</v>
      </c>
      <c r="F66" t="str">
        <f t="shared" ref="F66:F97" si="2">CONCATENATE(D66,E66)</f>
        <v>Ldi_A_6</v>
      </c>
      <c r="G66" s="4" t="s">
        <v>14</v>
      </c>
      <c r="I66" s="1">
        <v>65</v>
      </c>
      <c r="J66" s="2" t="s">
        <v>81</v>
      </c>
      <c r="K66">
        <v>1</v>
      </c>
      <c r="L66" t="s">
        <v>232</v>
      </c>
      <c r="M66" t="s">
        <v>365</v>
      </c>
      <c r="N66" t="s">
        <v>366</v>
      </c>
      <c r="O66" s="27" t="s">
        <v>438</v>
      </c>
      <c r="P66" s="27" t="s">
        <v>534</v>
      </c>
      <c r="R66" s="27"/>
    </row>
    <row r="67" spans="1:18" x14ac:dyDescent="0.2">
      <c r="A67" t="s">
        <v>11</v>
      </c>
      <c r="B67" s="2" t="s">
        <v>82</v>
      </c>
      <c r="C67">
        <v>88</v>
      </c>
      <c r="D67" t="s">
        <v>77</v>
      </c>
      <c r="E67">
        <v>3</v>
      </c>
      <c r="F67" t="str">
        <f t="shared" si="2"/>
        <v>Ldi_A_3</v>
      </c>
      <c r="G67" s="4" t="s">
        <v>14</v>
      </c>
      <c r="I67" s="1">
        <v>66</v>
      </c>
      <c r="J67" s="2" t="s">
        <v>82</v>
      </c>
      <c r="K67">
        <v>1</v>
      </c>
      <c r="L67" t="s">
        <v>232</v>
      </c>
      <c r="M67" t="s">
        <v>367</v>
      </c>
      <c r="N67" t="s">
        <v>368</v>
      </c>
      <c r="O67" s="27" t="s">
        <v>450</v>
      </c>
      <c r="P67" s="27" t="s">
        <v>546</v>
      </c>
      <c r="R67" s="27"/>
    </row>
    <row r="68" spans="1:18" x14ac:dyDescent="0.2">
      <c r="A68" t="s">
        <v>11</v>
      </c>
      <c r="B68" s="2" t="s">
        <v>83</v>
      </c>
      <c r="C68">
        <v>89</v>
      </c>
      <c r="D68" t="s">
        <v>77</v>
      </c>
      <c r="E68">
        <v>1</v>
      </c>
      <c r="F68" t="str">
        <f t="shared" si="2"/>
        <v>Ldi_A_1</v>
      </c>
      <c r="G68" s="4" t="s">
        <v>14</v>
      </c>
      <c r="I68" s="1">
        <v>67</v>
      </c>
      <c r="J68" s="2" t="s">
        <v>83</v>
      </c>
      <c r="K68">
        <v>1</v>
      </c>
      <c r="L68" t="s">
        <v>232</v>
      </c>
      <c r="M68" t="s">
        <v>369</v>
      </c>
      <c r="N68" t="s">
        <v>370</v>
      </c>
      <c r="O68" s="27" t="s">
        <v>462</v>
      </c>
      <c r="P68" s="27" t="s">
        <v>558</v>
      </c>
      <c r="R68" s="27"/>
    </row>
    <row r="69" spans="1:18" x14ac:dyDescent="0.2">
      <c r="A69" t="s">
        <v>11</v>
      </c>
      <c r="B69" s="2" t="s">
        <v>84</v>
      </c>
      <c r="C69">
        <v>90</v>
      </c>
      <c r="D69" t="s">
        <v>77</v>
      </c>
      <c r="E69">
        <v>7</v>
      </c>
      <c r="F69" t="str">
        <f t="shared" si="2"/>
        <v>Ldi_A_7</v>
      </c>
      <c r="G69" s="4" t="s">
        <v>14</v>
      </c>
      <c r="I69" s="1">
        <v>68</v>
      </c>
      <c r="J69" s="2" t="s">
        <v>84</v>
      </c>
      <c r="K69">
        <v>1</v>
      </c>
      <c r="L69" t="s">
        <v>232</v>
      </c>
      <c r="M69" t="s">
        <v>371</v>
      </c>
      <c r="N69" t="s">
        <v>372</v>
      </c>
      <c r="O69" s="27" t="s">
        <v>474</v>
      </c>
      <c r="P69" s="27" t="s">
        <v>570</v>
      </c>
      <c r="R69" s="27"/>
    </row>
    <row r="70" spans="1:18" x14ac:dyDescent="0.2">
      <c r="A70" t="s">
        <v>11</v>
      </c>
      <c r="B70" s="2" t="s">
        <v>85</v>
      </c>
      <c r="C70">
        <v>91</v>
      </c>
      <c r="D70" t="s">
        <v>77</v>
      </c>
      <c r="E70">
        <v>5</v>
      </c>
      <c r="F70" t="str">
        <f t="shared" si="2"/>
        <v>Ldi_A_5</v>
      </c>
      <c r="G70" s="4" t="s">
        <v>14</v>
      </c>
      <c r="I70" s="1">
        <v>69</v>
      </c>
      <c r="J70" s="2" t="s">
        <v>85</v>
      </c>
      <c r="K70">
        <v>1</v>
      </c>
      <c r="L70" t="s">
        <v>232</v>
      </c>
      <c r="M70" t="s">
        <v>373</v>
      </c>
      <c r="N70" t="s">
        <v>374</v>
      </c>
      <c r="O70" s="27" t="s">
        <v>486</v>
      </c>
      <c r="P70" s="27" t="s">
        <v>582</v>
      </c>
      <c r="R70" s="27"/>
    </row>
    <row r="71" spans="1:18" x14ac:dyDescent="0.2">
      <c r="A71" t="s">
        <v>11</v>
      </c>
      <c r="B71" s="2" t="s">
        <v>86</v>
      </c>
      <c r="C71">
        <v>92</v>
      </c>
      <c r="D71" t="s">
        <v>77</v>
      </c>
      <c r="E71">
        <v>10</v>
      </c>
      <c r="F71" t="str">
        <f t="shared" si="2"/>
        <v>Ldi_A_10</v>
      </c>
      <c r="G71" s="4" t="s">
        <v>14</v>
      </c>
      <c r="I71" s="1">
        <v>70</v>
      </c>
      <c r="J71" s="2" t="s">
        <v>86</v>
      </c>
      <c r="K71">
        <v>1</v>
      </c>
      <c r="L71" t="s">
        <v>232</v>
      </c>
      <c r="M71" t="s">
        <v>375</v>
      </c>
      <c r="N71" t="s">
        <v>376</v>
      </c>
      <c r="O71" s="27" t="s">
        <v>498</v>
      </c>
      <c r="P71" s="27" t="s">
        <v>594</v>
      </c>
      <c r="R71" s="27"/>
    </row>
    <row r="72" spans="1:18" x14ac:dyDescent="0.2">
      <c r="A72" t="s">
        <v>11</v>
      </c>
      <c r="B72" s="2" t="s">
        <v>87</v>
      </c>
      <c r="C72">
        <v>93</v>
      </c>
      <c r="D72" t="s">
        <v>77</v>
      </c>
      <c r="E72">
        <v>4</v>
      </c>
      <c r="F72" t="str">
        <f t="shared" si="2"/>
        <v>Ldi_A_4</v>
      </c>
      <c r="G72" s="4" t="s">
        <v>14</v>
      </c>
      <c r="I72" s="1">
        <v>71</v>
      </c>
      <c r="J72" s="2" t="s">
        <v>87</v>
      </c>
      <c r="K72">
        <v>1</v>
      </c>
      <c r="L72" t="s">
        <v>232</v>
      </c>
      <c r="M72" t="s">
        <v>377</v>
      </c>
      <c r="N72" t="s">
        <v>378</v>
      </c>
      <c r="O72" s="27" t="s">
        <v>510</v>
      </c>
      <c r="P72" s="27" t="s">
        <v>606</v>
      </c>
      <c r="R72" s="27"/>
    </row>
    <row r="73" spans="1:18" x14ac:dyDescent="0.2">
      <c r="A73" t="s">
        <v>11</v>
      </c>
      <c r="B73" s="2" t="s">
        <v>88</v>
      </c>
      <c r="C73">
        <v>94</v>
      </c>
      <c r="D73" t="s">
        <v>77</v>
      </c>
      <c r="E73">
        <v>11</v>
      </c>
      <c r="F73" t="str">
        <f t="shared" si="2"/>
        <v>Ldi_A_11</v>
      </c>
      <c r="G73" s="4" t="s">
        <v>14</v>
      </c>
      <c r="I73" s="1">
        <v>72</v>
      </c>
      <c r="J73" s="2" t="s">
        <v>88</v>
      </c>
      <c r="K73">
        <v>1</v>
      </c>
      <c r="L73" t="s">
        <v>232</v>
      </c>
      <c r="M73" t="s">
        <v>379</v>
      </c>
      <c r="N73" t="s">
        <v>380</v>
      </c>
      <c r="O73" s="27" t="s">
        <v>522</v>
      </c>
      <c r="P73" s="27" t="s">
        <v>618</v>
      </c>
      <c r="R73" s="27"/>
    </row>
    <row r="74" spans="1:18" x14ac:dyDescent="0.2">
      <c r="A74" t="s">
        <v>11</v>
      </c>
      <c r="B74" s="2" t="s">
        <v>89</v>
      </c>
      <c r="C74">
        <v>95</v>
      </c>
      <c r="D74" t="s">
        <v>90</v>
      </c>
      <c r="E74">
        <v>12</v>
      </c>
      <c r="F74" t="str">
        <f t="shared" si="2"/>
        <v>ldi_B_12</v>
      </c>
      <c r="G74" s="4" t="s">
        <v>14</v>
      </c>
      <c r="I74" s="1">
        <v>73</v>
      </c>
      <c r="J74" s="2" t="s">
        <v>89</v>
      </c>
      <c r="K74">
        <v>1</v>
      </c>
      <c r="L74" t="s">
        <v>232</v>
      </c>
      <c r="M74" t="s">
        <v>381</v>
      </c>
      <c r="N74" t="s">
        <v>382</v>
      </c>
      <c r="O74" s="27" t="s">
        <v>439</v>
      </c>
      <c r="P74" s="27" t="s">
        <v>535</v>
      </c>
      <c r="R74" s="27"/>
    </row>
    <row r="75" spans="1:18" x14ac:dyDescent="0.2">
      <c r="A75" t="s">
        <v>11</v>
      </c>
      <c r="B75" s="2" t="s">
        <v>91</v>
      </c>
      <c r="C75">
        <v>96</v>
      </c>
      <c r="D75" t="s">
        <v>90</v>
      </c>
      <c r="E75">
        <v>9</v>
      </c>
      <c r="F75" t="str">
        <f t="shared" si="2"/>
        <v>ldi_B_9</v>
      </c>
      <c r="G75" s="4" t="s">
        <v>14</v>
      </c>
      <c r="I75" s="1">
        <v>74</v>
      </c>
      <c r="J75" s="2" t="s">
        <v>91</v>
      </c>
      <c r="K75">
        <v>1</v>
      </c>
      <c r="L75" t="s">
        <v>232</v>
      </c>
      <c r="M75" t="s">
        <v>383</v>
      </c>
      <c r="N75" t="s">
        <v>384</v>
      </c>
      <c r="O75" s="27" t="s">
        <v>451</v>
      </c>
      <c r="P75" s="27" t="s">
        <v>547</v>
      </c>
      <c r="R75" s="27"/>
    </row>
    <row r="76" spans="1:18" x14ac:dyDescent="0.2">
      <c r="A76" t="s">
        <v>11</v>
      </c>
      <c r="B76" s="2" t="s">
        <v>92</v>
      </c>
      <c r="C76">
        <v>97</v>
      </c>
      <c r="D76" t="s">
        <v>90</v>
      </c>
      <c r="E76">
        <v>3</v>
      </c>
      <c r="F76" t="str">
        <f t="shared" si="2"/>
        <v>ldi_B_3</v>
      </c>
      <c r="G76" s="4" t="s">
        <v>14</v>
      </c>
      <c r="I76" s="1">
        <v>75</v>
      </c>
      <c r="J76" s="2" t="s">
        <v>92</v>
      </c>
      <c r="K76">
        <v>1</v>
      </c>
      <c r="L76" t="s">
        <v>232</v>
      </c>
      <c r="M76" t="s">
        <v>385</v>
      </c>
      <c r="N76" t="s">
        <v>386</v>
      </c>
      <c r="O76" s="27" t="s">
        <v>463</v>
      </c>
      <c r="P76" s="27" t="s">
        <v>559</v>
      </c>
      <c r="R76" s="27"/>
    </row>
    <row r="77" spans="1:18" x14ac:dyDescent="0.2">
      <c r="A77" t="s">
        <v>11</v>
      </c>
      <c r="B77" s="2" t="s">
        <v>93</v>
      </c>
      <c r="C77">
        <v>98</v>
      </c>
      <c r="D77" t="s">
        <v>90</v>
      </c>
      <c r="E77">
        <v>10</v>
      </c>
      <c r="F77" t="str">
        <f t="shared" si="2"/>
        <v>ldi_B_10</v>
      </c>
      <c r="G77" s="4" t="s">
        <v>14</v>
      </c>
      <c r="I77" s="1">
        <v>76</v>
      </c>
      <c r="J77" s="2" t="s">
        <v>93</v>
      </c>
      <c r="K77">
        <v>1</v>
      </c>
      <c r="L77" t="s">
        <v>232</v>
      </c>
      <c r="M77" t="s">
        <v>387</v>
      </c>
      <c r="N77" t="s">
        <v>388</v>
      </c>
      <c r="O77" s="27" t="s">
        <v>475</v>
      </c>
      <c r="P77" s="27" t="s">
        <v>571</v>
      </c>
      <c r="R77" s="27"/>
    </row>
    <row r="78" spans="1:18" x14ac:dyDescent="0.2">
      <c r="A78" t="s">
        <v>11</v>
      </c>
      <c r="B78" s="2" t="s">
        <v>94</v>
      </c>
      <c r="C78">
        <v>99</v>
      </c>
      <c r="D78" t="s">
        <v>90</v>
      </c>
      <c r="E78">
        <v>11</v>
      </c>
      <c r="F78" t="str">
        <f t="shared" si="2"/>
        <v>ldi_B_11</v>
      </c>
      <c r="G78" s="4" t="s">
        <v>14</v>
      </c>
      <c r="I78" s="1">
        <v>77</v>
      </c>
      <c r="J78" s="2" t="s">
        <v>94</v>
      </c>
      <c r="K78">
        <v>1</v>
      </c>
      <c r="L78" t="s">
        <v>232</v>
      </c>
      <c r="M78" t="s">
        <v>389</v>
      </c>
      <c r="N78" t="s">
        <v>390</v>
      </c>
      <c r="O78" s="27" t="s">
        <v>487</v>
      </c>
      <c r="P78" s="27" t="s">
        <v>583</v>
      </c>
      <c r="R78" s="27"/>
    </row>
    <row r="79" spans="1:18" x14ac:dyDescent="0.2">
      <c r="A79" t="s">
        <v>11</v>
      </c>
      <c r="B79" s="2" t="s">
        <v>95</v>
      </c>
      <c r="C79">
        <v>100</v>
      </c>
      <c r="D79" t="s">
        <v>90</v>
      </c>
      <c r="E79">
        <v>8</v>
      </c>
      <c r="F79" t="str">
        <f t="shared" si="2"/>
        <v>ldi_B_8</v>
      </c>
      <c r="G79" s="4" t="s">
        <v>14</v>
      </c>
      <c r="I79" s="1">
        <v>78</v>
      </c>
      <c r="J79" s="2" t="s">
        <v>95</v>
      </c>
      <c r="K79">
        <v>1</v>
      </c>
      <c r="L79" t="s">
        <v>232</v>
      </c>
      <c r="M79" t="s">
        <v>391</v>
      </c>
      <c r="N79" t="s">
        <v>392</v>
      </c>
      <c r="O79" s="27" t="s">
        <v>499</v>
      </c>
      <c r="P79" s="27" t="s">
        <v>595</v>
      </c>
      <c r="R79" s="27"/>
    </row>
    <row r="80" spans="1:18" x14ac:dyDescent="0.2">
      <c r="A80" t="s">
        <v>11</v>
      </c>
      <c r="B80" s="2" t="s">
        <v>96</v>
      </c>
      <c r="C80">
        <v>101</v>
      </c>
      <c r="D80" t="s">
        <v>90</v>
      </c>
      <c r="E80">
        <v>4</v>
      </c>
      <c r="F80" t="str">
        <f t="shared" si="2"/>
        <v>ldi_B_4</v>
      </c>
      <c r="G80" s="4" t="s">
        <v>14</v>
      </c>
      <c r="I80" s="1">
        <v>79</v>
      </c>
      <c r="J80" s="2" t="s">
        <v>96</v>
      </c>
      <c r="K80">
        <v>1</v>
      </c>
      <c r="L80" t="s">
        <v>232</v>
      </c>
      <c r="M80" t="s">
        <v>393</v>
      </c>
      <c r="N80" t="s">
        <v>394</v>
      </c>
      <c r="O80" s="27" t="s">
        <v>511</v>
      </c>
      <c r="P80" s="27" t="s">
        <v>607</v>
      </c>
      <c r="R80" s="27"/>
    </row>
    <row r="81" spans="1:18" x14ac:dyDescent="0.2">
      <c r="A81" t="s">
        <v>11</v>
      </c>
      <c r="B81" s="2" t="s">
        <v>97</v>
      </c>
      <c r="C81">
        <v>102</v>
      </c>
      <c r="D81" t="s">
        <v>90</v>
      </c>
      <c r="E81">
        <v>2</v>
      </c>
      <c r="F81" t="str">
        <f t="shared" si="2"/>
        <v>ldi_B_2</v>
      </c>
      <c r="G81" s="4" t="s">
        <v>14</v>
      </c>
      <c r="I81" s="1">
        <v>80</v>
      </c>
      <c r="J81" s="2" t="s">
        <v>97</v>
      </c>
      <c r="K81">
        <v>1</v>
      </c>
      <c r="L81" t="s">
        <v>232</v>
      </c>
      <c r="M81" t="s">
        <v>395</v>
      </c>
      <c r="N81" t="s">
        <v>396</v>
      </c>
      <c r="O81" s="27" t="s">
        <v>523</v>
      </c>
      <c r="P81" s="27" t="s">
        <v>619</v>
      </c>
      <c r="R81" s="27"/>
    </row>
    <row r="82" spans="1:18" x14ac:dyDescent="0.2">
      <c r="A82" t="s">
        <v>11</v>
      </c>
      <c r="B82" s="2" t="s">
        <v>98</v>
      </c>
      <c r="C82">
        <v>107</v>
      </c>
      <c r="D82" t="s">
        <v>90</v>
      </c>
      <c r="E82">
        <v>6</v>
      </c>
      <c r="F82" t="str">
        <f t="shared" si="2"/>
        <v>ldi_B_6</v>
      </c>
      <c r="G82" s="4" t="s">
        <v>14</v>
      </c>
      <c r="H82" t="s">
        <v>99</v>
      </c>
      <c r="I82" s="1">
        <v>81</v>
      </c>
      <c r="J82" s="2" t="s">
        <v>98</v>
      </c>
      <c r="K82">
        <v>1</v>
      </c>
      <c r="L82" t="s">
        <v>233</v>
      </c>
      <c r="M82" t="s">
        <v>397</v>
      </c>
      <c r="N82" t="s">
        <v>398</v>
      </c>
      <c r="O82" s="27" t="s">
        <v>440</v>
      </c>
      <c r="P82" s="27" t="s">
        <v>536</v>
      </c>
      <c r="R82" s="27"/>
    </row>
    <row r="83" spans="1:18" x14ac:dyDescent="0.2">
      <c r="A83" t="s">
        <v>11</v>
      </c>
      <c r="B83" s="2" t="s">
        <v>100</v>
      </c>
      <c r="C83">
        <v>104</v>
      </c>
      <c r="D83" t="s">
        <v>90</v>
      </c>
      <c r="E83">
        <v>1</v>
      </c>
      <c r="F83" t="str">
        <f t="shared" si="2"/>
        <v>ldi_B_1</v>
      </c>
      <c r="G83" s="4" t="s">
        <v>14</v>
      </c>
      <c r="I83" s="1">
        <v>82</v>
      </c>
      <c r="J83" s="2" t="s">
        <v>100</v>
      </c>
      <c r="K83">
        <v>1</v>
      </c>
      <c r="L83" t="s">
        <v>233</v>
      </c>
      <c r="M83" t="s">
        <v>399</v>
      </c>
      <c r="N83" t="s">
        <v>400</v>
      </c>
      <c r="O83" s="27" t="s">
        <v>452</v>
      </c>
      <c r="P83" s="27" t="s">
        <v>548</v>
      </c>
      <c r="R83" s="27"/>
    </row>
    <row r="84" spans="1:18" x14ac:dyDescent="0.2">
      <c r="A84" t="s">
        <v>11</v>
      </c>
      <c r="B84" s="2" t="s">
        <v>101</v>
      </c>
      <c r="C84">
        <v>105</v>
      </c>
      <c r="D84" t="s">
        <v>90</v>
      </c>
      <c r="E84">
        <v>5</v>
      </c>
      <c r="F84" t="str">
        <f t="shared" si="2"/>
        <v>ldi_B_5</v>
      </c>
      <c r="G84" s="4" t="s">
        <v>14</v>
      </c>
      <c r="I84" s="1">
        <v>83</v>
      </c>
      <c r="J84" s="2" t="s">
        <v>101</v>
      </c>
      <c r="K84">
        <v>1</v>
      </c>
      <c r="L84" t="s">
        <v>233</v>
      </c>
      <c r="M84" t="s">
        <v>401</v>
      </c>
      <c r="N84" t="s">
        <v>402</v>
      </c>
      <c r="O84" s="27" t="s">
        <v>464</v>
      </c>
      <c r="P84" s="27" t="s">
        <v>560</v>
      </c>
      <c r="R84" s="27"/>
    </row>
    <row r="85" spans="1:18" x14ac:dyDescent="0.2">
      <c r="A85" t="s">
        <v>11</v>
      </c>
      <c r="B85" s="2" t="s">
        <v>102</v>
      </c>
      <c r="C85">
        <v>106</v>
      </c>
      <c r="D85" t="s">
        <v>90</v>
      </c>
      <c r="E85">
        <v>7</v>
      </c>
      <c r="F85" t="str">
        <f t="shared" si="2"/>
        <v>ldi_B_7</v>
      </c>
      <c r="G85" s="4" t="s">
        <v>14</v>
      </c>
      <c r="I85" s="1">
        <v>84</v>
      </c>
      <c r="J85" s="2" t="s">
        <v>102</v>
      </c>
      <c r="K85">
        <v>1</v>
      </c>
      <c r="L85" t="s">
        <v>233</v>
      </c>
      <c r="M85" t="s">
        <v>403</v>
      </c>
      <c r="N85" t="s">
        <v>404</v>
      </c>
      <c r="O85" s="27" t="s">
        <v>476</v>
      </c>
      <c r="P85" s="27" t="s">
        <v>572</v>
      </c>
      <c r="R85" s="27"/>
    </row>
    <row r="86" spans="1:18" x14ac:dyDescent="0.2">
      <c r="A86" t="s">
        <v>11</v>
      </c>
      <c r="B86" s="2" t="s">
        <v>103</v>
      </c>
      <c r="C86">
        <v>103</v>
      </c>
      <c r="D86" t="s">
        <v>104</v>
      </c>
      <c r="E86">
        <v>23</v>
      </c>
      <c r="F86" t="str">
        <f t="shared" si="2"/>
        <v>ldi_C_23</v>
      </c>
      <c r="G86" s="4" t="s">
        <v>14</v>
      </c>
      <c r="H86" t="s">
        <v>99</v>
      </c>
      <c r="I86" s="1">
        <v>85</v>
      </c>
      <c r="J86" s="2" t="s">
        <v>103</v>
      </c>
      <c r="K86">
        <v>1</v>
      </c>
      <c r="L86" t="s">
        <v>233</v>
      </c>
      <c r="M86" t="s">
        <v>405</v>
      </c>
      <c r="N86" t="s">
        <v>406</v>
      </c>
      <c r="O86" s="27" t="s">
        <v>488</v>
      </c>
      <c r="P86" s="27" t="s">
        <v>584</v>
      </c>
      <c r="R86" s="27"/>
    </row>
    <row r="87" spans="1:18" x14ac:dyDescent="0.2">
      <c r="A87" t="s">
        <v>11</v>
      </c>
      <c r="B87" s="2" t="s">
        <v>105</v>
      </c>
      <c r="C87">
        <v>108</v>
      </c>
      <c r="D87" t="s">
        <v>104</v>
      </c>
      <c r="E87">
        <v>27</v>
      </c>
      <c r="F87" t="str">
        <f t="shared" si="2"/>
        <v>ldi_C_27</v>
      </c>
      <c r="G87" s="4" t="s">
        <v>14</v>
      </c>
      <c r="I87" s="1">
        <v>86</v>
      </c>
      <c r="J87" s="2" t="s">
        <v>105</v>
      </c>
      <c r="K87">
        <v>1</v>
      </c>
      <c r="L87" t="s">
        <v>233</v>
      </c>
      <c r="M87" t="s">
        <v>407</v>
      </c>
      <c r="N87" t="s">
        <v>408</v>
      </c>
      <c r="O87" s="27" t="s">
        <v>500</v>
      </c>
      <c r="P87" s="27" t="s">
        <v>596</v>
      </c>
      <c r="R87" s="27"/>
    </row>
    <row r="88" spans="1:18" x14ac:dyDescent="0.2">
      <c r="A88" t="s">
        <v>11</v>
      </c>
      <c r="B88" s="2" t="s">
        <v>106</v>
      </c>
      <c r="C88">
        <v>109</v>
      </c>
      <c r="D88" t="s">
        <v>104</v>
      </c>
      <c r="E88">
        <v>26</v>
      </c>
      <c r="F88" t="str">
        <f t="shared" si="2"/>
        <v>ldi_C_26</v>
      </c>
      <c r="G88" s="4" t="s">
        <v>14</v>
      </c>
      <c r="I88" s="1">
        <v>87</v>
      </c>
      <c r="J88" s="2" t="s">
        <v>106</v>
      </c>
      <c r="K88">
        <v>1</v>
      </c>
      <c r="L88" t="s">
        <v>233</v>
      </c>
      <c r="M88" t="s">
        <v>409</v>
      </c>
      <c r="N88" t="s">
        <v>410</v>
      </c>
      <c r="O88" s="27" t="s">
        <v>512</v>
      </c>
      <c r="P88" s="27" t="s">
        <v>608</v>
      </c>
      <c r="R88" s="27"/>
    </row>
    <row r="89" spans="1:18" x14ac:dyDescent="0.2">
      <c r="A89" t="s">
        <v>11</v>
      </c>
      <c r="B89" s="2" t="s">
        <v>107</v>
      </c>
      <c r="C89">
        <v>110</v>
      </c>
      <c r="D89" t="s">
        <v>104</v>
      </c>
      <c r="E89">
        <v>9</v>
      </c>
      <c r="F89" t="str">
        <f t="shared" si="2"/>
        <v>ldi_C_9</v>
      </c>
      <c r="G89" s="4" t="s">
        <v>14</v>
      </c>
      <c r="I89" s="1">
        <v>88</v>
      </c>
      <c r="J89" s="2" t="s">
        <v>107</v>
      </c>
      <c r="K89">
        <v>1</v>
      </c>
      <c r="L89" t="s">
        <v>233</v>
      </c>
      <c r="M89" t="s">
        <v>411</v>
      </c>
      <c r="N89" t="s">
        <v>412</v>
      </c>
      <c r="O89" s="27" t="s">
        <v>524</v>
      </c>
      <c r="P89" s="27" t="s">
        <v>620</v>
      </c>
      <c r="R89" s="27"/>
    </row>
    <row r="90" spans="1:18" x14ac:dyDescent="0.2">
      <c r="A90" t="s">
        <v>11</v>
      </c>
      <c r="B90" s="2" t="s">
        <v>108</v>
      </c>
      <c r="C90">
        <v>111</v>
      </c>
      <c r="D90" t="s">
        <v>104</v>
      </c>
      <c r="E90">
        <v>12</v>
      </c>
      <c r="F90" t="str">
        <f t="shared" si="2"/>
        <v>ldi_C_12</v>
      </c>
      <c r="G90" s="4" t="s">
        <v>14</v>
      </c>
      <c r="I90" s="1">
        <v>89</v>
      </c>
      <c r="J90" s="2" t="s">
        <v>108</v>
      </c>
      <c r="K90">
        <v>1</v>
      </c>
      <c r="L90" t="s">
        <v>233</v>
      </c>
      <c r="M90" t="s">
        <v>413</v>
      </c>
      <c r="N90" t="s">
        <v>414</v>
      </c>
      <c r="O90" s="27" t="s">
        <v>441</v>
      </c>
      <c r="P90" s="27" t="s">
        <v>537</v>
      </c>
      <c r="R90" s="27"/>
    </row>
    <row r="91" spans="1:18" x14ac:dyDescent="0.2">
      <c r="A91" t="s">
        <v>11</v>
      </c>
      <c r="B91" s="2" t="s">
        <v>109</v>
      </c>
      <c r="C91">
        <v>112</v>
      </c>
      <c r="D91" t="s">
        <v>104</v>
      </c>
      <c r="E91">
        <v>15</v>
      </c>
      <c r="F91" t="str">
        <f t="shared" si="2"/>
        <v>ldi_C_15</v>
      </c>
      <c r="G91" s="4" t="s">
        <v>14</v>
      </c>
      <c r="I91" s="1">
        <v>90</v>
      </c>
      <c r="J91" s="2" t="s">
        <v>109</v>
      </c>
      <c r="K91">
        <v>1</v>
      </c>
      <c r="L91" t="s">
        <v>233</v>
      </c>
      <c r="M91" t="s">
        <v>415</v>
      </c>
      <c r="N91" t="s">
        <v>416</v>
      </c>
      <c r="O91" s="27" t="s">
        <v>453</v>
      </c>
      <c r="P91" s="27" t="s">
        <v>549</v>
      </c>
      <c r="R91" s="27"/>
    </row>
    <row r="92" spans="1:18" x14ac:dyDescent="0.2">
      <c r="A92" t="s">
        <v>11</v>
      </c>
      <c r="B92" s="2" t="s">
        <v>110</v>
      </c>
      <c r="C92">
        <v>113</v>
      </c>
      <c r="D92" t="s">
        <v>104</v>
      </c>
      <c r="E92">
        <v>17</v>
      </c>
      <c r="F92" t="str">
        <f t="shared" si="2"/>
        <v>ldi_C_17</v>
      </c>
      <c r="G92" s="4" t="s">
        <v>14</v>
      </c>
      <c r="I92" s="1">
        <v>91</v>
      </c>
      <c r="J92" s="2" t="s">
        <v>110</v>
      </c>
      <c r="K92">
        <v>1</v>
      </c>
      <c r="L92" t="s">
        <v>233</v>
      </c>
      <c r="M92" t="s">
        <v>417</v>
      </c>
      <c r="N92" t="s">
        <v>418</v>
      </c>
      <c r="O92" s="27" t="s">
        <v>465</v>
      </c>
      <c r="P92" s="27" t="s">
        <v>561</v>
      </c>
      <c r="R92" s="27"/>
    </row>
    <row r="93" spans="1:18" x14ac:dyDescent="0.2">
      <c r="A93" t="s">
        <v>11</v>
      </c>
      <c r="B93" s="2" t="s">
        <v>111</v>
      </c>
      <c r="C93">
        <v>114</v>
      </c>
      <c r="D93" t="s">
        <v>104</v>
      </c>
      <c r="E93">
        <v>20</v>
      </c>
      <c r="F93" t="str">
        <f t="shared" si="2"/>
        <v>ldi_C_20</v>
      </c>
      <c r="G93" s="4" t="s">
        <v>14</v>
      </c>
      <c r="I93" s="1">
        <v>92</v>
      </c>
      <c r="J93" s="2" t="s">
        <v>111</v>
      </c>
      <c r="K93">
        <v>1</v>
      </c>
      <c r="L93" t="s">
        <v>233</v>
      </c>
      <c r="M93" t="s">
        <v>419</v>
      </c>
      <c r="N93" t="s">
        <v>420</v>
      </c>
      <c r="O93" s="27" t="s">
        <v>477</v>
      </c>
      <c r="P93" s="27" t="s">
        <v>573</v>
      </c>
      <c r="R93" s="27"/>
    </row>
    <row r="94" spans="1:18" x14ac:dyDescent="0.2">
      <c r="A94" t="s">
        <v>11</v>
      </c>
      <c r="B94" s="2" t="s">
        <v>112</v>
      </c>
      <c r="C94">
        <v>115</v>
      </c>
      <c r="D94" t="s">
        <v>104</v>
      </c>
      <c r="E94">
        <v>2</v>
      </c>
      <c r="F94" t="str">
        <f t="shared" si="2"/>
        <v>ldi_C_2</v>
      </c>
      <c r="G94" s="4" t="s">
        <v>14</v>
      </c>
      <c r="I94" s="1">
        <v>93</v>
      </c>
      <c r="J94" s="2" t="s">
        <v>112</v>
      </c>
      <c r="K94">
        <v>1</v>
      </c>
      <c r="L94" t="s">
        <v>233</v>
      </c>
      <c r="M94" t="s">
        <v>421</v>
      </c>
      <c r="N94" t="s">
        <v>422</v>
      </c>
      <c r="O94" s="27" t="s">
        <v>489</v>
      </c>
      <c r="P94" s="27" t="s">
        <v>585</v>
      </c>
      <c r="R94" s="27"/>
    </row>
    <row r="95" spans="1:18" x14ac:dyDescent="0.2">
      <c r="A95" t="s">
        <v>11</v>
      </c>
      <c r="B95" s="2" t="s">
        <v>113</v>
      </c>
      <c r="C95">
        <v>116</v>
      </c>
      <c r="D95" t="s">
        <v>104</v>
      </c>
      <c r="E95">
        <v>11</v>
      </c>
      <c r="F95" t="str">
        <f t="shared" si="2"/>
        <v>ldi_C_11</v>
      </c>
      <c r="G95" s="4" t="s">
        <v>14</v>
      </c>
      <c r="I95" s="1">
        <v>94</v>
      </c>
      <c r="J95" s="2" t="s">
        <v>113</v>
      </c>
      <c r="K95">
        <v>1</v>
      </c>
      <c r="L95" t="s">
        <v>233</v>
      </c>
      <c r="M95" t="s">
        <v>423</v>
      </c>
      <c r="N95" t="s">
        <v>424</v>
      </c>
      <c r="O95" s="27" t="s">
        <v>501</v>
      </c>
      <c r="P95" s="27" t="s">
        <v>597</v>
      </c>
      <c r="R95" s="27"/>
    </row>
    <row r="96" spans="1:18" x14ac:dyDescent="0.2">
      <c r="A96" t="s">
        <v>11</v>
      </c>
      <c r="B96" s="2" t="s">
        <v>114</v>
      </c>
      <c r="C96">
        <v>117</v>
      </c>
      <c r="D96" t="s">
        <v>104</v>
      </c>
      <c r="E96">
        <v>22</v>
      </c>
      <c r="F96" t="str">
        <f t="shared" si="2"/>
        <v>ldi_C_22</v>
      </c>
      <c r="G96" s="4" t="s">
        <v>14</v>
      </c>
      <c r="I96" s="1">
        <v>95</v>
      </c>
      <c r="J96" s="2" t="s">
        <v>114</v>
      </c>
      <c r="K96">
        <v>1</v>
      </c>
      <c r="L96" t="s">
        <v>233</v>
      </c>
      <c r="M96" t="s">
        <v>425</v>
      </c>
      <c r="N96" t="s">
        <v>426</v>
      </c>
      <c r="O96" s="27" t="s">
        <v>513</v>
      </c>
      <c r="P96" s="27" t="s">
        <v>609</v>
      </c>
      <c r="R96" s="27"/>
    </row>
    <row r="97" spans="1:18" x14ac:dyDescent="0.2">
      <c r="A97" t="s">
        <v>11</v>
      </c>
      <c r="B97" s="2" t="s">
        <v>115</v>
      </c>
      <c r="C97">
        <v>118</v>
      </c>
      <c r="D97" t="s">
        <v>104</v>
      </c>
      <c r="E97">
        <v>14</v>
      </c>
      <c r="F97" t="str">
        <f t="shared" si="2"/>
        <v>ldi_C_14</v>
      </c>
      <c r="G97" s="4" t="s">
        <v>14</v>
      </c>
      <c r="I97" s="1">
        <v>96</v>
      </c>
      <c r="J97" s="2" t="s">
        <v>115</v>
      </c>
      <c r="K97">
        <v>1</v>
      </c>
      <c r="L97" t="s">
        <v>233</v>
      </c>
      <c r="M97" t="s">
        <v>427</v>
      </c>
      <c r="N97" t="s">
        <v>428</v>
      </c>
      <c r="O97" s="27" t="s">
        <v>525</v>
      </c>
      <c r="P97" s="27" t="s">
        <v>621</v>
      </c>
      <c r="R97" s="27"/>
    </row>
    <row r="98" spans="1:18" s="3" customFormat="1" x14ac:dyDescent="0.2">
      <c r="A98" s="3" t="s">
        <v>116</v>
      </c>
      <c r="B98" s="3" t="s">
        <v>12</v>
      </c>
      <c r="C98" s="3">
        <v>119</v>
      </c>
      <c r="D98" s="3" t="s">
        <v>104</v>
      </c>
      <c r="E98" s="3">
        <v>6</v>
      </c>
      <c r="F98" s="3" t="str">
        <f t="shared" ref="F98:F129" si="3">CONCATENATE(D98,E98)</f>
        <v>ldi_C_6</v>
      </c>
      <c r="G98" s="5" t="s">
        <v>14</v>
      </c>
      <c r="I98" s="6">
        <v>97</v>
      </c>
      <c r="J98" s="3" t="s">
        <v>12</v>
      </c>
      <c r="K98" s="2">
        <v>2</v>
      </c>
      <c r="L98" t="s">
        <v>233</v>
      </c>
      <c r="M98" s="25" t="s">
        <v>237</v>
      </c>
      <c r="N98" t="s">
        <v>238</v>
      </c>
      <c r="O98" s="27" t="s">
        <v>430</v>
      </c>
      <c r="P98" s="27" t="s">
        <v>526</v>
      </c>
      <c r="R98"/>
    </row>
    <row r="99" spans="1:18" x14ac:dyDescent="0.2">
      <c r="A99" t="s">
        <v>116</v>
      </c>
      <c r="B99" s="2" t="s">
        <v>15</v>
      </c>
      <c r="C99">
        <v>120</v>
      </c>
      <c r="D99" t="s">
        <v>104</v>
      </c>
      <c r="E99">
        <v>7</v>
      </c>
      <c r="F99" t="str">
        <f t="shared" si="3"/>
        <v>ldi_C_7</v>
      </c>
      <c r="G99" s="4" t="s">
        <v>14</v>
      </c>
      <c r="I99" s="1">
        <v>98</v>
      </c>
      <c r="J99" s="3" t="s">
        <v>22</v>
      </c>
      <c r="K99">
        <v>2</v>
      </c>
      <c r="L99" t="s">
        <v>233</v>
      </c>
      <c r="M99" t="s">
        <v>239</v>
      </c>
      <c r="N99" t="s">
        <v>240</v>
      </c>
      <c r="O99" s="27" t="s">
        <v>442</v>
      </c>
      <c r="P99" s="27" t="s">
        <v>538</v>
      </c>
    </row>
    <row r="100" spans="1:18" x14ac:dyDescent="0.2">
      <c r="A100" t="s">
        <v>116</v>
      </c>
      <c r="B100" s="2" t="s">
        <v>16</v>
      </c>
      <c r="C100">
        <v>121</v>
      </c>
      <c r="D100" t="s">
        <v>104</v>
      </c>
      <c r="E100">
        <v>3</v>
      </c>
      <c r="F100" t="str">
        <f t="shared" si="3"/>
        <v>ldi_C_3</v>
      </c>
      <c r="G100" s="4" t="s">
        <v>14</v>
      </c>
      <c r="I100" s="1">
        <v>99</v>
      </c>
      <c r="J100" s="3" t="s">
        <v>30</v>
      </c>
      <c r="K100">
        <v>2</v>
      </c>
      <c r="L100" t="s">
        <v>233</v>
      </c>
      <c r="M100" t="s">
        <v>241</v>
      </c>
      <c r="N100" t="s">
        <v>242</v>
      </c>
      <c r="O100" s="27" t="s">
        <v>454</v>
      </c>
      <c r="P100" s="27" t="s">
        <v>550</v>
      </c>
    </row>
    <row r="101" spans="1:18" x14ac:dyDescent="0.2">
      <c r="A101" t="s">
        <v>116</v>
      </c>
      <c r="B101" s="2" t="s">
        <v>17</v>
      </c>
      <c r="C101">
        <v>122</v>
      </c>
      <c r="D101" t="s">
        <v>104</v>
      </c>
      <c r="E101">
        <v>1</v>
      </c>
      <c r="F101" t="str">
        <f t="shared" si="3"/>
        <v>ldi_C_1</v>
      </c>
      <c r="G101" s="4" t="s">
        <v>14</v>
      </c>
      <c r="I101" s="1">
        <v>100</v>
      </c>
      <c r="J101" s="3" t="s">
        <v>39</v>
      </c>
      <c r="K101">
        <v>2</v>
      </c>
      <c r="L101" t="s">
        <v>233</v>
      </c>
      <c r="M101" t="s">
        <v>243</v>
      </c>
      <c r="N101" t="s">
        <v>244</v>
      </c>
      <c r="O101" s="27" t="s">
        <v>466</v>
      </c>
      <c r="P101" s="27" t="s">
        <v>562</v>
      </c>
    </row>
    <row r="102" spans="1:18" x14ac:dyDescent="0.2">
      <c r="A102" t="s">
        <v>116</v>
      </c>
      <c r="B102" s="2" t="s">
        <v>18</v>
      </c>
      <c r="C102">
        <v>123</v>
      </c>
      <c r="D102" t="s">
        <v>104</v>
      </c>
      <c r="E102">
        <v>25</v>
      </c>
      <c r="F102" t="str">
        <f t="shared" si="3"/>
        <v>ldi_C_25</v>
      </c>
      <c r="G102" s="4" t="s">
        <v>14</v>
      </c>
      <c r="I102" s="1">
        <v>101</v>
      </c>
      <c r="J102" s="3" t="s">
        <v>47</v>
      </c>
      <c r="K102" s="2">
        <v>2</v>
      </c>
      <c r="L102" t="s">
        <v>233</v>
      </c>
      <c r="M102" t="s">
        <v>245</v>
      </c>
      <c r="N102" t="s">
        <v>246</v>
      </c>
      <c r="O102" s="27" t="s">
        <v>478</v>
      </c>
      <c r="P102" s="27" t="s">
        <v>574</v>
      </c>
    </row>
    <row r="103" spans="1:18" x14ac:dyDescent="0.2">
      <c r="A103" t="s">
        <v>116</v>
      </c>
      <c r="B103" s="2" t="s">
        <v>19</v>
      </c>
      <c r="C103">
        <v>124</v>
      </c>
      <c r="D103" t="s">
        <v>104</v>
      </c>
      <c r="E103">
        <v>19</v>
      </c>
      <c r="F103" t="str">
        <f t="shared" si="3"/>
        <v>ldi_C_19</v>
      </c>
      <c r="G103" s="4" t="s">
        <v>14</v>
      </c>
      <c r="I103" s="1">
        <v>102</v>
      </c>
      <c r="J103" s="2" t="s">
        <v>15</v>
      </c>
      <c r="K103">
        <v>2</v>
      </c>
      <c r="L103" t="s">
        <v>233</v>
      </c>
      <c r="M103" t="s">
        <v>247</v>
      </c>
      <c r="N103" t="s">
        <v>248</v>
      </c>
      <c r="O103" s="27" t="s">
        <v>490</v>
      </c>
      <c r="P103" s="27" t="s">
        <v>586</v>
      </c>
    </row>
    <row r="104" spans="1:18" x14ac:dyDescent="0.2">
      <c r="A104" t="s">
        <v>116</v>
      </c>
      <c r="B104" s="2" t="s">
        <v>20</v>
      </c>
      <c r="C104">
        <v>125</v>
      </c>
      <c r="D104" t="s">
        <v>104</v>
      </c>
      <c r="E104">
        <v>18</v>
      </c>
      <c r="F104" t="str">
        <f t="shared" si="3"/>
        <v>ldi_C_18</v>
      </c>
      <c r="G104" s="4" t="s">
        <v>14</v>
      </c>
      <c r="I104" s="1">
        <v>103</v>
      </c>
      <c r="J104" s="2" t="s">
        <v>23</v>
      </c>
      <c r="K104">
        <v>2</v>
      </c>
      <c r="L104" t="s">
        <v>233</v>
      </c>
      <c r="M104" t="s">
        <v>249</v>
      </c>
      <c r="N104" t="s">
        <v>250</v>
      </c>
      <c r="O104" s="27" t="s">
        <v>502</v>
      </c>
      <c r="P104" s="27" t="s">
        <v>598</v>
      </c>
    </row>
    <row r="105" spans="1:18" x14ac:dyDescent="0.2">
      <c r="A105" t="s">
        <v>116</v>
      </c>
      <c r="B105" s="2" t="s">
        <v>21</v>
      </c>
      <c r="C105">
        <v>126</v>
      </c>
      <c r="D105" t="s">
        <v>104</v>
      </c>
      <c r="E105">
        <v>4</v>
      </c>
      <c r="F105" t="str">
        <f t="shared" si="3"/>
        <v>ldi_C_4</v>
      </c>
      <c r="G105" s="4" t="s">
        <v>14</v>
      </c>
      <c r="I105" s="1">
        <v>104</v>
      </c>
      <c r="J105" s="2" t="s">
        <v>31</v>
      </c>
      <c r="K105">
        <v>2</v>
      </c>
      <c r="L105" t="s">
        <v>233</v>
      </c>
      <c r="M105" t="s">
        <v>251</v>
      </c>
      <c r="N105" t="s">
        <v>252</v>
      </c>
      <c r="O105" s="27" t="s">
        <v>514</v>
      </c>
      <c r="P105" s="27" t="s">
        <v>610</v>
      </c>
    </row>
    <row r="106" spans="1:18" x14ac:dyDescent="0.2">
      <c r="A106" t="s">
        <v>116</v>
      </c>
      <c r="B106" s="2" t="s">
        <v>22</v>
      </c>
      <c r="C106">
        <v>127</v>
      </c>
      <c r="D106" t="s">
        <v>104</v>
      </c>
      <c r="E106">
        <v>21</v>
      </c>
      <c r="F106" t="str">
        <f t="shared" si="3"/>
        <v>ldi_C_21</v>
      </c>
      <c r="G106" s="4" t="s">
        <v>14</v>
      </c>
      <c r="I106" s="1">
        <v>105</v>
      </c>
      <c r="J106" s="2" t="s">
        <v>40</v>
      </c>
      <c r="K106" s="2">
        <v>2</v>
      </c>
      <c r="L106" t="s">
        <v>233</v>
      </c>
      <c r="M106" t="s">
        <v>253</v>
      </c>
      <c r="N106" t="s">
        <v>254</v>
      </c>
      <c r="O106" s="27" t="s">
        <v>431</v>
      </c>
      <c r="P106" s="27" t="s">
        <v>527</v>
      </c>
    </row>
    <row r="107" spans="1:18" x14ac:dyDescent="0.2">
      <c r="A107" t="s">
        <v>116</v>
      </c>
      <c r="B107" s="2" t="s">
        <v>23</v>
      </c>
      <c r="C107">
        <v>128</v>
      </c>
      <c r="D107" t="s">
        <v>104</v>
      </c>
      <c r="E107">
        <v>5</v>
      </c>
      <c r="F107" t="str">
        <f t="shared" si="3"/>
        <v>ldi_C_5</v>
      </c>
      <c r="G107" s="4" t="s">
        <v>14</v>
      </c>
      <c r="I107" s="1">
        <v>106</v>
      </c>
      <c r="J107" s="2" t="s">
        <v>48</v>
      </c>
      <c r="K107">
        <v>2</v>
      </c>
      <c r="L107" t="s">
        <v>233</v>
      </c>
      <c r="M107" t="s">
        <v>255</v>
      </c>
      <c r="N107" t="s">
        <v>256</v>
      </c>
      <c r="O107" s="27" t="s">
        <v>443</v>
      </c>
      <c r="P107" s="27" t="s">
        <v>539</v>
      </c>
    </row>
    <row r="108" spans="1:18" x14ac:dyDescent="0.2">
      <c r="A108" t="s">
        <v>116</v>
      </c>
      <c r="B108" s="2" t="s">
        <v>24</v>
      </c>
      <c r="C108">
        <v>129</v>
      </c>
      <c r="D108" t="s">
        <v>104</v>
      </c>
      <c r="E108">
        <v>13</v>
      </c>
      <c r="F108" t="str">
        <f t="shared" si="3"/>
        <v>ldi_C_13</v>
      </c>
      <c r="G108" s="4" t="s">
        <v>14</v>
      </c>
      <c r="I108" s="1">
        <v>107</v>
      </c>
      <c r="J108" s="2" t="s">
        <v>16</v>
      </c>
      <c r="K108">
        <v>2</v>
      </c>
      <c r="L108" t="s">
        <v>233</v>
      </c>
      <c r="M108" t="s">
        <v>257</v>
      </c>
      <c r="N108" t="s">
        <v>258</v>
      </c>
      <c r="O108" s="27" t="s">
        <v>455</v>
      </c>
      <c r="P108" s="27" t="s">
        <v>551</v>
      </c>
    </row>
    <row r="109" spans="1:18" x14ac:dyDescent="0.2">
      <c r="A109" t="s">
        <v>116</v>
      </c>
      <c r="B109" s="2" t="s">
        <v>25</v>
      </c>
      <c r="C109">
        <v>130</v>
      </c>
      <c r="D109" t="s">
        <v>104</v>
      </c>
      <c r="E109">
        <v>28</v>
      </c>
      <c r="F109" t="str">
        <f t="shared" si="3"/>
        <v>ldi_C_28</v>
      </c>
      <c r="G109" s="4" t="s">
        <v>14</v>
      </c>
      <c r="I109" s="1">
        <v>108</v>
      </c>
      <c r="J109" s="2" t="s">
        <v>24</v>
      </c>
      <c r="K109">
        <v>2</v>
      </c>
      <c r="L109" t="s">
        <v>233</v>
      </c>
      <c r="M109" t="s">
        <v>259</v>
      </c>
      <c r="N109" t="s">
        <v>260</v>
      </c>
      <c r="O109" s="27" t="s">
        <v>467</v>
      </c>
      <c r="P109" s="27" t="s">
        <v>563</v>
      </c>
    </row>
    <row r="110" spans="1:18" x14ac:dyDescent="0.2">
      <c r="A110" t="s">
        <v>116</v>
      </c>
      <c r="B110" s="2" t="s">
        <v>26</v>
      </c>
      <c r="C110">
        <v>131</v>
      </c>
      <c r="D110" t="s">
        <v>104</v>
      </c>
      <c r="E110">
        <v>24</v>
      </c>
      <c r="F110" t="str">
        <f t="shared" si="3"/>
        <v>ldi_C_24</v>
      </c>
      <c r="G110" s="4" t="s">
        <v>14</v>
      </c>
      <c r="I110" s="1">
        <v>109</v>
      </c>
      <c r="J110" s="2" t="s">
        <v>32</v>
      </c>
      <c r="K110" s="2">
        <v>2</v>
      </c>
      <c r="L110" t="s">
        <v>233</v>
      </c>
      <c r="M110" t="s">
        <v>261</v>
      </c>
      <c r="N110" t="s">
        <v>262</v>
      </c>
      <c r="O110" s="27" t="s">
        <v>479</v>
      </c>
      <c r="P110" s="27" t="s">
        <v>575</v>
      </c>
    </row>
    <row r="111" spans="1:18" x14ac:dyDescent="0.2">
      <c r="A111" t="s">
        <v>116</v>
      </c>
      <c r="B111" s="2" t="s">
        <v>27</v>
      </c>
      <c r="C111">
        <v>132</v>
      </c>
      <c r="D111" t="s">
        <v>104</v>
      </c>
      <c r="E111">
        <v>10</v>
      </c>
      <c r="F111" t="str">
        <f t="shared" si="3"/>
        <v>ldi_C_10</v>
      </c>
      <c r="G111" s="4" t="s">
        <v>14</v>
      </c>
      <c r="I111" s="1">
        <v>110</v>
      </c>
      <c r="J111" s="2" t="s">
        <v>41</v>
      </c>
      <c r="K111">
        <v>2</v>
      </c>
      <c r="L111" t="s">
        <v>233</v>
      </c>
      <c r="M111" t="s">
        <v>263</v>
      </c>
      <c r="N111" t="s">
        <v>264</v>
      </c>
      <c r="O111" s="27" t="s">
        <v>491</v>
      </c>
      <c r="P111" s="27" t="s">
        <v>587</v>
      </c>
    </row>
    <row r="112" spans="1:18" x14ac:dyDescent="0.2">
      <c r="A112" t="s">
        <v>116</v>
      </c>
      <c r="B112" s="2" t="s">
        <v>28</v>
      </c>
      <c r="C112">
        <v>133</v>
      </c>
      <c r="D112" t="s">
        <v>104</v>
      </c>
      <c r="E112">
        <v>16</v>
      </c>
      <c r="F112" t="str">
        <f t="shared" si="3"/>
        <v>ldi_C_16</v>
      </c>
      <c r="G112" s="4" t="s">
        <v>14</v>
      </c>
      <c r="I112" s="1">
        <v>111</v>
      </c>
      <c r="J112" s="2" t="s">
        <v>49</v>
      </c>
      <c r="K112">
        <v>2</v>
      </c>
      <c r="L112" t="s">
        <v>233</v>
      </c>
      <c r="M112" t="s">
        <v>265</v>
      </c>
      <c r="N112" t="s">
        <v>266</v>
      </c>
      <c r="O112" s="27" t="s">
        <v>503</v>
      </c>
      <c r="P112" s="27" t="s">
        <v>599</v>
      </c>
    </row>
    <row r="113" spans="1:18" x14ac:dyDescent="0.2">
      <c r="A113" t="s">
        <v>116</v>
      </c>
      <c r="B113" s="2" t="s">
        <v>29</v>
      </c>
      <c r="C113">
        <v>134</v>
      </c>
      <c r="D113" t="s">
        <v>104</v>
      </c>
      <c r="E113">
        <v>8</v>
      </c>
      <c r="F113" t="str">
        <f t="shared" si="3"/>
        <v>ldi_C_8</v>
      </c>
      <c r="G113" s="4" t="s">
        <v>14</v>
      </c>
      <c r="I113" s="1">
        <v>112</v>
      </c>
      <c r="J113" s="2" t="s">
        <v>17</v>
      </c>
      <c r="K113">
        <v>2</v>
      </c>
      <c r="L113" t="s">
        <v>233</v>
      </c>
      <c r="M113" t="s">
        <v>267</v>
      </c>
      <c r="N113" t="s">
        <v>268</v>
      </c>
      <c r="O113" s="27" t="s">
        <v>515</v>
      </c>
      <c r="P113" s="27" t="s">
        <v>611</v>
      </c>
    </row>
    <row r="114" spans="1:18" s="3" customFormat="1" x14ac:dyDescent="0.2">
      <c r="A114" s="3" t="s">
        <v>117</v>
      </c>
      <c r="B114" s="3" t="s">
        <v>39</v>
      </c>
      <c r="C114" s="3">
        <v>1</v>
      </c>
      <c r="D114" s="3" t="s">
        <v>118</v>
      </c>
      <c r="F114" s="3" t="str">
        <f t="shared" si="3"/>
        <v>LDI_D_03</v>
      </c>
      <c r="G114" s="5" t="s">
        <v>119</v>
      </c>
      <c r="I114" s="6">
        <v>113</v>
      </c>
      <c r="J114" s="2" t="s">
        <v>25</v>
      </c>
      <c r="K114" s="2">
        <v>2</v>
      </c>
      <c r="L114" t="s">
        <v>233</v>
      </c>
      <c r="M114" t="s">
        <v>269</v>
      </c>
      <c r="N114" t="s">
        <v>270</v>
      </c>
      <c r="O114" s="27" t="s">
        <v>432</v>
      </c>
      <c r="P114" s="27" t="s">
        <v>528</v>
      </c>
      <c r="R114"/>
    </row>
    <row r="115" spans="1:18" x14ac:dyDescent="0.2">
      <c r="A115" t="s">
        <v>117</v>
      </c>
      <c r="B115" s="2" t="s">
        <v>40</v>
      </c>
      <c r="C115">
        <v>2</v>
      </c>
      <c r="D115" t="s">
        <v>120</v>
      </c>
      <c r="F115" t="str">
        <f t="shared" si="3"/>
        <v>HDI_C_11</v>
      </c>
      <c r="G115" s="4" t="s">
        <v>119</v>
      </c>
      <c r="I115" s="1">
        <v>114</v>
      </c>
      <c r="J115" s="2" t="s">
        <v>33</v>
      </c>
      <c r="K115">
        <v>2</v>
      </c>
      <c r="L115" t="s">
        <v>233</v>
      </c>
      <c r="M115" t="s">
        <v>271</v>
      </c>
      <c r="N115" t="s">
        <v>272</v>
      </c>
      <c r="O115" s="27" t="s">
        <v>444</v>
      </c>
      <c r="P115" s="27" t="s">
        <v>540</v>
      </c>
    </row>
    <row r="116" spans="1:18" x14ac:dyDescent="0.2">
      <c r="A116" t="s">
        <v>117</v>
      </c>
      <c r="B116" s="2" t="s">
        <v>41</v>
      </c>
      <c r="C116">
        <v>3</v>
      </c>
      <c r="D116" t="s">
        <v>121</v>
      </c>
      <c r="F116" t="str">
        <f t="shared" si="3"/>
        <v>HDI_C_04</v>
      </c>
      <c r="G116" s="4" t="s">
        <v>119</v>
      </c>
      <c r="I116" s="1">
        <v>115</v>
      </c>
      <c r="J116" s="2" t="s">
        <v>42</v>
      </c>
      <c r="K116" s="2">
        <v>2</v>
      </c>
      <c r="L116" t="s">
        <v>233</v>
      </c>
      <c r="M116" t="s">
        <v>273</v>
      </c>
      <c r="N116" t="s">
        <v>274</v>
      </c>
      <c r="O116" s="27" t="s">
        <v>456</v>
      </c>
      <c r="P116" s="27" t="s">
        <v>552</v>
      </c>
    </row>
    <row r="117" spans="1:18" x14ac:dyDescent="0.2">
      <c r="A117" t="s">
        <v>117</v>
      </c>
      <c r="B117" s="2" t="s">
        <v>42</v>
      </c>
      <c r="C117">
        <v>4</v>
      </c>
      <c r="D117" t="s">
        <v>122</v>
      </c>
      <c r="F117" t="str">
        <f t="shared" si="3"/>
        <v>HDI_C_05</v>
      </c>
      <c r="G117" s="4" t="s">
        <v>119</v>
      </c>
      <c r="I117" s="1">
        <v>116</v>
      </c>
      <c r="J117" s="2" t="s">
        <v>50</v>
      </c>
      <c r="K117">
        <v>2</v>
      </c>
      <c r="L117" t="s">
        <v>233</v>
      </c>
      <c r="M117" t="s">
        <v>275</v>
      </c>
      <c r="N117" t="s">
        <v>276</v>
      </c>
      <c r="O117" s="27" t="s">
        <v>468</v>
      </c>
      <c r="P117" s="27" t="s">
        <v>564</v>
      </c>
    </row>
    <row r="118" spans="1:18" x14ac:dyDescent="0.2">
      <c r="A118" t="s">
        <v>117</v>
      </c>
      <c r="B118" s="2" t="s">
        <v>43</v>
      </c>
      <c r="C118">
        <v>5</v>
      </c>
      <c r="D118" t="s">
        <v>123</v>
      </c>
      <c r="F118" t="str">
        <f t="shared" si="3"/>
        <v>LDI_D_08</v>
      </c>
      <c r="G118" s="4" t="s">
        <v>119</v>
      </c>
      <c r="I118" s="1">
        <v>117</v>
      </c>
      <c r="J118" s="2" t="s">
        <v>18</v>
      </c>
      <c r="K118">
        <v>2</v>
      </c>
      <c r="L118" t="s">
        <v>233</v>
      </c>
      <c r="M118" t="s">
        <v>277</v>
      </c>
      <c r="N118" t="s">
        <v>278</v>
      </c>
      <c r="O118" s="27" t="s">
        <v>480</v>
      </c>
      <c r="P118" s="27" t="s">
        <v>576</v>
      </c>
    </row>
    <row r="119" spans="1:18" x14ac:dyDescent="0.2">
      <c r="A119" t="s">
        <v>117</v>
      </c>
      <c r="B119" s="2" t="s">
        <v>44</v>
      </c>
      <c r="C119">
        <v>6</v>
      </c>
      <c r="D119" t="s">
        <v>124</v>
      </c>
      <c r="F119" t="str">
        <f t="shared" si="3"/>
        <v>LDI_D_02</v>
      </c>
      <c r="G119" s="4" t="s">
        <v>119</v>
      </c>
      <c r="I119" s="1">
        <v>118</v>
      </c>
      <c r="J119" s="2" t="s">
        <v>26</v>
      </c>
      <c r="K119">
        <v>2</v>
      </c>
      <c r="L119" t="s">
        <v>233</v>
      </c>
      <c r="M119" t="s">
        <v>279</v>
      </c>
      <c r="N119" t="s">
        <v>280</v>
      </c>
      <c r="O119" s="27" t="s">
        <v>492</v>
      </c>
      <c r="P119" s="27" t="s">
        <v>588</v>
      </c>
    </row>
    <row r="120" spans="1:18" x14ac:dyDescent="0.2">
      <c r="A120" t="s">
        <v>117</v>
      </c>
      <c r="B120" s="2" t="s">
        <v>45</v>
      </c>
      <c r="C120">
        <v>7</v>
      </c>
      <c r="D120" t="s">
        <v>125</v>
      </c>
      <c r="F120" t="str">
        <f t="shared" si="3"/>
        <v>LDI_D_07</v>
      </c>
      <c r="G120" s="4" t="s">
        <v>119</v>
      </c>
      <c r="I120" s="1">
        <v>119</v>
      </c>
      <c r="J120" s="2" t="s">
        <v>34</v>
      </c>
      <c r="K120" s="2">
        <v>2</v>
      </c>
      <c r="L120" t="s">
        <v>233</v>
      </c>
      <c r="M120" t="s">
        <v>281</v>
      </c>
      <c r="N120" t="s">
        <v>282</v>
      </c>
      <c r="O120" s="27" t="s">
        <v>504</v>
      </c>
      <c r="P120" s="27" t="s">
        <v>600</v>
      </c>
    </row>
    <row r="121" spans="1:18" x14ac:dyDescent="0.2">
      <c r="A121" t="s">
        <v>117</v>
      </c>
      <c r="B121" s="2" t="s">
        <v>46</v>
      </c>
      <c r="C121">
        <v>8</v>
      </c>
      <c r="D121" t="s">
        <v>126</v>
      </c>
      <c r="F121" t="str">
        <f t="shared" si="3"/>
        <v>HDI_C_09</v>
      </c>
      <c r="G121" s="4" t="s">
        <v>119</v>
      </c>
      <c r="I121" s="1">
        <v>120</v>
      </c>
      <c r="J121" s="2" t="s">
        <v>43</v>
      </c>
      <c r="K121">
        <v>2</v>
      </c>
      <c r="L121" t="s">
        <v>233</v>
      </c>
      <c r="M121" t="s">
        <v>283</v>
      </c>
      <c r="N121" t="s">
        <v>284</v>
      </c>
      <c r="O121" s="27" t="s">
        <v>516</v>
      </c>
      <c r="P121" s="27" t="s">
        <v>612</v>
      </c>
    </row>
    <row r="122" spans="1:18" x14ac:dyDescent="0.2">
      <c r="A122" t="s">
        <v>117</v>
      </c>
      <c r="B122" s="2" t="s">
        <v>47</v>
      </c>
      <c r="C122">
        <v>9</v>
      </c>
      <c r="D122" t="s">
        <v>127</v>
      </c>
      <c r="F122" t="str">
        <f t="shared" si="3"/>
        <v>LDI_D_01</v>
      </c>
      <c r="G122" s="4" t="s">
        <v>119</v>
      </c>
      <c r="I122" s="1">
        <v>121</v>
      </c>
      <c r="J122" s="2" t="s">
        <v>51</v>
      </c>
      <c r="K122">
        <v>2</v>
      </c>
      <c r="L122" t="s">
        <v>233</v>
      </c>
      <c r="M122" t="s">
        <v>285</v>
      </c>
      <c r="N122" t="s">
        <v>286</v>
      </c>
      <c r="O122" s="27" t="s">
        <v>433</v>
      </c>
      <c r="P122" s="27" t="s">
        <v>529</v>
      </c>
    </row>
    <row r="123" spans="1:18" x14ac:dyDescent="0.2">
      <c r="A123" t="s">
        <v>117</v>
      </c>
      <c r="B123" s="2" t="s">
        <v>48</v>
      </c>
      <c r="C123">
        <v>10</v>
      </c>
      <c r="D123" t="s">
        <v>128</v>
      </c>
      <c r="F123" t="str">
        <f t="shared" si="3"/>
        <v>HDI_C_01</v>
      </c>
      <c r="G123" s="4" t="s">
        <v>119</v>
      </c>
      <c r="I123" s="1">
        <v>122</v>
      </c>
      <c r="J123" s="2" t="s">
        <v>19</v>
      </c>
      <c r="K123">
        <v>2</v>
      </c>
      <c r="L123" t="s">
        <v>233</v>
      </c>
      <c r="M123" t="s">
        <v>287</v>
      </c>
      <c r="N123" t="s">
        <v>288</v>
      </c>
      <c r="O123" s="27" t="s">
        <v>445</v>
      </c>
      <c r="P123" s="27" t="s">
        <v>541</v>
      </c>
    </row>
    <row r="124" spans="1:18" x14ac:dyDescent="0.2">
      <c r="A124" t="s">
        <v>117</v>
      </c>
      <c r="B124" s="2" t="s">
        <v>49</v>
      </c>
      <c r="C124">
        <v>11</v>
      </c>
      <c r="D124" t="s">
        <v>129</v>
      </c>
      <c r="F124" t="str">
        <f t="shared" si="3"/>
        <v>HDI_C_02</v>
      </c>
      <c r="G124" s="4" t="s">
        <v>119</v>
      </c>
      <c r="I124" s="1">
        <v>123</v>
      </c>
      <c r="J124" s="2" t="s">
        <v>27</v>
      </c>
      <c r="K124" s="2">
        <v>2</v>
      </c>
      <c r="L124" t="s">
        <v>233</v>
      </c>
      <c r="M124" t="s">
        <v>289</v>
      </c>
      <c r="N124" t="s">
        <v>290</v>
      </c>
      <c r="O124" s="27" t="s">
        <v>457</v>
      </c>
      <c r="P124" s="27" t="s">
        <v>553</v>
      </c>
    </row>
    <row r="125" spans="1:18" x14ac:dyDescent="0.2">
      <c r="A125" t="s">
        <v>117</v>
      </c>
      <c r="B125" s="2" t="s">
        <v>50</v>
      </c>
      <c r="C125">
        <v>12</v>
      </c>
      <c r="D125" t="s">
        <v>130</v>
      </c>
      <c r="F125" t="str">
        <f t="shared" si="3"/>
        <v>LDI_D_05</v>
      </c>
      <c r="G125" s="4" t="s">
        <v>119</v>
      </c>
      <c r="I125" s="1">
        <v>124</v>
      </c>
      <c r="J125" s="2" t="s">
        <v>36</v>
      </c>
      <c r="K125">
        <v>2</v>
      </c>
      <c r="L125" t="s">
        <v>233</v>
      </c>
      <c r="M125" t="s">
        <v>291</v>
      </c>
      <c r="N125" t="s">
        <v>292</v>
      </c>
      <c r="O125" s="27" t="s">
        <v>469</v>
      </c>
      <c r="P125" s="27" t="s">
        <v>565</v>
      </c>
    </row>
    <row r="126" spans="1:18" x14ac:dyDescent="0.2">
      <c r="A126" t="s">
        <v>117</v>
      </c>
      <c r="B126" s="2" t="s">
        <v>51</v>
      </c>
      <c r="C126">
        <v>13</v>
      </c>
      <c r="D126" t="s">
        <v>131</v>
      </c>
      <c r="F126" t="str">
        <f t="shared" si="3"/>
        <v>HDI_C_08</v>
      </c>
      <c r="G126" s="4" t="s">
        <v>119</v>
      </c>
      <c r="I126" s="1">
        <v>125</v>
      </c>
      <c r="J126" s="2" t="s">
        <v>44</v>
      </c>
      <c r="K126">
        <v>2</v>
      </c>
      <c r="L126" t="s">
        <v>233</v>
      </c>
      <c r="M126" t="s">
        <v>293</v>
      </c>
      <c r="N126" t="s">
        <v>294</v>
      </c>
      <c r="O126" s="27" t="s">
        <v>481</v>
      </c>
      <c r="P126" s="27" t="s">
        <v>577</v>
      </c>
    </row>
    <row r="127" spans="1:18" x14ac:dyDescent="0.2">
      <c r="A127" t="s">
        <v>117</v>
      </c>
      <c r="B127" s="2" t="s">
        <v>52</v>
      </c>
      <c r="C127">
        <v>14</v>
      </c>
      <c r="D127" t="s">
        <v>132</v>
      </c>
      <c r="F127" t="str">
        <f t="shared" si="3"/>
        <v>HDI_E_01</v>
      </c>
      <c r="G127" s="4" t="s">
        <v>119</v>
      </c>
      <c r="I127" s="1">
        <v>126</v>
      </c>
      <c r="J127" s="2" t="s">
        <v>52</v>
      </c>
      <c r="K127">
        <v>2</v>
      </c>
      <c r="L127" t="s">
        <v>233</v>
      </c>
      <c r="M127" t="s">
        <v>295</v>
      </c>
      <c r="N127" t="s">
        <v>296</v>
      </c>
      <c r="O127" s="27" t="s">
        <v>493</v>
      </c>
      <c r="P127" s="27" t="s">
        <v>589</v>
      </c>
    </row>
    <row r="128" spans="1:18" x14ac:dyDescent="0.2">
      <c r="A128" t="s">
        <v>117</v>
      </c>
      <c r="B128" s="2" t="s">
        <v>53</v>
      </c>
      <c r="C128">
        <v>15</v>
      </c>
      <c r="D128" t="s">
        <v>133</v>
      </c>
      <c r="F128" t="str">
        <f t="shared" si="3"/>
        <v>HDI_C_06</v>
      </c>
      <c r="G128" s="4" t="s">
        <v>119</v>
      </c>
      <c r="I128" s="1">
        <v>127</v>
      </c>
      <c r="J128" s="2" t="s">
        <v>20</v>
      </c>
      <c r="K128" s="2">
        <v>2</v>
      </c>
      <c r="L128" t="s">
        <v>233</v>
      </c>
      <c r="M128" t="s">
        <v>297</v>
      </c>
      <c r="N128" t="s">
        <v>298</v>
      </c>
      <c r="O128" s="27" t="s">
        <v>505</v>
      </c>
      <c r="P128" s="27" t="s">
        <v>601</v>
      </c>
    </row>
    <row r="129" spans="1:16" x14ac:dyDescent="0.2">
      <c r="A129" t="s">
        <v>117</v>
      </c>
      <c r="B129" s="2" t="s">
        <v>54</v>
      </c>
      <c r="C129">
        <v>16</v>
      </c>
      <c r="D129" t="s">
        <v>134</v>
      </c>
      <c r="F129" t="str">
        <f t="shared" si="3"/>
        <v>HDI_C_10</v>
      </c>
      <c r="G129" s="4" t="s">
        <v>119</v>
      </c>
      <c r="I129" s="1">
        <v>128</v>
      </c>
      <c r="J129" s="2" t="s">
        <v>28</v>
      </c>
      <c r="K129">
        <v>2</v>
      </c>
      <c r="L129" t="s">
        <v>233</v>
      </c>
      <c r="M129" t="s">
        <v>299</v>
      </c>
      <c r="N129" t="s">
        <v>300</v>
      </c>
      <c r="O129" s="27" t="s">
        <v>517</v>
      </c>
      <c r="P129" s="27" t="s">
        <v>613</v>
      </c>
    </row>
    <row r="130" spans="1:16" x14ac:dyDescent="0.2">
      <c r="A130" t="s">
        <v>117</v>
      </c>
      <c r="B130" s="2" t="s">
        <v>55</v>
      </c>
      <c r="C130">
        <v>17</v>
      </c>
      <c r="D130" t="s">
        <v>135</v>
      </c>
      <c r="F130" t="str">
        <f t="shared" ref="F130:F135" si="4">CONCATENATE(D130,E130)</f>
        <v>HDI_C_03</v>
      </c>
      <c r="G130" s="4" t="s">
        <v>119</v>
      </c>
      <c r="I130" s="1">
        <v>129</v>
      </c>
      <c r="J130" s="2" t="s">
        <v>37</v>
      </c>
      <c r="K130">
        <v>2</v>
      </c>
      <c r="L130" t="s">
        <v>233</v>
      </c>
      <c r="M130" t="s">
        <v>301</v>
      </c>
      <c r="N130" t="s">
        <v>302</v>
      </c>
      <c r="O130" s="27" t="s">
        <v>434</v>
      </c>
      <c r="P130" s="27" t="s">
        <v>530</v>
      </c>
    </row>
    <row r="131" spans="1:16" x14ac:dyDescent="0.2">
      <c r="A131" t="s">
        <v>117</v>
      </c>
      <c r="B131" s="2" t="s">
        <v>57</v>
      </c>
      <c r="C131">
        <v>18</v>
      </c>
      <c r="D131" t="s">
        <v>136</v>
      </c>
      <c r="F131" t="str">
        <f t="shared" si="4"/>
        <v>LDI_D_10</v>
      </c>
      <c r="G131" s="4" t="s">
        <v>119</v>
      </c>
      <c r="I131" s="1">
        <v>130</v>
      </c>
      <c r="J131" s="2" t="s">
        <v>45</v>
      </c>
      <c r="K131">
        <v>2</v>
      </c>
      <c r="L131" t="s">
        <v>233</v>
      </c>
      <c r="M131" t="s">
        <v>303</v>
      </c>
      <c r="N131" t="s">
        <v>304</v>
      </c>
      <c r="O131" s="27" t="s">
        <v>446</v>
      </c>
      <c r="P131" s="27" t="s">
        <v>542</v>
      </c>
    </row>
    <row r="132" spans="1:16" x14ac:dyDescent="0.2">
      <c r="A132" t="s">
        <v>117</v>
      </c>
      <c r="B132" s="2" t="s">
        <v>58</v>
      </c>
      <c r="C132">
        <v>19</v>
      </c>
      <c r="D132" t="s">
        <v>137</v>
      </c>
      <c r="F132" t="str">
        <f t="shared" si="4"/>
        <v>LDI_D_06</v>
      </c>
      <c r="G132" s="4" t="s">
        <v>119</v>
      </c>
      <c r="I132" s="1">
        <v>131</v>
      </c>
      <c r="J132" s="2" t="s">
        <v>53</v>
      </c>
      <c r="K132" s="2">
        <v>2</v>
      </c>
      <c r="L132" t="s">
        <v>233</v>
      </c>
      <c r="M132" t="s">
        <v>305</v>
      </c>
      <c r="N132" t="s">
        <v>306</v>
      </c>
      <c r="O132" s="27" t="s">
        <v>458</v>
      </c>
      <c r="P132" s="27" t="s">
        <v>554</v>
      </c>
    </row>
    <row r="133" spans="1:16" x14ac:dyDescent="0.2">
      <c r="A133" t="s">
        <v>117</v>
      </c>
      <c r="B133" s="2" t="s">
        <v>59</v>
      </c>
      <c r="C133">
        <v>20</v>
      </c>
      <c r="D133" t="s">
        <v>138</v>
      </c>
      <c r="F133" t="str">
        <f t="shared" si="4"/>
        <v>HDI_C_07</v>
      </c>
      <c r="G133" s="4" t="s">
        <v>119</v>
      </c>
      <c r="I133" s="1">
        <v>132</v>
      </c>
      <c r="J133" s="2" t="s">
        <v>21</v>
      </c>
      <c r="K133">
        <v>2</v>
      </c>
      <c r="L133" t="s">
        <v>233</v>
      </c>
      <c r="M133" t="s">
        <v>307</v>
      </c>
      <c r="N133" t="s">
        <v>308</v>
      </c>
      <c r="O133" s="27" t="s">
        <v>470</v>
      </c>
      <c r="P133" s="27" t="s">
        <v>566</v>
      </c>
    </row>
    <row r="134" spans="1:16" x14ac:dyDescent="0.2">
      <c r="A134" t="s">
        <v>117</v>
      </c>
      <c r="B134" s="2" t="s">
        <v>60</v>
      </c>
      <c r="C134">
        <v>21</v>
      </c>
      <c r="D134" t="s">
        <v>139</v>
      </c>
      <c r="F134" t="str">
        <f t="shared" si="4"/>
        <v>LDI_D_09</v>
      </c>
      <c r="G134" s="4" t="s">
        <v>119</v>
      </c>
      <c r="I134" s="1">
        <v>133</v>
      </c>
      <c r="J134" s="2" t="s">
        <v>29</v>
      </c>
      <c r="K134" s="2">
        <v>2</v>
      </c>
      <c r="L134" t="s">
        <v>233</v>
      </c>
      <c r="M134" t="s">
        <v>309</v>
      </c>
      <c r="N134" t="s">
        <v>310</v>
      </c>
      <c r="O134" s="27" t="s">
        <v>482</v>
      </c>
      <c r="P134" s="27" t="s">
        <v>578</v>
      </c>
    </row>
    <row r="135" spans="1:16" x14ac:dyDescent="0.2">
      <c r="A135" t="s">
        <v>117</v>
      </c>
      <c r="B135" s="2" t="s">
        <v>61</v>
      </c>
      <c r="C135">
        <v>22</v>
      </c>
      <c r="D135" t="s">
        <v>140</v>
      </c>
      <c r="F135" t="str">
        <f t="shared" si="4"/>
        <v>LDI_D_04</v>
      </c>
      <c r="G135" s="4" t="s">
        <v>119</v>
      </c>
      <c r="I135" s="1">
        <v>134</v>
      </c>
      <c r="J135" s="2" t="s">
        <v>38</v>
      </c>
      <c r="K135">
        <v>2</v>
      </c>
      <c r="L135" t="s">
        <v>233</v>
      </c>
      <c r="M135" t="s">
        <v>311</v>
      </c>
      <c r="N135" t="s">
        <v>312</v>
      </c>
      <c r="O135" s="27" t="s">
        <v>494</v>
      </c>
      <c r="P135" s="27" t="s">
        <v>590</v>
      </c>
    </row>
    <row r="136" spans="1:16" x14ac:dyDescent="0.2">
      <c r="B136" s="2" t="s">
        <v>62</v>
      </c>
      <c r="D136" t="s">
        <v>141</v>
      </c>
      <c r="G136" s="4"/>
      <c r="I136" s="1" t="s">
        <v>142</v>
      </c>
      <c r="J136" s="2" t="s">
        <v>46</v>
      </c>
      <c r="K136" s="2">
        <v>2</v>
      </c>
      <c r="L136" t="s">
        <v>233</v>
      </c>
      <c r="M136" t="s">
        <v>313</v>
      </c>
      <c r="N136" t="s">
        <v>314</v>
      </c>
      <c r="O136" s="27" t="s">
        <v>506</v>
      </c>
      <c r="P136" s="27" t="s">
        <v>602</v>
      </c>
    </row>
    <row r="137" spans="1:16" x14ac:dyDescent="0.2">
      <c r="B137" s="2" t="s">
        <v>63</v>
      </c>
      <c r="D137" t="s">
        <v>143</v>
      </c>
      <c r="G137" s="4"/>
      <c r="I137" s="1" t="s">
        <v>144</v>
      </c>
      <c r="J137" s="2" t="s">
        <v>54</v>
      </c>
      <c r="K137">
        <v>2</v>
      </c>
      <c r="L137" t="s">
        <v>233</v>
      </c>
      <c r="M137" t="s">
        <v>315</v>
      </c>
      <c r="N137" t="s">
        <v>316</v>
      </c>
      <c r="O137" s="27" t="s">
        <v>518</v>
      </c>
      <c r="P137" s="27" t="s">
        <v>614</v>
      </c>
    </row>
    <row r="138" spans="1:16" x14ac:dyDescent="0.2">
      <c r="B138" s="2"/>
      <c r="D138" t="s">
        <v>145</v>
      </c>
      <c r="G138" s="4"/>
      <c r="I138" s="1" t="s">
        <v>146</v>
      </c>
      <c r="J138" s="2" t="s">
        <v>55</v>
      </c>
      <c r="K138">
        <v>2</v>
      </c>
      <c r="L138" t="s">
        <v>233</v>
      </c>
      <c r="M138" t="s">
        <v>317</v>
      </c>
      <c r="N138" t="s">
        <v>318</v>
      </c>
      <c r="O138" s="27" t="s">
        <v>435</v>
      </c>
      <c r="P138" s="27" t="s">
        <v>531</v>
      </c>
    </row>
    <row r="139" spans="1:16" x14ac:dyDescent="0.2">
      <c r="B139" s="2"/>
      <c r="D139" t="s">
        <v>147</v>
      </c>
      <c r="G139" s="4"/>
      <c r="I139" s="1" t="s">
        <v>148</v>
      </c>
      <c r="J139" s="2" t="s">
        <v>57</v>
      </c>
      <c r="K139">
        <v>2</v>
      </c>
      <c r="L139" t="s">
        <v>233</v>
      </c>
      <c r="M139" t="s">
        <v>319</v>
      </c>
      <c r="N139" t="s">
        <v>320</v>
      </c>
      <c r="O139" s="27" t="s">
        <v>447</v>
      </c>
      <c r="P139" s="27" t="s">
        <v>543</v>
      </c>
    </row>
    <row r="140" spans="1:16" x14ac:dyDescent="0.2">
      <c r="B140" s="2"/>
      <c r="D140" t="s">
        <v>149</v>
      </c>
      <c r="G140" s="4"/>
      <c r="I140" s="1" t="s">
        <v>150</v>
      </c>
      <c r="J140" s="2" t="s">
        <v>58</v>
      </c>
      <c r="K140" s="2">
        <v>2</v>
      </c>
      <c r="L140" t="s">
        <v>233</v>
      </c>
      <c r="M140" t="s">
        <v>321</v>
      </c>
      <c r="N140" t="s">
        <v>322</v>
      </c>
      <c r="O140" s="27" t="s">
        <v>459</v>
      </c>
      <c r="P140" s="27" t="s">
        <v>555</v>
      </c>
    </row>
    <row r="141" spans="1:16" x14ac:dyDescent="0.2">
      <c r="B141" s="2"/>
      <c r="D141" t="s">
        <v>151</v>
      </c>
      <c r="G141" s="4"/>
      <c r="I141" s="1" t="s">
        <v>152</v>
      </c>
      <c r="J141" s="2" t="s">
        <v>59</v>
      </c>
      <c r="K141">
        <v>2</v>
      </c>
      <c r="L141" t="s">
        <v>233</v>
      </c>
      <c r="M141" t="s">
        <v>323</v>
      </c>
      <c r="N141" t="s">
        <v>324</v>
      </c>
      <c r="O141" s="27" t="s">
        <v>471</v>
      </c>
      <c r="P141" s="27" t="s">
        <v>567</v>
      </c>
    </row>
    <row r="142" spans="1:16" x14ac:dyDescent="0.2">
      <c r="B142" s="2"/>
      <c r="D142" t="s">
        <v>153</v>
      </c>
      <c r="G142" s="4"/>
      <c r="I142" s="1" t="s">
        <v>154</v>
      </c>
      <c r="J142" s="2" t="s">
        <v>60</v>
      </c>
      <c r="K142">
        <v>2</v>
      </c>
      <c r="L142" t="s">
        <v>233</v>
      </c>
      <c r="M142" t="s">
        <v>325</v>
      </c>
      <c r="N142" t="s">
        <v>326</v>
      </c>
      <c r="O142" s="27" t="s">
        <v>483</v>
      </c>
      <c r="P142" s="27" t="s">
        <v>579</v>
      </c>
    </row>
    <row r="143" spans="1:16" x14ac:dyDescent="0.2">
      <c r="B143" s="2"/>
      <c r="D143" t="s">
        <v>155</v>
      </c>
      <c r="G143" s="4"/>
      <c r="I143" s="1" t="s">
        <v>156</v>
      </c>
      <c r="J143" s="2" t="s">
        <v>61</v>
      </c>
      <c r="K143">
        <v>2</v>
      </c>
      <c r="L143" t="s">
        <v>233</v>
      </c>
      <c r="M143" t="s">
        <v>327</v>
      </c>
      <c r="N143" t="s">
        <v>328</v>
      </c>
      <c r="O143" s="27" t="s">
        <v>495</v>
      </c>
      <c r="P143" s="27" t="s">
        <v>591</v>
      </c>
    </row>
    <row r="144" spans="1:16" x14ac:dyDescent="0.2">
      <c r="O144" s="27"/>
      <c r="P144" s="27"/>
    </row>
    <row r="145" spans="15:16" x14ac:dyDescent="0.2">
      <c r="O145" s="27"/>
      <c r="P145" s="27"/>
    </row>
  </sheetData>
  <phoneticPr fontId="4" type="noConversion"/>
  <conditionalFormatting sqref="N2:N97">
    <cfRule type="expression" dxfId="5" priority="4" stopIfTrue="1">
      <formula>$C$6="Yes"</formula>
    </cfRule>
  </conditionalFormatting>
  <conditionalFormatting sqref="N146:N193">
    <cfRule type="expression" dxfId="4" priority="3" stopIfTrue="1">
      <formula>$C$6="Yes"</formula>
    </cfRule>
  </conditionalFormatting>
  <conditionalFormatting sqref="N98:N145">
    <cfRule type="expression" dxfId="3" priority="1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M983042:M983137 M65538:M65633 M131074:M131169 M196610:M196705 M262146:M262241 M327682:M327777 M393218:M393313 M458754:M458849 M524290:M524385 M589826:M589921 M655362:M655457 M720898:M720993 M786434:M786529 M851970:M852065 M917506:M917601 M2:M193" xr:uid="{B6067AA6-67B4-E84C-B812-8383E8494F63}">
      <formula1>18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5"/>
  <sheetViews>
    <sheetView zoomScaleNormal="100" workbookViewId="0">
      <selection activeCell="Q66" sqref="P66:Q81"/>
    </sheetView>
  </sheetViews>
  <sheetFormatPr baseColWidth="10" defaultColWidth="8.83203125" defaultRowHeight="21" x14ac:dyDescent="0.25"/>
  <cols>
    <col min="1" max="1" width="20.83203125" style="7" customWidth="1"/>
    <col min="2" max="2" width="9.1640625" style="7" customWidth="1"/>
    <col min="3" max="3" width="6.5" style="7" customWidth="1"/>
    <col min="4" max="4" width="21.83203125" style="7" customWidth="1"/>
    <col min="5" max="5" width="12" customWidth="1"/>
    <col min="6" max="10" width="0.5" style="7" customWidth="1"/>
    <col min="11" max="11" width="0.5" style="8" customWidth="1"/>
    <col min="12" max="13" width="10.83203125" style="7" customWidth="1"/>
    <col min="14" max="14" width="12" customWidth="1"/>
    <col min="15" max="15" width="21.33203125" style="7" customWidth="1"/>
    <col min="16" max="16" width="11.33203125" customWidth="1"/>
    <col min="17" max="17" width="25" customWidth="1"/>
    <col min="18" max="18" width="80" customWidth="1"/>
    <col min="19" max="19" width="13" style="2" customWidth="1"/>
    <col min="20" max="20" width="75.5" style="2" customWidth="1"/>
    <col min="21" max="1018" width="8.33203125" customWidth="1"/>
  </cols>
  <sheetData>
    <row r="1" spans="1:20" x14ac:dyDescent="0.25">
      <c r="A1" s="9" t="s">
        <v>157</v>
      </c>
      <c r="B1" s="9" t="s">
        <v>158</v>
      </c>
      <c r="C1" s="9" t="s">
        <v>159</v>
      </c>
      <c r="D1" s="9" t="s">
        <v>160</v>
      </c>
      <c r="E1" s="2" t="s">
        <v>9</v>
      </c>
      <c r="F1" s="9" t="s">
        <v>161</v>
      </c>
      <c r="G1" s="10" t="s">
        <v>162</v>
      </c>
      <c r="H1" s="11" t="s">
        <v>163</v>
      </c>
      <c r="I1" s="11" t="s">
        <v>164</v>
      </c>
      <c r="J1" s="11" t="s">
        <v>165</v>
      </c>
      <c r="K1" s="12" t="s">
        <v>166</v>
      </c>
      <c r="L1" s="11" t="s">
        <v>167</v>
      </c>
      <c r="M1" s="11"/>
      <c r="N1" t="s">
        <v>234</v>
      </c>
      <c r="O1" s="11" t="s">
        <v>168</v>
      </c>
      <c r="P1" s="23" t="s">
        <v>235</v>
      </c>
      <c r="Q1" s="24" t="s">
        <v>429</v>
      </c>
      <c r="R1" s="24" t="s">
        <v>624</v>
      </c>
      <c r="S1" s="2" t="s">
        <v>623</v>
      </c>
      <c r="T1" s="28" t="s">
        <v>625</v>
      </c>
    </row>
    <row r="2" spans="1:20" x14ac:dyDescent="0.25">
      <c r="A2" s="8">
        <v>2009</v>
      </c>
      <c r="B2" s="8">
        <v>7</v>
      </c>
      <c r="C2" s="8" t="s">
        <v>96</v>
      </c>
      <c r="D2" s="8">
        <v>1</v>
      </c>
      <c r="E2" s="3" t="s">
        <v>12</v>
      </c>
      <c r="F2" s="8"/>
      <c r="G2" s="7">
        <v>2.1800000000000002</v>
      </c>
      <c r="H2" s="7">
        <v>1</v>
      </c>
      <c r="J2" s="7">
        <f t="shared" ref="J2:J33" si="0">G2*20</f>
        <v>43.6</v>
      </c>
      <c r="K2" s="8">
        <v>20</v>
      </c>
      <c r="N2">
        <v>3</v>
      </c>
      <c r="O2" s="7" t="str">
        <f t="shared" ref="O2:O33" si="1">A2&amp;"_"&amp;B2&amp;"_"&amp;C2&amp;"_"&amp;D2</f>
        <v>2009_7_G10_1</v>
      </c>
      <c r="P2" t="s">
        <v>236</v>
      </c>
      <c r="Q2" t="s">
        <v>237</v>
      </c>
      <c r="R2" t="s">
        <v>238</v>
      </c>
      <c r="S2" s="29" t="s">
        <v>430</v>
      </c>
      <c r="T2" s="29" t="s">
        <v>526</v>
      </c>
    </row>
    <row r="3" spans="1:20" x14ac:dyDescent="0.25">
      <c r="A3" s="8">
        <v>2010</v>
      </c>
      <c r="B3" s="8">
        <v>14</v>
      </c>
      <c r="C3" s="8" t="s">
        <v>178</v>
      </c>
      <c r="D3" s="8">
        <v>13</v>
      </c>
      <c r="E3" s="2" t="s">
        <v>15</v>
      </c>
      <c r="F3" s="8"/>
      <c r="G3" s="7">
        <v>1.1299999999999999</v>
      </c>
      <c r="H3" s="7">
        <v>13</v>
      </c>
      <c r="J3" s="7">
        <f t="shared" si="0"/>
        <v>22.599999999999998</v>
      </c>
      <c r="K3" s="8">
        <v>20</v>
      </c>
      <c r="N3">
        <v>3</v>
      </c>
      <c r="O3" s="7" t="str">
        <f t="shared" si="1"/>
        <v>2010_14_G2_13</v>
      </c>
      <c r="P3" t="s">
        <v>236</v>
      </c>
      <c r="Q3" t="s">
        <v>239</v>
      </c>
      <c r="R3" t="s">
        <v>240</v>
      </c>
      <c r="S3" s="29" t="s">
        <v>442</v>
      </c>
      <c r="T3" s="29" t="s">
        <v>538</v>
      </c>
    </row>
    <row r="4" spans="1:20" x14ac:dyDescent="0.25">
      <c r="A4" s="8">
        <v>2011</v>
      </c>
      <c r="B4" s="8">
        <v>8</v>
      </c>
      <c r="C4" s="8" t="s">
        <v>182</v>
      </c>
      <c r="D4" s="8">
        <v>25</v>
      </c>
      <c r="E4" s="2" t="s">
        <v>16</v>
      </c>
      <c r="F4" s="8"/>
      <c r="G4" s="7">
        <v>4.1900000000000004</v>
      </c>
      <c r="H4" s="7">
        <v>25</v>
      </c>
      <c r="J4" s="7">
        <f t="shared" si="0"/>
        <v>83.800000000000011</v>
      </c>
      <c r="K4" s="8">
        <v>20</v>
      </c>
      <c r="N4">
        <v>3</v>
      </c>
      <c r="O4" s="7" t="str">
        <f t="shared" si="1"/>
        <v>2011_8_F3_25</v>
      </c>
      <c r="P4" t="s">
        <v>236</v>
      </c>
      <c r="Q4" t="s">
        <v>241</v>
      </c>
      <c r="R4" t="s">
        <v>242</v>
      </c>
      <c r="S4" s="29" t="s">
        <v>454</v>
      </c>
      <c r="T4" s="29" t="s">
        <v>550</v>
      </c>
    </row>
    <row r="5" spans="1:20" x14ac:dyDescent="0.25">
      <c r="A5" s="8">
        <v>2012</v>
      </c>
      <c r="B5" s="8">
        <v>4</v>
      </c>
      <c r="C5" s="8" t="s">
        <v>194</v>
      </c>
      <c r="D5" s="8">
        <v>37</v>
      </c>
      <c r="E5" s="2" t="s">
        <v>17</v>
      </c>
      <c r="F5" s="8"/>
      <c r="G5" s="7">
        <v>3.44</v>
      </c>
      <c r="H5" s="7">
        <v>38</v>
      </c>
      <c r="J5" s="7">
        <f t="shared" si="0"/>
        <v>68.8</v>
      </c>
      <c r="K5" s="8">
        <v>20</v>
      </c>
      <c r="N5">
        <v>3</v>
      </c>
      <c r="O5" s="7" t="str">
        <f t="shared" si="1"/>
        <v>2012_4_G3_37</v>
      </c>
      <c r="P5" t="s">
        <v>236</v>
      </c>
      <c r="Q5" t="s">
        <v>243</v>
      </c>
      <c r="R5" t="s">
        <v>244</v>
      </c>
      <c r="S5" s="29" t="s">
        <v>466</v>
      </c>
      <c r="T5" s="29" t="s">
        <v>562</v>
      </c>
    </row>
    <row r="6" spans="1:20" x14ac:dyDescent="0.25">
      <c r="A6" s="8">
        <v>2012</v>
      </c>
      <c r="B6" s="8">
        <v>19</v>
      </c>
      <c r="C6" s="8" t="s">
        <v>201</v>
      </c>
      <c r="D6" s="8">
        <v>49</v>
      </c>
      <c r="E6" s="2" t="s">
        <v>18</v>
      </c>
      <c r="F6" s="8"/>
      <c r="G6" s="7">
        <v>2.06</v>
      </c>
      <c r="H6" s="7">
        <v>50</v>
      </c>
      <c r="J6" s="7">
        <f t="shared" si="0"/>
        <v>41.2</v>
      </c>
      <c r="K6" s="8">
        <v>20</v>
      </c>
      <c r="N6">
        <v>3</v>
      </c>
      <c r="O6" s="7" t="str">
        <f t="shared" si="1"/>
        <v>2012_19_G6_49</v>
      </c>
      <c r="P6" t="s">
        <v>236</v>
      </c>
      <c r="Q6" t="s">
        <v>245</v>
      </c>
      <c r="R6" t="s">
        <v>246</v>
      </c>
      <c r="S6" s="29" t="s">
        <v>478</v>
      </c>
      <c r="T6" s="29" t="s">
        <v>574</v>
      </c>
    </row>
    <row r="7" spans="1:20" x14ac:dyDescent="0.25">
      <c r="A7" s="8">
        <v>2013</v>
      </c>
      <c r="B7" s="8">
        <v>17</v>
      </c>
      <c r="C7" s="8" t="s">
        <v>206</v>
      </c>
      <c r="D7" s="8">
        <v>61</v>
      </c>
      <c r="E7" s="2" t="s">
        <v>19</v>
      </c>
      <c r="F7" s="8"/>
      <c r="G7" s="15">
        <v>2.1</v>
      </c>
      <c r="H7" s="7">
        <v>62</v>
      </c>
      <c r="I7" s="7" t="s">
        <v>207</v>
      </c>
      <c r="J7" s="7">
        <f t="shared" si="0"/>
        <v>42</v>
      </c>
      <c r="K7" s="8">
        <v>20</v>
      </c>
      <c r="N7">
        <v>3</v>
      </c>
      <c r="O7" s="7" t="str">
        <f t="shared" si="1"/>
        <v>2013_17_F3 _61</v>
      </c>
      <c r="P7" t="s">
        <v>236</v>
      </c>
      <c r="Q7" t="s">
        <v>247</v>
      </c>
      <c r="R7" t="s">
        <v>248</v>
      </c>
      <c r="S7" s="29" t="s">
        <v>490</v>
      </c>
      <c r="T7" s="29" t="s">
        <v>586</v>
      </c>
    </row>
    <row r="8" spans="1:20" x14ac:dyDescent="0.25">
      <c r="A8" s="8">
        <v>2014</v>
      </c>
      <c r="B8" s="8">
        <v>21</v>
      </c>
      <c r="C8" s="8" t="s">
        <v>111</v>
      </c>
      <c r="D8" s="8">
        <v>73</v>
      </c>
      <c r="E8" s="2" t="s">
        <v>20</v>
      </c>
      <c r="F8" s="8"/>
      <c r="G8" s="7">
        <v>4.62</v>
      </c>
      <c r="H8" s="7">
        <v>74</v>
      </c>
      <c r="J8" s="7">
        <f t="shared" si="0"/>
        <v>92.4</v>
      </c>
      <c r="K8" s="8">
        <v>20</v>
      </c>
      <c r="N8">
        <v>3</v>
      </c>
      <c r="O8" s="7" t="str">
        <f t="shared" si="1"/>
        <v>2014_21_D12_73</v>
      </c>
      <c r="P8" t="s">
        <v>236</v>
      </c>
      <c r="Q8" t="s">
        <v>249</v>
      </c>
      <c r="R8" t="s">
        <v>250</v>
      </c>
      <c r="S8" s="29" t="s">
        <v>502</v>
      </c>
      <c r="T8" s="29" t="s">
        <v>598</v>
      </c>
    </row>
    <row r="9" spans="1:20" x14ac:dyDescent="0.25">
      <c r="A9" s="8">
        <v>2015</v>
      </c>
      <c r="B9" s="8">
        <v>14</v>
      </c>
      <c r="C9" s="8" t="s">
        <v>215</v>
      </c>
      <c r="D9" s="8">
        <v>85</v>
      </c>
      <c r="E9" s="2" t="s">
        <v>21</v>
      </c>
      <c r="F9" s="8"/>
      <c r="G9" s="7">
        <v>4.8600000000000003</v>
      </c>
      <c r="H9" s="7">
        <v>86</v>
      </c>
      <c r="J9" s="7">
        <f t="shared" si="0"/>
        <v>97.2</v>
      </c>
      <c r="K9" s="8">
        <v>20</v>
      </c>
      <c r="N9">
        <v>3</v>
      </c>
      <c r="O9" s="7" t="str">
        <f t="shared" si="1"/>
        <v>2015_14_F7_85</v>
      </c>
      <c r="P9" t="s">
        <v>236</v>
      </c>
      <c r="Q9" t="s">
        <v>251</v>
      </c>
      <c r="R9" t="s">
        <v>252</v>
      </c>
      <c r="S9" s="29" t="s">
        <v>514</v>
      </c>
      <c r="T9" s="29" t="s">
        <v>610</v>
      </c>
    </row>
    <row r="10" spans="1:20" x14ac:dyDescent="0.25">
      <c r="A10" s="8">
        <v>2009</v>
      </c>
      <c r="B10" s="8">
        <v>8</v>
      </c>
      <c r="C10" s="8" t="s">
        <v>169</v>
      </c>
      <c r="D10" s="8">
        <v>2</v>
      </c>
      <c r="E10" s="3" t="s">
        <v>22</v>
      </c>
      <c r="F10" s="8"/>
      <c r="G10" s="7">
        <v>2.61</v>
      </c>
      <c r="H10" s="7">
        <v>2</v>
      </c>
      <c r="J10" s="7">
        <f t="shared" si="0"/>
        <v>52.199999999999996</v>
      </c>
      <c r="K10" s="8">
        <v>20</v>
      </c>
      <c r="N10">
        <v>3</v>
      </c>
      <c r="O10" s="7" t="str">
        <f t="shared" si="1"/>
        <v>2009_8_H3_2</v>
      </c>
      <c r="P10" t="s">
        <v>236</v>
      </c>
      <c r="Q10" t="s">
        <v>253</v>
      </c>
      <c r="R10" t="s">
        <v>254</v>
      </c>
      <c r="S10" s="29" t="s">
        <v>431</v>
      </c>
      <c r="T10" s="29" t="s">
        <v>527</v>
      </c>
    </row>
    <row r="11" spans="1:20" x14ac:dyDescent="0.25">
      <c r="A11" s="8">
        <v>2010</v>
      </c>
      <c r="B11" s="8">
        <v>14</v>
      </c>
      <c r="C11" s="8" t="s">
        <v>115</v>
      </c>
      <c r="D11" s="8">
        <v>14</v>
      </c>
      <c r="E11" s="2" t="s">
        <v>23</v>
      </c>
      <c r="F11" s="8"/>
      <c r="G11" s="7">
        <v>2.14</v>
      </c>
      <c r="H11" s="7">
        <v>14</v>
      </c>
      <c r="J11" s="7">
        <f t="shared" si="0"/>
        <v>42.800000000000004</v>
      </c>
      <c r="K11" s="8">
        <v>20</v>
      </c>
      <c r="N11">
        <v>3</v>
      </c>
      <c r="O11" s="7" t="str">
        <f t="shared" si="1"/>
        <v>2010_14_H12_14</v>
      </c>
      <c r="P11" t="s">
        <v>236</v>
      </c>
      <c r="Q11" t="s">
        <v>255</v>
      </c>
      <c r="R11" t="s">
        <v>256</v>
      </c>
      <c r="S11" s="29" t="s">
        <v>443</v>
      </c>
      <c r="T11" s="29" t="s">
        <v>539</v>
      </c>
    </row>
    <row r="12" spans="1:20" x14ac:dyDescent="0.25">
      <c r="A12" s="8">
        <v>2011</v>
      </c>
      <c r="B12" s="8">
        <v>11</v>
      </c>
      <c r="C12" s="8" t="s">
        <v>186</v>
      </c>
      <c r="D12" s="8">
        <v>26</v>
      </c>
      <c r="E12" s="2" t="s">
        <v>24</v>
      </c>
      <c r="F12" s="8"/>
      <c r="G12" s="15">
        <v>4.29</v>
      </c>
      <c r="H12" s="7">
        <v>26</v>
      </c>
      <c r="I12" s="7" t="s">
        <v>187</v>
      </c>
      <c r="J12" s="7">
        <f t="shared" si="0"/>
        <v>85.8</v>
      </c>
      <c r="K12" s="8">
        <v>20</v>
      </c>
      <c r="N12">
        <v>3</v>
      </c>
      <c r="O12" s="7" t="str">
        <f t="shared" si="1"/>
        <v>2011_11_G5_26</v>
      </c>
      <c r="P12" t="s">
        <v>236</v>
      </c>
      <c r="Q12" t="s">
        <v>257</v>
      </c>
      <c r="R12" t="s">
        <v>258</v>
      </c>
      <c r="S12" s="29" t="s">
        <v>455</v>
      </c>
      <c r="T12" s="29" t="s">
        <v>551</v>
      </c>
    </row>
    <row r="13" spans="1:20" x14ac:dyDescent="0.25">
      <c r="A13" s="8">
        <v>2012</v>
      </c>
      <c r="B13" s="8">
        <v>4</v>
      </c>
      <c r="C13" s="8" t="s">
        <v>178</v>
      </c>
      <c r="D13" s="8">
        <v>38</v>
      </c>
      <c r="E13" s="2" t="s">
        <v>25</v>
      </c>
      <c r="F13" s="8"/>
      <c r="G13" s="7">
        <v>3.38</v>
      </c>
      <c r="H13" s="7">
        <v>39</v>
      </c>
      <c r="J13" s="7">
        <f t="shared" si="0"/>
        <v>67.599999999999994</v>
      </c>
      <c r="K13" s="8">
        <v>20</v>
      </c>
      <c r="N13">
        <v>3</v>
      </c>
      <c r="O13" s="7" t="str">
        <f t="shared" si="1"/>
        <v>2012_4_G2_38</v>
      </c>
      <c r="P13" t="s">
        <v>236</v>
      </c>
      <c r="Q13" t="s">
        <v>259</v>
      </c>
      <c r="R13" t="s">
        <v>260</v>
      </c>
      <c r="S13" s="29" t="s">
        <v>467</v>
      </c>
      <c r="T13" s="29" t="s">
        <v>563</v>
      </c>
    </row>
    <row r="14" spans="1:20" x14ac:dyDescent="0.25">
      <c r="A14" s="8">
        <v>2013</v>
      </c>
      <c r="B14" s="8">
        <v>1</v>
      </c>
      <c r="C14" s="8" t="s">
        <v>172</v>
      </c>
      <c r="D14" s="8">
        <v>50</v>
      </c>
      <c r="E14" s="2" t="s">
        <v>26</v>
      </c>
      <c r="F14" s="8"/>
      <c r="G14" s="7">
        <v>4.42</v>
      </c>
      <c r="H14" s="7">
        <v>51</v>
      </c>
      <c r="J14" s="7">
        <f t="shared" si="0"/>
        <v>88.4</v>
      </c>
      <c r="K14" s="8">
        <v>20</v>
      </c>
      <c r="N14">
        <v>3</v>
      </c>
      <c r="O14" s="7" t="str">
        <f t="shared" si="1"/>
        <v>2013_1_C9_50</v>
      </c>
      <c r="P14" t="s">
        <v>236</v>
      </c>
      <c r="Q14" t="s">
        <v>261</v>
      </c>
      <c r="R14" t="s">
        <v>262</v>
      </c>
      <c r="S14" s="29" t="s">
        <v>479</v>
      </c>
      <c r="T14" s="29" t="s">
        <v>575</v>
      </c>
    </row>
    <row r="15" spans="1:20" x14ac:dyDescent="0.25">
      <c r="A15" s="8">
        <v>2013</v>
      </c>
      <c r="B15" s="8">
        <v>17</v>
      </c>
      <c r="C15" s="8" t="s">
        <v>208</v>
      </c>
      <c r="D15" s="8">
        <v>62</v>
      </c>
      <c r="E15" s="2" t="s">
        <v>27</v>
      </c>
      <c r="F15" s="8"/>
      <c r="G15" s="7">
        <v>17.399999999999999</v>
      </c>
      <c r="H15" s="7">
        <v>63</v>
      </c>
      <c r="J15" s="16">
        <f t="shared" si="0"/>
        <v>348</v>
      </c>
      <c r="K15" s="8">
        <v>5</v>
      </c>
      <c r="N15">
        <v>3</v>
      </c>
      <c r="O15" s="7" t="str">
        <f t="shared" si="1"/>
        <v>2013_17_E7_62</v>
      </c>
      <c r="P15" t="s">
        <v>236</v>
      </c>
      <c r="Q15" t="s">
        <v>263</v>
      </c>
      <c r="R15" t="s">
        <v>264</v>
      </c>
      <c r="S15" s="29" t="s">
        <v>491</v>
      </c>
      <c r="T15" s="29" t="s">
        <v>587</v>
      </c>
    </row>
    <row r="16" spans="1:20" x14ac:dyDescent="0.25">
      <c r="A16" s="8">
        <v>2015</v>
      </c>
      <c r="B16" s="8">
        <v>4</v>
      </c>
      <c r="C16" s="8" t="s">
        <v>108</v>
      </c>
      <c r="D16" s="8">
        <v>74</v>
      </c>
      <c r="E16" s="2" t="s">
        <v>28</v>
      </c>
      <c r="F16" s="8"/>
      <c r="G16" s="7">
        <v>3.36</v>
      </c>
      <c r="H16" s="7">
        <v>75</v>
      </c>
      <c r="J16" s="7">
        <f t="shared" si="0"/>
        <v>67.2</v>
      </c>
      <c r="K16" s="8">
        <v>20</v>
      </c>
      <c r="N16">
        <v>3</v>
      </c>
      <c r="O16" s="7" t="str">
        <f t="shared" si="1"/>
        <v>2015_4_A12_74</v>
      </c>
      <c r="P16" t="s">
        <v>236</v>
      </c>
      <c r="Q16" t="s">
        <v>265</v>
      </c>
      <c r="R16" t="s">
        <v>266</v>
      </c>
      <c r="S16" s="29" t="s">
        <v>503</v>
      </c>
      <c r="T16" s="29" t="s">
        <v>599</v>
      </c>
    </row>
    <row r="17" spans="1:20" x14ac:dyDescent="0.25">
      <c r="A17" s="8">
        <v>2015</v>
      </c>
      <c r="B17" s="8">
        <v>25</v>
      </c>
      <c r="C17" s="8" t="s">
        <v>210</v>
      </c>
      <c r="D17" s="8">
        <v>86</v>
      </c>
      <c r="E17" s="2" t="s">
        <v>29</v>
      </c>
      <c r="F17" s="8"/>
      <c r="G17" s="7">
        <v>1.47</v>
      </c>
      <c r="H17" s="7">
        <v>87</v>
      </c>
      <c r="J17" s="7">
        <f t="shared" si="0"/>
        <v>29.4</v>
      </c>
      <c r="K17" s="8">
        <v>20</v>
      </c>
      <c r="N17">
        <v>3</v>
      </c>
      <c r="O17" s="7" t="str">
        <f t="shared" si="1"/>
        <v>2015_25_A1_86</v>
      </c>
      <c r="P17" t="s">
        <v>236</v>
      </c>
      <c r="Q17" t="s">
        <v>267</v>
      </c>
      <c r="R17" t="s">
        <v>268</v>
      </c>
      <c r="S17" s="29" t="s">
        <v>515</v>
      </c>
      <c r="T17" s="29" t="s">
        <v>611</v>
      </c>
    </row>
    <row r="18" spans="1:20" x14ac:dyDescent="0.25">
      <c r="A18" s="8">
        <v>2009</v>
      </c>
      <c r="B18" s="8">
        <v>8</v>
      </c>
      <c r="C18" s="8" t="s">
        <v>170</v>
      </c>
      <c r="D18" s="8">
        <v>3</v>
      </c>
      <c r="E18" s="3" t="s">
        <v>30</v>
      </c>
      <c r="F18" s="8"/>
      <c r="G18" s="7">
        <v>1.7</v>
      </c>
      <c r="H18" s="7">
        <v>3</v>
      </c>
      <c r="J18" s="7">
        <f t="shared" si="0"/>
        <v>34</v>
      </c>
      <c r="K18" s="8">
        <v>20</v>
      </c>
      <c r="N18">
        <v>3</v>
      </c>
      <c r="O18" s="7" t="str">
        <f t="shared" si="1"/>
        <v>2009_8_D4_3</v>
      </c>
      <c r="P18" t="s">
        <v>236</v>
      </c>
      <c r="Q18" t="s">
        <v>269</v>
      </c>
      <c r="R18" t="s">
        <v>270</v>
      </c>
      <c r="S18" s="29" t="s">
        <v>432</v>
      </c>
      <c r="T18" s="29" t="s">
        <v>528</v>
      </c>
    </row>
    <row r="19" spans="1:20" x14ac:dyDescent="0.25">
      <c r="A19" s="8">
        <v>2010</v>
      </c>
      <c r="B19" s="8">
        <v>15</v>
      </c>
      <c r="C19" s="8" t="s">
        <v>179</v>
      </c>
      <c r="D19" s="8">
        <v>15</v>
      </c>
      <c r="E19" s="2" t="s">
        <v>31</v>
      </c>
      <c r="F19" s="8"/>
      <c r="G19" s="7">
        <v>2.64</v>
      </c>
      <c r="H19" s="7">
        <v>15</v>
      </c>
      <c r="J19" s="7">
        <f t="shared" si="0"/>
        <v>52.800000000000004</v>
      </c>
      <c r="K19" s="8">
        <v>20</v>
      </c>
      <c r="N19">
        <v>3</v>
      </c>
      <c r="O19" s="7" t="str">
        <f t="shared" si="1"/>
        <v>2010_15_D1_15</v>
      </c>
      <c r="P19" t="s">
        <v>236</v>
      </c>
      <c r="Q19" t="s">
        <v>271</v>
      </c>
      <c r="R19" t="s">
        <v>272</v>
      </c>
      <c r="S19" s="29" t="s">
        <v>444</v>
      </c>
      <c r="T19" s="29" t="s">
        <v>540</v>
      </c>
    </row>
    <row r="20" spans="1:20" x14ac:dyDescent="0.25">
      <c r="A20" s="8">
        <v>2011</v>
      </c>
      <c r="B20" s="8">
        <v>13</v>
      </c>
      <c r="C20" s="8" t="s">
        <v>188</v>
      </c>
      <c r="D20" s="8">
        <v>27</v>
      </c>
      <c r="E20" s="2" t="s">
        <v>32</v>
      </c>
      <c r="F20" s="8"/>
      <c r="G20" s="7">
        <v>7.23</v>
      </c>
      <c r="H20" s="7">
        <v>27</v>
      </c>
      <c r="J20" s="16">
        <f t="shared" si="0"/>
        <v>144.60000000000002</v>
      </c>
      <c r="K20" s="17">
        <v>10</v>
      </c>
      <c r="N20">
        <v>3</v>
      </c>
      <c r="O20" s="7" t="str">
        <f t="shared" si="1"/>
        <v>2011_13_F1_27</v>
      </c>
      <c r="P20" t="s">
        <v>236</v>
      </c>
      <c r="Q20" t="s">
        <v>273</v>
      </c>
      <c r="R20" t="s">
        <v>274</v>
      </c>
      <c r="S20" s="29" t="s">
        <v>456</v>
      </c>
      <c r="T20" s="29" t="s">
        <v>552</v>
      </c>
    </row>
    <row r="21" spans="1:20" x14ac:dyDescent="0.25">
      <c r="A21" s="8">
        <v>2012</v>
      </c>
      <c r="B21" s="8">
        <v>4</v>
      </c>
      <c r="C21" s="8" t="s">
        <v>106</v>
      </c>
      <c r="D21" s="8">
        <v>39</v>
      </c>
      <c r="E21" s="2" t="s">
        <v>33</v>
      </c>
      <c r="F21" s="8"/>
      <c r="G21" s="7">
        <v>2.37</v>
      </c>
      <c r="H21" s="7">
        <v>40</v>
      </c>
      <c r="J21" s="7">
        <f t="shared" si="0"/>
        <v>47.400000000000006</v>
      </c>
      <c r="K21" s="8">
        <v>20</v>
      </c>
      <c r="N21">
        <v>3</v>
      </c>
      <c r="O21" s="7" t="str">
        <f t="shared" si="1"/>
        <v>2012_4_G11_39</v>
      </c>
      <c r="P21" t="s">
        <v>236</v>
      </c>
      <c r="Q21" t="s">
        <v>275</v>
      </c>
      <c r="R21" t="s">
        <v>276</v>
      </c>
      <c r="S21" s="29" t="s">
        <v>468</v>
      </c>
      <c r="T21" s="29" t="s">
        <v>564</v>
      </c>
    </row>
    <row r="22" spans="1:20" x14ac:dyDescent="0.25">
      <c r="A22" s="8">
        <v>2013</v>
      </c>
      <c r="B22" s="8">
        <v>1</v>
      </c>
      <c r="C22" s="8" t="s">
        <v>202</v>
      </c>
      <c r="D22" s="8">
        <v>51</v>
      </c>
      <c r="E22" s="2" t="s">
        <v>34</v>
      </c>
      <c r="F22" s="8"/>
      <c r="G22" s="7">
        <v>6.24</v>
      </c>
      <c r="H22" s="7">
        <v>52</v>
      </c>
      <c r="J22" s="16">
        <f t="shared" si="0"/>
        <v>124.80000000000001</v>
      </c>
      <c r="K22" s="8">
        <v>10</v>
      </c>
      <c r="N22">
        <v>3</v>
      </c>
      <c r="O22" s="7" t="str">
        <f t="shared" si="1"/>
        <v>2013_1_A3_51</v>
      </c>
      <c r="P22" t="s">
        <v>236</v>
      </c>
      <c r="Q22" t="s">
        <v>277</v>
      </c>
      <c r="R22" t="s">
        <v>278</v>
      </c>
      <c r="S22" s="29" t="s">
        <v>480</v>
      </c>
      <c r="T22" s="29" t="s">
        <v>576</v>
      </c>
    </row>
    <row r="23" spans="1:20" x14ac:dyDescent="0.25">
      <c r="A23" s="8">
        <v>2013</v>
      </c>
      <c r="B23" s="8">
        <v>18</v>
      </c>
      <c r="C23" s="8" t="s">
        <v>209</v>
      </c>
      <c r="D23" s="8">
        <v>63</v>
      </c>
      <c r="E23" s="2" t="s">
        <v>36</v>
      </c>
      <c r="F23" s="8"/>
      <c r="G23" s="7">
        <v>2.91</v>
      </c>
      <c r="H23" s="7">
        <v>64</v>
      </c>
      <c r="J23" s="7">
        <f t="shared" si="0"/>
        <v>58.2</v>
      </c>
      <c r="K23" s="8">
        <v>20</v>
      </c>
      <c r="N23">
        <v>3</v>
      </c>
      <c r="O23" s="7" t="str">
        <f t="shared" si="1"/>
        <v>2013_18_A3 _63</v>
      </c>
      <c r="P23" t="s">
        <v>236</v>
      </c>
      <c r="Q23" t="s">
        <v>279</v>
      </c>
      <c r="R23" t="s">
        <v>280</v>
      </c>
      <c r="S23" s="29" t="s">
        <v>492</v>
      </c>
      <c r="T23" s="29" t="s">
        <v>588</v>
      </c>
    </row>
    <row r="24" spans="1:20" x14ac:dyDescent="0.25">
      <c r="A24" s="8">
        <v>2015</v>
      </c>
      <c r="B24" s="8">
        <v>4</v>
      </c>
      <c r="C24" s="8" t="s">
        <v>197</v>
      </c>
      <c r="D24" s="8">
        <v>75</v>
      </c>
      <c r="E24" s="2" t="s">
        <v>37</v>
      </c>
      <c r="F24" s="8"/>
      <c r="G24" s="7">
        <v>3.47</v>
      </c>
      <c r="H24" s="7">
        <v>76</v>
      </c>
      <c r="J24" s="7">
        <f t="shared" si="0"/>
        <v>69.400000000000006</v>
      </c>
      <c r="K24" s="8">
        <v>20</v>
      </c>
      <c r="N24">
        <v>3</v>
      </c>
      <c r="O24" s="7" t="str">
        <f t="shared" si="1"/>
        <v>2015_4_D8_75</v>
      </c>
      <c r="P24" t="s">
        <v>236</v>
      </c>
      <c r="Q24" t="s">
        <v>281</v>
      </c>
      <c r="R24" t="s">
        <v>282</v>
      </c>
      <c r="S24" s="29" t="s">
        <v>504</v>
      </c>
      <c r="T24" s="29" t="s">
        <v>600</v>
      </c>
    </row>
    <row r="25" spans="1:20" x14ac:dyDescent="0.25">
      <c r="A25" s="8">
        <v>2015</v>
      </c>
      <c r="B25" s="8">
        <v>29</v>
      </c>
      <c r="C25" s="8" t="s">
        <v>109</v>
      </c>
      <c r="D25" s="8">
        <v>87</v>
      </c>
      <c r="E25" s="2" t="s">
        <v>38</v>
      </c>
      <c r="F25" s="8"/>
      <c r="G25" s="7">
        <v>2.2400000000000002</v>
      </c>
      <c r="H25" s="7">
        <v>88</v>
      </c>
      <c r="J25" s="7">
        <f t="shared" si="0"/>
        <v>44.800000000000004</v>
      </c>
      <c r="K25" s="8">
        <v>20</v>
      </c>
      <c r="N25">
        <v>3</v>
      </c>
      <c r="O25" s="7" t="str">
        <f t="shared" si="1"/>
        <v>2015_29_B12_87</v>
      </c>
      <c r="P25" t="s">
        <v>236</v>
      </c>
      <c r="Q25" t="s">
        <v>283</v>
      </c>
      <c r="R25" t="s">
        <v>284</v>
      </c>
      <c r="S25" s="29" t="s">
        <v>516</v>
      </c>
      <c r="T25" s="29" t="s">
        <v>612</v>
      </c>
    </row>
    <row r="26" spans="1:20" x14ac:dyDescent="0.25">
      <c r="A26" s="8">
        <v>2009</v>
      </c>
      <c r="B26" s="8">
        <v>15</v>
      </c>
      <c r="C26" s="8" t="s">
        <v>108</v>
      </c>
      <c r="D26" s="8">
        <v>4</v>
      </c>
      <c r="E26" s="3" t="s">
        <v>39</v>
      </c>
      <c r="F26" s="8"/>
      <c r="G26" s="7">
        <v>1.1200000000000001</v>
      </c>
      <c r="H26" s="7">
        <v>4</v>
      </c>
      <c r="J26" s="7">
        <f t="shared" si="0"/>
        <v>22.400000000000002</v>
      </c>
      <c r="K26" s="8">
        <v>20</v>
      </c>
      <c r="N26">
        <v>3</v>
      </c>
      <c r="O26" s="7" t="str">
        <f t="shared" si="1"/>
        <v>2009_15_A12_4</v>
      </c>
      <c r="P26" t="s">
        <v>236</v>
      </c>
      <c r="Q26" t="s">
        <v>285</v>
      </c>
      <c r="R26" t="s">
        <v>286</v>
      </c>
      <c r="S26" s="29" t="s">
        <v>433</v>
      </c>
      <c r="T26" s="29" t="s">
        <v>529</v>
      </c>
    </row>
    <row r="27" spans="1:20" x14ac:dyDescent="0.25">
      <c r="A27" s="8">
        <v>2010</v>
      </c>
      <c r="B27" s="8">
        <v>15</v>
      </c>
      <c r="C27" s="8" t="s">
        <v>180</v>
      </c>
      <c r="D27" s="8">
        <v>16</v>
      </c>
      <c r="E27" s="2" t="s">
        <v>40</v>
      </c>
      <c r="F27" s="8"/>
      <c r="G27" s="7">
        <v>3.51</v>
      </c>
      <c r="H27" s="7">
        <v>16</v>
      </c>
      <c r="J27" s="7">
        <f t="shared" si="0"/>
        <v>70.199999999999989</v>
      </c>
      <c r="K27" s="8">
        <v>20</v>
      </c>
      <c r="N27">
        <v>3</v>
      </c>
      <c r="O27" s="7" t="str">
        <f t="shared" si="1"/>
        <v>2010_15_G1_16</v>
      </c>
      <c r="P27" t="s">
        <v>236</v>
      </c>
      <c r="Q27" t="s">
        <v>287</v>
      </c>
      <c r="R27" t="s">
        <v>288</v>
      </c>
      <c r="S27" s="29" t="s">
        <v>445</v>
      </c>
      <c r="T27" s="29" t="s">
        <v>541</v>
      </c>
    </row>
    <row r="28" spans="1:20" x14ac:dyDescent="0.25">
      <c r="A28" s="8">
        <v>2011</v>
      </c>
      <c r="B28" s="8">
        <v>14</v>
      </c>
      <c r="C28" s="8" t="s">
        <v>189</v>
      </c>
      <c r="D28" s="8">
        <v>28</v>
      </c>
      <c r="E28" s="2" t="s">
        <v>41</v>
      </c>
      <c r="F28" s="8"/>
      <c r="G28" s="7">
        <v>13.7</v>
      </c>
      <c r="H28" s="7">
        <v>28</v>
      </c>
      <c r="J28" s="7">
        <f t="shared" si="0"/>
        <v>274</v>
      </c>
      <c r="K28" s="8">
        <v>20</v>
      </c>
      <c r="N28">
        <v>3</v>
      </c>
      <c r="O28" s="7" t="str">
        <f t="shared" si="1"/>
        <v>2011_14_G4_28</v>
      </c>
      <c r="P28" t="s">
        <v>236</v>
      </c>
      <c r="Q28" t="s">
        <v>289</v>
      </c>
      <c r="R28" t="s">
        <v>290</v>
      </c>
      <c r="S28" s="29" t="s">
        <v>457</v>
      </c>
      <c r="T28" s="29" t="s">
        <v>553</v>
      </c>
    </row>
    <row r="29" spans="1:20" x14ac:dyDescent="0.25">
      <c r="A29" s="8">
        <v>2012</v>
      </c>
      <c r="B29" s="8">
        <v>5</v>
      </c>
      <c r="C29" s="8" t="s">
        <v>195</v>
      </c>
      <c r="D29" s="8">
        <v>40</v>
      </c>
      <c r="E29" s="2" t="s">
        <v>42</v>
      </c>
      <c r="F29" s="8"/>
      <c r="G29" s="7">
        <v>1.7</v>
      </c>
      <c r="H29" s="7">
        <v>41</v>
      </c>
      <c r="J29" s="7">
        <f t="shared" si="0"/>
        <v>34</v>
      </c>
      <c r="K29" s="8">
        <v>20</v>
      </c>
      <c r="N29">
        <v>3</v>
      </c>
      <c r="O29" s="7" t="str">
        <f t="shared" si="1"/>
        <v>2012_5_A2 _40</v>
      </c>
      <c r="P29" t="s">
        <v>236</v>
      </c>
      <c r="Q29" t="s">
        <v>291</v>
      </c>
      <c r="R29" t="s">
        <v>292</v>
      </c>
      <c r="S29" s="29" t="s">
        <v>469</v>
      </c>
      <c r="T29" s="29" t="s">
        <v>565</v>
      </c>
    </row>
    <row r="30" spans="1:20" x14ac:dyDescent="0.25">
      <c r="A30" s="8">
        <v>2013</v>
      </c>
      <c r="B30" s="8">
        <v>1</v>
      </c>
      <c r="C30" s="8" t="s">
        <v>95</v>
      </c>
      <c r="D30" s="8">
        <v>52</v>
      </c>
      <c r="E30" s="2" t="s">
        <v>43</v>
      </c>
      <c r="F30" s="8"/>
      <c r="G30" s="7">
        <v>4.04</v>
      </c>
      <c r="H30" s="7">
        <v>53</v>
      </c>
      <c r="J30" s="7">
        <f t="shared" si="0"/>
        <v>80.8</v>
      </c>
      <c r="K30" s="8">
        <v>20</v>
      </c>
      <c r="N30">
        <v>3</v>
      </c>
      <c r="O30" s="7" t="str">
        <f t="shared" si="1"/>
        <v>2013_1_F10_52</v>
      </c>
      <c r="P30" t="s">
        <v>236</v>
      </c>
      <c r="Q30" t="s">
        <v>293</v>
      </c>
      <c r="R30" t="s">
        <v>294</v>
      </c>
      <c r="S30" s="29" t="s">
        <v>481</v>
      </c>
      <c r="T30" s="29" t="s">
        <v>577</v>
      </c>
    </row>
    <row r="31" spans="1:20" x14ac:dyDescent="0.25">
      <c r="A31" s="8">
        <v>2014</v>
      </c>
      <c r="B31" s="8">
        <v>4</v>
      </c>
      <c r="C31" s="8" t="s">
        <v>184</v>
      </c>
      <c r="D31" s="8">
        <v>64</v>
      </c>
      <c r="E31" s="2" t="s">
        <v>44</v>
      </c>
      <c r="F31" s="8"/>
      <c r="G31" s="7">
        <v>4.57</v>
      </c>
      <c r="H31" s="7">
        <v>65</v>
      </c>
      <c r="J31" s="7">
        <f t="shared" si="0"/>
        <v>91.4</v>
      </c>
      <c r="K31" s="8">
        <v>20</v>
      </c>
      <c r="N31">
        <v>3</v>
      </c>
      <c r="O31" s="7" t="str">
        <f t="shared" si="1"/>
        <v>2014_4_A8_64</v>
      </c>
      <c r="P31" t="s">
        <v>236</v>
      </c>
      <c r="Q31" t="s">
        <v>295</v>
      </c>
      <c r="R31" t="s">
        <v>296</v>
      </c>
      <c r="S31" s="29" t="s">
        <v>493</v>
      </c>
      <c r="T31" s="29" t="s">
        <v>589</v>
      </c>
    </row>
    <row r="32" spans="1:20" x14ac:dyDescent="0.25">
      <c r="A32" s="8">
        <v>2015</v>
      </c>
      <c r="B32" s="8">
        <v>5</v>
      </c>
      <c r="C32" s="8" t="s">
        <v>211</v>
      </c>
      <c r="D32" s="8">
        <v>76</v>
      </c>
      <c r="E32" s="2" t="s">
        <v>45</v>
      </c>
      <c r="F32" s="8"/>
      <c r="G32" s="7">
        <v>3.07</v>
      </c>
      <c r="H32" s="7">
        <v>77</v>
      </c>
      <c r="J32" s="7">
        <f t="shared" si="0"/>
        <v>61.4</v>
      </c>
      <c r="K32" s="8">
        <v>20</v>
      </c>
      <c r="N32">
        <v>3</v>
      </c>
      <c r="O32" s="7" t="str">
        <f t="shared" si="1"/>
        <v>2015_5_E3_76</v>
      </c>
      <c r="P32" t="s">
        <v>236</v>
      </c>
      <c r="Q32" t="s">
        <v>297</v>
      </c>
      <c r="R32" t="s">
        <v>298</v>
      </c>
      <c r="S32" s="29" t="s">
        <v>505</v>
      </c>
      <c r="T32" s="29" t="s">
        <v>601</v>
      </c>
    </row>
    <row r="33" spans="1:20" x14ac:dyDescent="0.25">
      <c r="A33" s="8">
        <v>2016</v>
      </c>
      <c r="B33" s="8">
        <v>2</v>
      </c>
      <c r="C33" s="8" t="s">
        <v>101</v>
      </c>
      <c r="D33" s="8">
        <v>88</v>
      </c>
      <c r="E33" s="2" t="s">
        <v>46</v>
      </c>
      <c r="F33" s="8"/>
      <c r="G33" s="7">
        <v>7.48</v>
      </c>
      <c r="H33" s="7">
        <v>89</v>
      </c>
      <c r="J33" s="16">
        <f t="shared" si="0"/>
        <v>149.60000000000002</v>
      </c>
      <c r="K33" s="8">
        <v>10</v>
      </c>
      <c r="N33">
        <v>3</v>
      </c>
      <c r="O33" s="7" t="str">
        <f t="shared" si="1"/>
        <v>2016_2_C11_88</v>
      </c>
      <c r="P33" t="s">
        <v>236</v>
      </c>
      <c r="Q33" t="s">
        <v>299</v>
      </c>
      <c r="R33" t="s">
        <v>300</v>
      </c>
      <c r="S33" s="29" t="s">
        <v>517</v>
      </c>
      <c r="T33" s="29" t="s">
        <v>613</v>
      </c>
    </row>
    <row r="34" spans="1:20" x14ac:dyDescent="0.25">
      <c r="A34" s="8">
        <v>2010</v>
      </c>
      <c r="B34" s="8">
        <v>4</v>
      </c>
      <c r="C34" s="8" t="s">
        <v>171</v>
      </c>
      <c r="D34" s="8">
        <v>5</v>
      </c>
      <c r="E34" s="3" t="s">
        <v>47</v>
      </c>
      <c r="F34" s="8"/>
      <c r="G34" s="7">
        <v>3.08</v>
      </c>
      <c r="H34" s="7">
        <v>5</v>
      </c>
      <c r="J34" s="7">
        <f t="shared" ref="J34:J65" si="2">G34*20</f>
        <v>61.6</v>
      </c>
      <c r="K34" s="8">
        <v>20</v>
      </c>
      <c r="N34">
        <v>3</v>
      </c>
      <c r="O34" s="7" t="str">
        <f t="shared" ref="O34:O65" si="3">A34&amp;"_"&amp;B34&amp;"_"&amp;C34&amp;"_"&amp;D34</f>
        <v>2010_4_F9_5</v>
      </c>
      <c r="P34" t="s">
        <v>236</v>
      </c>
      <c r="Q34" t="s">
        <v>301</v>
      </c>
      <c r="R34" t="s">
        <v>302</v>
      </c>
      <c r="S34" s="29" t="s">
        <v>434</v>
      </c>
      <c r="T34" s="29" t="s">
        <v>530</v>
      </c>
    </row>
    <row r="35" spans="1:20" x14ac:dyDescent="0.25">
      <c r="A35" s="8">
        <v>2011</v>
      </c>
      <c r="B35" s="8">
        <v>1</v>
      </c>
      <c r="C35" s="8" t="s">
        <v>109</v>
      </c>
      <c r="D35" s="8">
        <v>17</v>
      </c>
      <c r="E35" s="2" t="s">
        <v>48</v>
      </c>
      <c r="F35" s="8"/>
      <c r="G35" s="7">
        <v>3.44</v>
      </c>
      <c r="H35" s="7">
        <v>17</v>
      </c>
      <c r="J35" s="7">
        <f t="shared" si="2"/>
        <v>68.8</v>
      </c>
      <c r="K35" s="8">
        <v>20</v>
      </c>
      <c r="N35">
        <v>3</v>
      </c>
      <c r="O35" s="7" t="str">
        <f t="shared" si="3"/>
        <v>2011_1_B12_17</v>
      </c>
      <c r="P35" t="s">
        <v>236</v>
      </c>
      <c r="Q35" t="s">
        <v>303</v>
      </c>
      <c r="R35" t="s">
        <v>304</v>
      </c>
      <c r="S35" s="29" t="s">
        <v>446</v>
      </c>
      <c r="T35" s="29" t="s">
        <v>542</v>
      </c>
    </row>
    <row r="36" spans="1:20" x14ac:dyDescent="0.25">
      <c r="A36" s="8">
        <v>2011</v>
      </c>
      <c r="B36" s="8">
        <v>19</v>
      </c>
      <c r="C36" s="8" t="s">
        <v>190</v>
      </c>
      <c r="D36" s="8">
        <v>29</v>
      </c>
      <c r="E36" s="2" t="s">
        <v>49</v>
      </c>
      <c r="F36" s="8"/>
      <c r="G36" s="7">
        <v>3.46</v>
      </c>
      <c r="H36" s="7">
        <v>29</v>
      </c>
      <c r="J36" s="7">
        <f t="shared" si="2"/>
        <v>69.2</v>
      </c>
      <c r="K36" s="8">
        <v>20</v>
      </c>
      <c r="N36">
        <v>3</v>
      </c>
      <c r="O36" s="7" t="str">
        <f t="shared" si="3"/>
        <v>2011_19_D9_29</v>
      </c>
      <c r="P36" t="s">
        <v>236</v>
      </c>
      <c r="Q36" t="s">
        <v>305</v>
      </c>
      <c r="R36" t="s">
        <v>306</v>
      </c>
      <c r="S36" s="29" t="s">
        <v>458</v>
      </c>
      <c r="T36" s="29" t="s">
        <v>554</v>
      </c>
    </row>
    <row r="37" spans="1:20" x14ac:dyDescent="0.25">
      <c r="A37" s="8">
        <v>2012</v>
      </c>
      <c r="B37" s="8">
        <v>6</v>
      </c>
      <c r="C37" s="8" t="s">
        <v>110</v>
      </c>
      <c r="D37" s="8">
        <v>41</v>
      </c>
      <c r="E37" s="2" t="s">
        <v>50</v>
      </c>
      <c r="F37" s="8"/>
      <c r="G37" s="7">
        <v>2.19</v>
      </c>
      <c r="H37" s="7">
        <v>42</v>
      </c>
      <c r="J37" s="7">
        <f t="shared" si="2"/>
        <v>43.8</v>
      </c>
      <c r="K37" s="8">
        <v>20</v>
      </c>
      <c r="N37">
        <v>3</v>
      </c>
      <c r="O37" s="7" t="str">
        <f t="shared" si="3"/>
        <v>2012_6_C12_41</v>
      </c>
      <c r="P37" t="s">
        <v>236</v>
      </c>
      <c r="Q37" t="s">
        <v>307</v>
      </c>
      <c r="R37" t="s">
        <v>308</v>
      </c>
      <c r="S37" s="29" t="s">
        <v>470</v>
      </c>
      <c r="T37" s="29" t="s">
        <v>566</v>
      </c>
    </row>
    <row r="38" spans="1:20" x14ac:dyDescent="0.25">
      <c r="A38" s="8">
        <v>2013</v>
      </c>
      <c r="B38" s="18">
        <v>4</v>
      </c>
      <c r="C38" s="18" t="s">
        <v>203</v>
      </c>
      <c r="D38" s="8">
        <v>53</v>
      </c>
      <c r="E38" s="2" t="s">
        <v>51</v>
      </c>
      <c r="F38" s="8"/>
      <c r="G38" s="7">
        <v>2.77</v>
      </c>
      <c r="H38" s="7">
        <v>54</v>
      </c>
      <c r="J38" s="7">
        <f t="shared" si="2"/>
        <v>55.4</v>
      </c>
      <c r="K38" s="8">
        <v>20</v>
      </c>
      <c r="N38">
        <v>3</v>
      </c>
      <c r="O38" s="7" t="str">
        <f t="shared" si="3"/>
        <v>2013_4_H6_53</v>
      </c>
      <c r="P38" t="s">
        <v>236</v>
      </c>
      <c r="Q38" t="s">
        <v>309</v>
      </c>
      <c r="R38" t="s">
        <v>310</v>
      </c>
      <c r="S38" s="29" t="s">
        <v>482</v>
      </c>
      <c r="T38" s="29" t="s">
        <v>578</v>
      </c>
    </row>
    <row r="39" spans="1:20" x14ac:dyDescent="0.25">
      <c r="A39" s="8">
        <v>2014</v>
      </c>
      <c r="B39" s="8">
        <v>9</v>
      </c>
      <c r="C39" s="8" t="s">
        <v>190</v>
      </c>
      <c r="D39" s="8">
        <v>65</v>
      </c>
      <c r="E39" s="2" t="s">
        <v>52</v>
      </c>
      <c r="F39" s="8"/>
      <c r="G39" s="7">
        <v>12.5</v>
      </c>
      <c r="H39" s="7">
        <v>66</v>
      </c>
      <c r="J39" s="16">
        <f t="shared" si="2"/>
        <v>250</v>
      </c>
      <c r="K39" s="8">
        <v>5</v>
      </c>
      <c r="N39">
        <v>3</v>
      </c>
      <c r="O39" s="7" t="str">
        <f t="shared" si="3"/>
        <v>2014_9_D9_65</v>
      </c>
      <c r="P39" t="s">
        <v>236</v>
      </c>
      <c r="Q39" t="s">
        <v>311</v>
      </c>
      <c r="R39" t="s">
        <v>312</v>
      </c>
      <c r="S39" s="29" t="s">
        <v>494</v>
      </c>
      <c r="T39" s="29" t="s">
        <v>590</v>
      </c>
    </row>
    <row r="40" spans="1:20" x14ac:dyDescent="0.25">
      <c r="A40" s="8">
        <v>2015</v>
      </c>
      <c r="B40" s="8">
        <v>5</v>
      </c>
      <c r="C40" s="8" t="s">
        <v>212</v>
      </c>
      <c r="D40" s="8">
        <v>77</v>
      </c>
      <c r="E40" s="2" t="s">
        <v>53</v>
      </c>
      <c r="F40" s="8"/>
      <c r="G40" s="7">
        <v>4.91</v>
      </c>
      <c r="H40" s="7">
        <v>78</v>
      </c>
      <c r="J40" s="7">
        <f t="shared" si="2"/>
        <v>98.2</v>
      </c>
      <c r="K40" s="8">
        <v>20</v>
      </c>
      <c r="N40">
        <v>3</v>
      </c>
      <c r="O40" s="7" t="str">
        <f t="shared" si="3"/>
        <v>2015_5_H2_77</v>
      </c>
      <c r="P40" t="s">
        <v>236</v>
      </c>
      <c r="Q40" t="s">
        <v>313</v>
      </c>
      <c r="R40" t="s">
        <v>314</v>
      </c>
      <c r="S40" s="29" t="s">
        <v>506</v>
      </c>
      <c r="T40" s="29" t="s">
        <v>602</v>
      </c>
    </row>
    <row r="41" spans="1:20" x14ac:dyDescent="0.25">
      <c r="A41" s="8">
        <v>2016</v>
      </c>
      <c r="B41" s="8">
        <v>4</v>
      </c>
      <c r="C41" s="8" t="s">
        <v>216</v>
      </c>
      <c r="D41" s="8">
        <v>89</v>
      </c>
      <c r="E41" s="2" t="s">
        <v>54</v>
      </c>
      <c r="F41" s="8"/>
      <c r="G41" s="7">
        <v>4.87</v>
      </c>
      <c r="H41" s="7">
        <v>90</v>
      </c>
      <c r="J41" s="16">
        <f t="shared" si="2"/>
        <v>97.4</v>
      </c>
      <c r="K41" s="8">
        <v>20</v>
      </c>
      <c r="N41">
        <v>3</v>
      </c>
      <c r="O41" s="7" t="str">
        <f t="shared" si="3"/>
        <v>2016_4_A9_89</v>
      </c>
      <c r="P41" t="s">
        <v>236</v>
      </c>
      <c r="Q41" t="s">
        <v>315</v>
      </c>
      <c r="R41" t="s">
        <v>316</v>
      </c>
      <c r="S41" s="29" t="s">
        <v>518</v>
      </c>
      <c r="T41" s="29" t="s">
        <v>614</v>
      </c>
    </row>
    <row r="42" spans="1:20" x14ac:dyDescent="0.25">
      <c r="A42" s="8">
        <v>2010</v>
      </c>
      <c r="B42" s="8">
        <v>4</v>
      </c>
      <c r="C42" s="8" t="s">
        <v>172</v>
      </c>
      <c r="D42" s="8">
        <v>6</v>
      </c>
      <c r="E42" s="3" t="s">
        <v>55</v>
      </c>
      <c r="F42" s="8"/>
      <c r="G42" s="7">
        <v>3.94</v>
      </c>
      <c r="H42" s="7">
        <v>6</v>
      </c>
      <c r="J42" s="7">
        <f t="shared" si="2"/>
        <v>78.8</v>
      </c>
      <c r="K42" s="8">
        <v>20</v>
      </c>
      <c r="N42">
        <v>3</v>
      </c>
      <c r="O42" s="7" t="str">
        <f t="shared" si="3"/>
        <v>2010_4_C9_6</v>
      </c>
      <c r="P42" t="s">
        <v>236</v>
      </c>
      <c r="Q42" t="s">
        <v>317</v>
      </c>
      <c r="R42" t="s">
        <v>318</v>
      </c>
      <c r="S42" s="29" t="s">
        <v>435</v>
      </c>
      <c r="T42" s="29" t="s">
        <v>531</v>
      </c>
    </row>
    <row r="43" spans="1:20" x14ac:dyDescent="0.25">
      <c r="A43" s="8">
        <v>2011</v>
      </c>
      <c r="B43" s="8">
        <v>1</v>
      </c>
      <c r="C43" s="8" t="s">
        <v>89</v>
      </c>
      <c r="D43" s="8">
        <v>18</v>
      </c>
      <c r="E43" s="2" t="s">
        <v>57</v>
      </c>
      <c r="F43" s="8"/>
      <c r="G43" s="7">
        <v>3.8</v>
      </c>
      <c r="H43" s="7">
        <v>18</v>
      </c>
      <c r="J43" s="7">
        <f t="shared" si="2"/>
        <v>76</v>
      </c>
      <c r="K43" s="8">
        <v>20</v>
      </c>
      <c r="N43">
        <v>3</v>
      </c>
      <c r="O43" s="7" t="str">
        <f t="shared" si="3"/>
        <v>2011_1_A10_18</v>
      </c>
      <c r="P43" t="s">
        <v>236</v>
      </c>
      <c r="Q43" t="s">
        <v>319</v>
      </c>
      <c r="R43" t="s">
        <v>320</v>
      </c>
      <c r="S43" s="29" t="s">
        <v>447</v>
      </c>
      <c r="T43" s="29" t="s">
        <v>543</v>
      </c>
    </row>
    <row r="44" spans="1:20" x14ac:dyDescent="0.25">
      <c r="A44" s="8">
        <v>2011</v>
      </c>
      <c r="B44" s="8">
        <v>21</v>
      </c>
      <c r="C44" s="8" t="s">
        <v>170</v>
      </c>
      <c r="D44" s="8">
        <v>30</v>
      </c>
      <c r="E44" s="2" t="s">
        <v>58</v>
      </c>
      <c r="F44" s="8"/>
      <c r="G44" s="7">
        <v>4.0199999999999996</v>
      </c>
      <c r="H44" s="7">
        <v>30</v>
      </c>
      <c r="J44" s="7">
        <f t="shared" si="2"/>
        <v>80.399999999999991</v>
      </c>
      <c r="K44" s="8">
        <v>20</v>
      </c>
      <c r="N44">
        <v>3</v>
      </c>
      <c r="O44" s="7" t="str">
        <f t="shared" si="3"/>
        <v>2011_21_D4_30</v>
      </c>
      <c r="P44" t="s">
        <v>236</v>
      </c>
      <c r="Q44" t="s">
        <v>321</v>
      </c>
      <c r="R44" t="s">
        <v>322</v>
      </c>
      <c r="S44" s="29" t="s">
        <v>459</v>
      </c>
      <c r="T44" s="29" t="s">
        <v>555</v>
      </c>
    </row>
    <row r="45" spans="1:20" x14ac:dyDescent="0.25">
      <c r="A45" s="8">
        <v>2012</v>
      </c>
      <c r="B45" s="8">
        <v>6</v>
      </c>
      <c r="C45" s="8" t="s">
        <v>196</v>
      </c>
      <c r="D45" s="8">
        <v>42</v>
      </c>
      <c r="E45" s="2" t="s">
        <v>59</v>
      </c>
      <c r="F45" s="8"/>
      <c r="G45" s="7">
        <v>3.21</v>
      </c>
      <c r="H45" s="7">
        <v>43</v>
      </c>
      <c r="J45" s="7">
        <f t="shared" si="2"/>
        <v>64.2</v>
      </c>
      <c r="K45" s="8">
        <v>20</v>
      </c>
      <c r="N45">
        <v>3</v>
      </c>
      <c r="O45" s="7" t="str">
        <f t="shared" si="3"/>
        <v>2012_6_G7_42</v>
      </c>
      <c r="P45" t="s">
        <v>236</v>
      </c>
      <c r="Q45" t="s">
        <v>323</v>
      </c>
      <c r="R45" t="s">
        <v>324</v>
      </c>
      <c r="S45" s="29" t="s">
        <v>471</v>
      </c>
      <c r="T45" s="29" t="s">
        <v>567</v>
      </c>
    </row>
    <row r="46" spans="1:20" x14ac:dyDescent="0.25">
      <c r="A46" s="8">
        <v>2013</v>
      </c>
      <c r="B46" s="8">
        <v>5</v>
      </c>
      <c r="C46" s="8" t="s">
        <v>204</v>
      </c>
      <c r="D46" s="8">
        <v>54</v>
      </c>
      <c r="E46" s="2" t="s">
        <v>60</v>
      </c>
      <c r="F46" s="8"/>
      <c r="G46" s="7">
        <v>9.99</v>
      </c>
      <c r="H46" s="7">
        <v>55</v>
      </c>
      <c r="J46" s="16">
        <f t="shared" si="2"/>
        <v>199.8</v>
      </c>
      <c r="K46" s="8">
        <v>10</v>
      </c>
      <c r="N46">
        <v>3</v>
      </c>
      <c r="O46" s="7" t="str">
        <f t="shared" si="3"/>
        <v>2013_5_H1_54</v>
      </c>
      <c r="P46" t="s">
        <v>236</v>
      </c>
      <c r="Q46" t="s">
        <v>325</v>
      </c>
      <c r="R46" t="s">
        <v>326</v>
      </c>
      <c r="S46" s="29" t="s">
        <v>483</v>
      </c>
      <c r="T46" s="29" t="s">
        <v>579</v>
      </c>
    </row>
    <row r="47" spans="1:20" x14ac:dyDescent="0.25">
      <c r="A47" s="8">
        <v>2014</v>
      </c>
      <c r="B47" s="8">
        <v>10</v>
      </c>
      <c r="C47" s="8" t="s">
        <v>210</v>
      </c>
      <c r="D47" s="8">
        <v>66</v>
      </c>
      <c r="E47" s="2" t="s">
        <v>61</v>
      </c>
      <c r="F47" s="8"/>
      <c r="G47" s="7">
        <v>5.26</v>
      </c>
      <c r="H47" s="7">
        <v>67</v>
      </c>
      <c r="J47" s="16">
        <f t="shared" si="2"/>
        <v>105.19999999999999</v>
      </c>
      <c r="K47" s="8">
        <v>10</v>
      </c>
      <c r="N47">
        <v>3</v>
      </c>
      <c r="O47" s="7" t="str">
        <f t="shared" si="3"/>
        <v>2014_10_A1_66</v>
      </c>
      <c r="P47" t="s">
        <v>236</v>
      </c>
      <c r="Q47" t="s">
        <v>327</v>
      </c>
      <c r="R47" t="s">
        <v>328</v>
      </c>
      <c r="S47" s="29" t="s">
        <v>495</v>
      </c>
      <c r="T47" s="29" t="s">
        <v>591</v>
      </c>
    </row>
    <row r="48" spans="1:20" x14ac:dyDescent="0.25">
      <c r="A48" s="8">
        <v>2015</v>
      </c>
      <c r="B48" s="8">
        <v>8</v>
      </c>
      <c r="C48" s="8" t="s">
        <v>105</v>
      </c>
      <c r="D48" s="8">
        <v>78</v>
      </c>
      <c r="E48" s="2" t="s">
        <v>62</v>
      </c>
      <c r="F48" s="8"/>
      <c r="G48" s="7">
        <v>2.78</v>
      </c>
      <c r="H48" s="7">
        <v>79</v>
      </c>
      <c r="J48" s="7">
        <f t="shared" si="2"/>
        <v>55.599999999999994</v>
      </c>
      <c r="K48" s="8">
        <v>20</v>
      </c>
      <c r="N48">
        <v>3</v>
      </c>
      <c r="O48" s="7" t="str">
        <f t="shared" si="3"/>
        <v>2015_8_F11_78</v>
      </c>
      <c r="P48" t="s">
        <v>236</v>
      </c>
      <c r="Q48" t="s">
        <v>329</v>
      </c>
      <c r="R48" t="s">
        <v>330</v>
      </c>
      <c r="S48" s="29" t="s">
        <v>507</v>
      </c>
      <c r="T48" s="29" t="s">
        <v>603</v>
      </c>
    </row>
    <row r="49" spans="1:20" x14ac:dyDescent="0.25">
      <c r="A49" s="8">
        <v>2016</v>
      </c>
      <c r="B49" s="8">
        <v>5</v>
      </c>
      <c r="C49" s="8" t="s">
        <v>170</v>
      </c>
      <c r="D49" s="8">
        <v>90</v>
      </c>
      <c r="E49" s="2" t="s">
        <v>63</v>
      </c>
      <c r="F49" s="8"/>
      <c r="G49" s="7">
        <v>6.8</v>
      </c>
      <c r="H49" s="7">
        <v>91</v>
      </c>
      <c r="J49" s="16">
        <f t="shared" si="2"/>
        <v>136</v>
      </c>
      <c r="K49" s="8">
        <v>10</v>
      </c>
      <c r="N49">
        <v>3</v>
      </c>
      <c r="O49" s="7" t="str">
        <f t="shared" si="3"/>
        <v>2016_5_D4_90</v>
      </c>
      <c r="P49" t="s">
        <v>236</v>
      </c>
      <c r="Q49" t="s">
        <v>331</v>
      </c>
      <c r="R49" t="s">
        <v>332</v>
      </c>
      <c r="S49" s="29" t="s">
        <v>519</v>
      </c>
      <c r="T49" s="29" t="s">
        <v>615</v>
      </c>
    </row>
    <row r="50" spans="1:20" x14ac:dyDescent="0.25">
      <c r="A50" s="8">
        <v>2010</v>
      </c>
      <c r="B50" s="8">
        <v>5</v>
      </c>
      <c r="C50" s="8" t="s">
        <v>173</v>
      </c>
      <c r="D50" s="8">
        <v>7</v>
      </c>
      <c r="E50" s="3" t="s">
        <v>64</v>
      </c>
      <c r="F50" s="8"/>
      <c r="G50" s="7">
        <v>2.34</v>
      </c>
      <c r="H50" s="7">
        <v>7</v>
      </c>
      <c r="J50" s="7">
        <f t="shared" si="2"/>
        <v>46.8</v>
      </c>
      <c r="K50" s="8">
        <v>20</v>
      </c>
      <c r="N50">
        <v>3</v>
      </c>
      <c r="O50" s="7" t="str">
        <f t="shared" si="3"/>
        <v>2010_5_H8_7</v>
      </c>
      <c r="P50" t="s">
        <v>236</v>
      </c>
      <c r="Q50" t="s">
        <v>333</v>
      </c>
      <c r="R50" t="s">
        <v>334</v>
      </c>
      <c r="S50" s="29" t="s">
        <v>436</v>
      </c>
      <c r="T50" s="29" t="s">
        <v>532</v>
      </c>
    </row>
    <row r="51" spans="1:20" x14ac:dyDescent="0.25">
      <c r="A51" s="8">
        <v>2011</v>
      </c>
      <c r="B51" s="8">
        <v>1</v>
      </c>
      <c r="C51" s="8" t="s">
        <v>176</v>
      </c>
      <c r="D51" s="8">
        <v>19</v>
      </c>
      <c r="E51" s="2" t="s">
        <v>65</v>
      </c>
      <c r="F51" s="8"/>
      <c r="G51" s="7">
        <v>3.52</v>
      </c>
      <c r="H51" s="7">
        <v>19</v>
      </c>
      <c r="J51" s="7">
        <f t="shared" si="2"/>
        <v>70.400000000000006</v>
      </c>
      <c r="K51" s="8">
        <v>20</v>
      </c>
      <c r="N51">
        <v>3</v>
      </c>
      <c r="O51" s="7" t="str">
        <f t="shared" si="3"/>
        <v>2011_1_C4_19</v>
      </c>
      <c r="P51" t="s">
        <v>236</v>
      </c>
      <c r="Q51" t="s">
        <v>335</v>
      </c>
      <c r="R51" t="s">
        <v>336</v>
      </c>
      <c r="S51" s="29" t="s">
        <v>448</v>
      </c>
      <c r="T51" s="29" t="s">
        <v>544</v>
      </c>
    </row>
    <row r="52" spans="1:20" x14ac:dyDescent="0.25">
      <c r="A52" s="8">
        <v>2012</v>
      </c>
      <c r="B52" s="18">
        <v>2</v>
      </c>
      <c r="C52" s="18" t="s">
        <v>184</v>
      </c>
      <c r="D52" s="8">
        <v>31</v>
      </c>
      <c r="E52" s="2" t="s">
        <v>66</v>
      </c>
      <c r="F52" s="8"/>
      <c r="G52" s="7">
        <v>3.93</v>
      </c>
      <c r="H52" s="7">
        <v>32</v>
      </c>
      <c r="J52" s="7">
        <f t="shared" si="2"/>
        <v>78.600000000000009</v>
      </c>
      <c r="K52" s="8">
        <v>20</v>
      </c>
      <c r="N52">
        <v>3</v>
      </c>
      <c r="O52" s="7" t="str">
        <f t="shared" si="3"/>
        <v>2012_2_A8_31</v>
      </c>
      <c r="P52" t="s">
        <v>236</v>
      </c>
      <c r="Q52" t="s">
        <v>337</v>
      </c>
      <c r="R52" t="s">
        <v>338</v>
      </c>
      <c r="S52" s="29" t="s">
        <v>460</v>
      </c>
      <c r="T52" s="29" t="s">
        <v>556</v>
      </c>
    </row>
    <row r="53" spans="1:20" x14ac:dyDescent="0.25">
      <c r="A53" s="8">
        <v>2012</v>
      </c>
      <c r="B53" s="8">
        <v>6</v>
      </c>
      <c r="C53" s="8" t="s">
        <v>197</v>
      </c>
      <c r="D53" s="8">
        <v>43</v>
      </c>
      <c r="E53" s="2" t="s">
        <v>67</v>
      </c>
      <c r="F53" s="8"/>
      <c r="G53" s="7">
        <v>4.6500000000000004</v>
      </c>
      <c r="H53" s="7">
        <v>44</v>
      </c>
      <c r="J53" s="7">
        <f t="shared" si="2"/>
        <v>93</v>
      </c>
      <c r="K53" s="8">
        <v>20</v>
      </c>
      <c r="N53">
        <v>3</v>
      </c>
      <c r="O53" s="7" t="str">
        <f t="shared" si="3"/>
        <v>2012_6_D8_43</v>
      </c>
      <c r="P53" t="s">
        <v>236</v>
      </c>
      <c r="Q53" t="s">
        <v>339</v>
      </c>
      <c r="R53" t="s">
        <v>340</v>
      </c>
      <c r="S53" s="29" t="s">
        <v>472</v>
      </c>
      <c r="T53" s="29" t="s">
        <v>568</v>
      </c>
    </row>
    <row r="54" spans="1:20" x14ac:dyDescent="0.25">
      <c r="A54" s="8">
        <v>2013</v>
      </c>
      <c r="B54" s="8">
        <v>7</v>
      </c>
      <c r="C54" s="8" t="s">
        <v>180</v>
      </c>
      <c r="D54" s="8">
        <v>55</v>
      </c>
      <c r="E54" s="2" t="s">
        <v>68</v>
      </c>
      <c r="F54" s="8"/>
      <c r="G54" s="7">
        <v>2.92</v>
      </c>
      <c r="H54" s="7">
        <v>56</v>
      </c>
      <c r="J54" s="7">
        <f t="shared" si="2"/>
        <v>58.4</v>
      </c>
      <c r="K54" s="8">
        <v>20</v>
      </c>
      <c r="N54">
        <v>3</v>
      </c>
      <c r="O54" s="7" t="str">
        <f t="shared" si="3"/>
        <v>2013_7_G1_55</v>
      </c>
      <c r="P54" t="s">
        <v>236</v>
      </c>
      <c r="Q54" t="s">
        <v>341</v>
      </c>
      <c r="R54" t="s">
        <v>342</v>
      </c>
      <c r="S54" s="29" t="s">
        <v>484</v>
      </c>
      <c r="T54" s="29" t="s">
        <v>580</v>
      </c>
    </row>
    <row r="55" spans="1:20" x14ac:dyDescent="0.25">
      <c r="A55" s="8">
        <v>2014</v>
      </c>
      <c r="B55" s="8">
        <v>11</v>
      </c>
      <c r="C55" s="8" t="s">
        <v>108</v>
      </c>
      <c r="D55" s="8">
        <v>67</v>
      </c>
      <c r="E55" s="2" t="s">
        <v>69</v>
      </c>
      <c r="F55" s="8"/>
      <c r="G55" s="7">
        <v>3.69</v>
      </c>
      <c r="H55" s="7">
        <v>68</v>
      </c>
      <c r="J55" s="7">
        <f t="shared" si="2"/>
        <v>73.8</v>
      </c>
      <c r="K55" s="8">
        <v>20</v>
      </c>
      <c r="N55">
        <v>3</v>
      </c>
      <c r="O55" s="7" t="str">
        <f t="shared" si="3"/>
        <v>2014_11_A12_67</v>
      </c>
      <c r="P55" t="s">
        <v>236</v>
      </c>
      <c r="Q55" t="s">
        <v>343</v>
      </c>
      <c r="R55" t="s">
        <v>344</v>
      </c>
      <c r="S55" s="29" t="s">
        <v>496</v>
      </c>
      <c r="T55" s="29" t="s">
        <v>592</v>
      </c>
    </row>
    <row r="56" spans="1:20" x14ac:dyDescent="0.25">
      <c r="A56" s="8">
        <v>2015</v>
      </c>
      <c r="B56" s="8">
        <v>8</v>
      </c>
      <c r="C56" s="8" t="s">
        <v>113</v>
      </c>
      <c r="D56" s="8">
        <v>79</v>
      </c>
      <c r="E56" s="2" t="s">
        <v>70</v>
      </c>
      <c r="F56" s="8"/>
      <c r="G56" s="7">
        <v>2.2400000000000002</v>
      </c>
      <c r="H56" s="7">
        <v>80</v>
      </c>
      <c r="J56" s="7">
        <f t="shared" si="2"/>
        <v>44.800000000000004</v>
      </c>
      <c r="K56" s="8">
        <v>20</v>
      </c>
      <c r="N56">
        <v>3</v>
      </c>
      <c r="O56" s="7" t="str">
        <f t="shared" si="3"/>
        <v>2015_8_F12_79</v>
      </c>
      <c r="P56" t="s">
        <v>236</v>
      </c>
      <c r="Q56" t="s">
        <v>345</v>
      </c>
      <c r="R56" t="s">
        <v>346</v>
      </c>
      <c r="S56" s="29" t="s">
        <v>508</v>
      </c>
      <c r="T56" s="29" t="s">
        <v>604</v>
      </c>
    </row>
    <row r="57" spans="1:20" x14ac:dyDescent="0.25">
      <c r="A57" s="8">
        <v>2016</v>
      </c>
      <c r="B57" s="8">
        <v>6</v>
      </c>
      <c r="C57" s="8" t="s">
        <v>217</v>
      </c>
      <c r="D57" s="8">
        <v>91</v>
      </c>
      <c r="E57" s="2" t="s">
        <v>71</v>
      </c>
      <c r="F57" s="8"/>
      <c r="G57" s="7">
        <v>9.14</v>
      </c>
      <c r="H57" s="7">
        <v>92</v>
      </c>
      <c r="J57" s="16">
        <f t="shared" si="2"/>
        <v>182.8</v>
      </c>
      <c r="K57" s="8">
        <v>10</v>
      </c>
      <c r="N57">
        <v>3</v>
      </c>
      <c r="O57" s="7" t="str">
        <f t="shared" si="3"/>
        <v>2016_6_E2_91</v>
      </c>
      <c r="P57" t="s">
        <v>236</v>
      </c>
      <c r="Q57" t="s">
        <v>347</v>
      </c>
      <c r="R57" t="s">
        <v>348</v>
      </c>
      <c r="S57" s="29" t="s">
        <v>520</v>
      </c>
      <c r="T57" s="29" t="s">
        <v>616</v>
      </c>
    </row>
    <row r="58" spans="1:20" x14ac:dyDescent="0.25">
      <c r="A58" s="8">
        <v>2010</v>
      </c>
      <c r="B58" s="8">
        <v>8</v>
      </c>
      <c r="C58" s="8" t="s">
        <v>174</v>
      </c>
      <c r="D58" s="8">
        <v>8</v>
      </c>
      <c r="E58" s="3" t="s">
        <v>72</v>
      </c>
      <c r="F58" s="8"/>
      <c r="G58" s="7">
        <v>4.88</v>
      </c>
      <c r="H58" s="7">
        <v>8</v>
      </c>
      <c r="J58" s="7">
        <f t="shared" si="2"/>
        <v>97.6</v>
      </c>
      <c r="K58" s="8">
        <v>20</v>
      </c>
      <c r="N58">
        <v>3</v>
      </c>
      <c r="O58" s="7" t="str">
        <f t="shared" si="3"/>
        <v>2010_8_E4_8</v>
      </c>
      <c r="P58" t="s">
        <v>236</v>
      </c>
      <c r="Q58" t="s">
        <v>349</v>
      </c>
      <c r="R58" t="s">
        <v>350</v>
      </c>
      <c r="S58" s="29" t="s">
        <v>437</v>
      </c>
      <c r="T58" s="29" t="s">
        <v>533</v>
      </c>
    </row>
    <row r="59" spans="1:20" x14ac:dyDescent="0.25">
      <c r="A59" s="8">
        <v>2011</v>
      </c>
      <c r="B59" s="8">
        <v>3</v>
      </c>
      <c r="C59" s="8" t="s">
        <v>181</v>
      </c>
      <c r="D59" s="8">
        <v>20</v>
      </c>
      <c r="E59" s="2" t="s">
        <v>73</v>
      </c>
      <c r="F59" s="8"/>
      <c r="G59" s="7">
        <v>1.1100000000000001</v>
      </c>
      <c r="H59" s="7">
        <v>20</v>
      </c>
      <c r="J59" s="7">
        <f t="shared" si="2"/>
        <v>22.200000000000003</v>
      </c>
      <c r="K59" s="8">
        <v>20</v>
      </c>
      <c r="N59">
        <v>3</v>
      </c>
      <c r="O59" s="7" t="str">
        <f t="shared" si="3"/>
        <v>2011_3_E8_20</v>
      </c>
      <c r="P59" t="s">
        <v>236</v>
      </c>
      <c r="Q59" t="s">
        <v>351</v>
      </c>
      <c r="R59" t="s">
        <v>352</v>
      </c>
      <c r="S59" s="29" t="s">
        <v>449</v>
      </c>
      <c r="T59" s="29" t="s">
        <v>545</v>
      </c>
    </row>
    <row r="60" spans="1:20" x14ac:dyDescent="0.25">
      <c r="A60" s="8">
        <v>2012</v>
      </c>
      <c r="B60" s="8">
        <v>2</v>
      </c>
      <c r="C60" s="8" t="s">
        <v>191</v>
      </c>
      <c r="D60" s="8">
        <v>32</v>
      </c>
      <c r="E60" s="2" t="s">
        <v>74</v>
      </c>
      <c r="F60" s="8"/>
      <c r="G60" s="7">
        <v>3.56</v>
      </c>
      <c r="H60" s="7">
        <v>33</v>
      </c>
      <c r="J60" s="7">
        <f t="shared" si="2"/>
        <v>71.2</v>
      </c>
      <c r="K60" s="8">
        <v>20</v>
      </c>
      <c r="N60">
        <v>3</v>
      </c>
      <c r="O60" s="7" t="str">
        <f t="shared" si="3"/>
        <v>2012_2_F4_32</v>
      </c>
      <c r="P60" t="s">
        <v>236</v>
      </c>
      <c r="Q60" t="s">
        <v>353</v>
      </c>
      <c r="R60" t="s">
        <v>354</v>
      </c>
      <c r="S60" s="29" t="s">
        <v>461</v>
      </c>
      <c r="T60" s="29" t="s">
        <v>557</v>
      </c>
    </row>
    <row r="61" spans="1:20" x14ac:dyDescent="0.25">
      <c r="A61" s="8">
        <v>2012</v>
      </c>
      <c r="B61" s="8">
        <v>6</v>
      </c>
      <c r="C61" s="8" t="s">
        <v>92</v>
      </c>
      <c r="D61" s="8">
        <v>44</v>
      </c>
      <c r="E61" s="2" t="s">
        <v>75</v>
      </c>
      <c r="F61" s="8"/>
      <c r="G61" s="7">
        <v>2.19</v>
      </c>
      <c r="H61" s="7">
        <v>45</v>
      </c>
      <c r="J61" s="7">
        <f t="shared" si="2"/>
        <v>43.8</v>
      </c>
      <c r="K61" s="8">
        <v>20</v>
      </c>
      <c r="N61">
        <v>3</v>
      </c>
      <c r="O61" s="7" t="str">
        <f t="shared" si="3"/>
        <v>2012_6_C10_44</v>
      </c>
      <c r="P61" t="s">
        <v>236</v>
      </c>
      <c r="Q61" t="s">
        <v>355</v>
      </c>
      <c r="R61" t="s">
        <v>356</v>
      </c>
      <c r="S61" s="29" t="s">
        <v>473</v>
      </c>
      <c r="T61" s="29" t="s">
        <v>569</v>
      </c>
    </row>
    <row r="62" spans="1:20" x14ac:dyDescent="0.25">
      <c r="A62" s="8">
        <v>2013</v>
      </c>
      <c r="B62" s="8">
        <v>7</v>
      </c>
      <c r="C62" s="8" t="s">
        <v>194</v>
      </c>
      <c r="D62" s="8">
        <v>56</v>
      </c>
      <c r="E62" s="2" t="s">
        <v>76</v>
      </c>
      <c r="F62" s="8"/>
      <c r="G62" s="7">
        <v>5.1100000000000003</v>
      </c>
      <c r="H62" s="7">
        <v>57</v>
      </c>
      <c r="J62" s="16">
        <f t="shared" si="2"/>
        <v>102.2</v>
      </c>
      <c r="K62" s="8">
        <v>10</v>
      </c>
      <c r="N62">
        <v>3</v>
      </c>
      <c r="O62" s="7" t="str">
        <f t="shared" si="3"/>
        <v>2013_7_G3_56</v>
      </c>
      <c r="P62" t="s">
        <v>236</v>
      </c>
      <c r="Q62" t="s">
        <v>357</v>
      </c>
      <c r="R62" t="s">
        <v>358</v>
      </c>
      <c r="S62" s="29" t="s">
        <v>485</v>
      </c>
      <c r="T62" s="29" t="s">
        <v>581</v>
      </c>
    </row>
    <row r="63" spans="1:20" x14ac:dyDescent="0.25">
      <c r="A63" s="8">
        <v>2014</v>
      </c>
      <c r="B63" s="8">
        <v>14</v>
      </c>
      <c r="C63" s="8" t="s">
        <v>175</v>
      </c>
      <c r="D63" s="8">
        <v>68</v>
      </c>
      <c r="E63" s="2" t="s">
        <v>78</v>
      </c>
      <c r="F63" s="8"/>
      <c r="G63" s="7">
        <v>3.22</v>
      </c>
      <c r="H63" s="7">
        <v>69</v>
      </c>
      <c r="J63" s="7">
        <f t="shared" si="2"/>
        <v>64.400000000000006</v>
      </c>
      <c r="K63" s="8">
        <v>20</v>
      </c>
      <c r="N63">
        <v>3</v>
      </c>
      <c r="O63" s="7" t="str">
        <f t="shared" si="3"/>
        <v>2014_14_H5_68</v>
      </c>
      <c r="P63" t="s">
        <v>236</v>
      </c>
      <c r="Q63" t="s">
        <v>359</v>
      </c>
      <c r="R63" t="s">
        <v>360</v>
      </c>
      <c r="S63" s="29" t="s">
        <v>497</v>
      </c>
      <c r="T63" s="29" t="s">
        <v>593</v>
      </c>
    </row>
    <row r="64" spans="1:20" x14ac:dyDescent="0.25">
      <c r="A64" s="8">
        <v>2015</v>
      </c>
      <c r="B64" s="8">
        <v>10</v>
      </c>
      <c r="C64" s="8" t="s">
        <v>213</v>
      </c>
      <c r="D64" s="8">
        <v>80</v>
      </c>
      <c r="E64" s="2" t="s">
        <v>79</v>
      </c>
      <c r="F64" s="8"/>
      <c r="G64" s="7">
        <v>3.33</v>
      </c>
      <c r="H64" s="7">
        <v>81</v>
      </c>
      <c r="J64" s="7">
        <f t="shared" si="2"/>
        <v>66.599999999999994</v>
      </c>
      <c r="K64" s="8">
        <v>20</v>
      </c>
      <c r="N64">
        <v>3</v>
      </c>
      <c r="O64" s="7" t="str">
        <f t="shared" si="3"/>
        <v>2015_10_F2_80</v>
      </c>
      <c r="P64" t="s">
        <v>236</v>
      </c>
      <c r="Q64" t="s">
        <v>361</v>
      </c>
      <c r="R64" t="s">
        <v>362</v>
      </c>
      <c r="S64" s="29" t="s">
        <v>509</v>
      </c>
      <c r="T64" s="29" t="s">
        <v>605</v>
      </c>
    </row>
    <row r="65" spans="1:20" x14ac:dyDescent="0.25">
      <c r="A65" s="8">
        <v>2016</v>
      </c>
      <c r="B65" s="8">
        <v>9</v>
      </c>
      <c r="C65" s="8" t="s">
        <v>216</v>
      </c>
      <c r="D65" s="8">
        <v>92</v>
      </c>
      <c r="E65" s="2" t="s">
        <v>80</v>
      </c>
      <c r="F65" s="8"/>
      <c r="G65" s="7">
        <v>12.2</v>
      </c>
      <c r="H65" s="7">
        <v>93</v>
      </c>
      <c r="J65" s="16">
        <f t="shared" si="2"/>
        <v>244</v>
      </c>
      <c r="K65" s="8">
        <v>5</v>
      </c>
      <c r="N65">
        <v>3</v>
      </c>
      <c r="O65" s="7" t="str">
        <f t="shared" si="3"/>
        <v>2016_9_A9_92</v>
      </c>
      <c r="P65" t="s">
        <v>236</v>
      </c>
      <c r="Q65" t="s">
        <v>363</v>
      </c>
      <c r="R65" t="s">
        <v>364</v>
      </c>
      <c r="S65" s="29" t="s">
        <v>521</v>
      </c>
      <c r="T65" s="29" t="s">
        <v>617</v>
      </c>
    </row>
    <row r="66" spans="1:20" x14ac:dyDescent="0.25">
      <c r="A66" s="8">
        <v>2010</v>
      </c>
      <c r="B66" s="8">
        <v>11</v>
      </c>
      <c r="C66" s="8" t="s">
        <v>175</v>
      </c>
      <c r="D66" s="8">
        <v>9</v>
      </c>
      <c r="E66" s="3" t="s">
        <v>81</v>
      </c>
      <c r="F66" s="8"/>
      <c r="G66" s="7">
        <v>1.9</v>
      </c>
      <c r="H66" s="7">
        <v>9</v>
      </c>
      <c r="J66" s="7">
        <f t="shared" ref="J66:J97" si="4">G66*20</f>
        <v>38</v>
      </c>
      <c r="K66" s="8">
        <v>20</v>
      </c>
      <c r="N66">
        <v>3</v>
      </c>
      <c r="O66" s="7" t="str">
        <f t="shared" ref="O66:O97" si="5">A66&amp;"_"&amp;B66&amp;"_"&amp;C66&amp;"_"&amp;D66</f>
        <v>2010_11_H5_9</v>
      </c>
      <c r="P66" t="s">
        <v>233</v>
      </c>
      <c r="Q66" t="s">
        <v>365</v>
      </c>
      <c r="R66" t="s">
        <v>366</v>
      </c>
      <c r="S66" s="29" t="s">
        <v>438</v>
      </c>
      <c r="T66" s="29" t="s">
        <v>534</v>
      </c>
    </row>
    <row r="67" spans="1:20" x14ac:dyDescent="0.25">
      <c r="A67" s="8">
        <v>2011</v>
      </c>
      <c r="B67" s="8">
        <v>4</v>
      </c>
      <c r="C67" s="8" t="s">
        <v>182</v>
      </c>
      <c r="D67" s="8">
        <v>21</v>
      </c>
      <c r="E67" s="2" t="s">
        <v>82</v>
      </c>
      <c r="F67" s="8"/>
      <c r="G67" s="7">
        <v>2.87</v>
      </c>
      <c r="H67" s="7">
        <v>21</v>
      </c>
      <c r="J67" s="7">
        <f t="shared" si="4"/>
        <v>57.400000000000006</v>
      </c>
      <c r="K67" s="8">
        <v>20</v>
      </c>
      <c r="N67">
        <v>3</v>
      </c>
      <c r="O67" s="7" t="str">
        <f t="shared" si="5"/>
        <v>2011_4_F3_21</v>
      </c>
      <c r="P67" t="s">
        <v>233</v>
      </c>
      <c r="Q67" t="s">
        <v>367</v>
      </c>
      <c r="R67" t="s">
        <v>368</v>
      </c>
      <c r="S67" s="29" t="s">
        <v>450</v>
      </c>
      <c r="T67" s="29" t="s">
        <v>546</v>
      </c>
    </row>
    <row r="68" spans="1:20" x14ac:dyDescent="0.25">
      <c r="A68" s="8">
        <v>2012</v>
      </c>
      <c r="B68" s="8">
        <v>2</v>
      </c>
      <c r="C68" s="8" t="s">
        <v>192</v>
      </c>
      <c r="D68" s="8">
        <v>33</v>
      </c>
      <c r="E68" s="2" t="s">
        <v>83</v>
      </c>
      <c r="F68" s="8"/>
      <c r="G68" s="7">
        <v>2.68</v>
      </c>
      <c r="H68" s="7">
        <v>34</v>
      </c>
      <c r="J68" s="7">
        <f t="shared" si="4"/>
        <v>53.6</v>
      </c>
      <c r="K68" s="8">
        <v>20</v>
      </c>
      <c r="N68">
        <v>3</v>
      </c>
      <c r="O68" s="7" t="str">
        <f t="shared" si="5"/>
        <v>2012_2_D10 _33</v>
      </c>
      <c r="P68" t="s">
        <v>233</v>
      </c>
      <c r="Q68" t="s">
        <v>369</v>
      </c>
      <c r="R68" t="s">
        <v>370</v>
      </c>
      <c r="S68" s="29" t="s">
        <v>462</v>
      </c>
      <c r="T68" s="29" t="s">
        <v>558</v>
      </c>
    </row>
    <row r="69" spans="1:20" x14ac:dyDescent="0.25">
      <c r="A69" s="8">
        <v>2012</v>
      </c>
      <c r="B69" s="8">
        <v>10</v>
      </c>
      <c r="C69" s="8" t="s">
        <v>174</v>
      </c>
      <c r="D69" s="8">
        <v>45</v>
      </c>
      <c r="E69" s="2" t="s">
        <v>84</v>
      </c>
      <c r="F69" s="8"/>
      <c r="G69" s="7">
        <v>6.13</v>
      </c>
      <c r="H69" s="7">
        <v>46</v>
      </c>
      <c r="J69" s="16">
        <f t="shared" si="4"/>
        <v>122.6</v>
      </c>
      <c r="K69" s="8">
        <v>10</v>
      </c>
      <c r="N69">
        <v>3</v>
      </c>
      <c r="O69" s="7" t="str">
        <f t="shared" si="5"/>
        <v>2012_10_E4_45</v>
      </c>
      <c r="P69" t="s">
        <v>233</v>
      </c>
      <c r="Q69" t="s">
        <v>371</v>
      </c>
      <c r="R69" t="s">
        <v>372</v>
      </c>
      <c r="S69" s="29" t="s">
        <v>474</v>
      </c>
      <c r="T69" s="29" t="s">
        <v>570</v>
      </c>
    </row>
    <row r="70" spans="1:20" x14ac:dyDescent="0.25">
      <c r="A70" s="8">
        <v>2013</v>
      </c>
      <c r="B70" s="8">
        <v>9</v>
      </c>
      <c r="C70" s="8" t="s">
        <v>205</v>
      </c>
      <c r="D70" s="8">
        <v>57</v>
      </c>
      <c r="E70" s="2" t="s">
        <v>85</v>
      </c>
      <c r="F70" s="8"/>
      <c r="G70" s="7">
        <v>3.22</v>
      </c>
      <c r="H70" s="7">
        <v>58</v>
      </c>
      <c r="J70" s="7">
        <f t="shared" si="4"/>
        <v>64.400000000000006</v>
      </c>
      <c r="K70" s="8">
        <v>20</v>
      </c>
      <c r="N70">
        <v>3</v>
      </c>
      <c r="O70" s="7" t="str">
        <f t="shared" si="5"/>
        <v>2013_9_C2_57</v>
      </c>
      <c r="P70" t="s">
        <v>233</v>
      </c>
      <c r="Q70" t="s">
        <v>373</v>
      </c>
      <c r="R70" t="s">
        <v>374</v>
      </c>
      <c r="S70" s="29" t="s">
        <v>486</v>
      </c>
      <c r="T70" s="29" t="s">
        <v>582</v>
      </c>
    </row>
    <row r="71" spans="1:20" x14ac:dyDescent="0.25">
      <c r="A71" s="8">
        <v>2014</v>
      </c>
      <c r="B71" s="8">
        <v>15</v>
      </c>
      <c r="C71" s="8" t="s">
        <v>177</v>
      </c>
      <c r="D71" s="8">
        <v>69</v>
      </c>
      <c r="E71" s="2" t="s">
        <v>86</v>
      </c>
      <c r="F71" s="8"/>
      <c r="G71" s="7">
        <v>2.61</v>
      </c>
      <c r="H71" s="7">
        <v>70</v>
      </c>
      <c r="J71" s="7">
        <f t="shared" si="4"/>
        <v>52.199999999999996</v>
      </c>
      <c r="K71" s="8">
        <v>20</v>
      </c>
      <c r="N71">
        <v>3</v>
      </c>
      <c r="O71" s="7" t="str">
        <f t="shared" si="5"/>
        <v>2014_15_E5_69</v>
      </c>
      <c r="P71" t="s">
        <v>233</v>
      </c>
      <c r="Q71" t="s">
        <v>375</v>
      </c>
      <c r="R71" t="s">
        <v>376</v>
      </c>
      <c r="S71" s="29" t="s">
        <v>498</v>
      </c>
      <c r="T71" s="29" t="s">
        <v>594</v>
      </c>
    </row>
    <row r="72" spans="1:20" x14ac:dyDescent="0.25">
      <c r="A72" s="8">
        <v>2015</v>
      </c>
      <c r="B72" s="8">
        <v>13</v>
      </c>
      <c r="C72" s="8" t="s">
        <v>191</v>
      </c>
      <c r="D72" s="8">
        <v>81</v>
      </c>
      <c r="E72" s="2" t="s">
        <v>87</v>
      </c>
      <c r="F72" s="8"/>
      <c r="G72" s="7">
        <v>1.84</v>
      </c>
      <c r="H72" s="7">
        <v>82</v>
      </c>
      <c r="J72" s="7">
        <f t="shared" si="4"/>
        <v>36.800000000000004</v>
      </c>
      <c r="K72" s="8">
        <v>20</v>
      </c>
      <c r="N72">
        <v>3</v>
      </c>
      <c r="O72" s="7" t="str">
        <f t="shared" si="5"/>
        <v>2015_13_F4_81</v>
      </c>
      <c r="P72" t="s">
        <v>233</v>
      </c>
      <c r="Q72" t="s">
        <v>377</v>
      </c>
      <c r="R72" t="s">
        <v>378</v>
      </c>
      <c r="S72" s="29" t="s">
        <v>510</v>
      </c>
      <c r="T72" s="29" t="s">
        <v>606</v>
      </c>
    </row>
    <row r="73" spans="1:20" x14ac:dyDescent="0.25">
      <c r="A73" s="8">
        <v>2016</v>
      </c>
      <c r="B73" s="8">
        <v>14</v>
      </c>
      <c r="C73" s="8" t="s">
        <v>218</v>
      </c>
      <c r="D73" s="8">
        <v>93</v>
      </c>
      <c r="E73" s="2" t="s">
        <v>88</v>
      </c>
      <c r="F73" s="8"/>
      <c r="G73" s="7">
        <v>9.32</v>
      </c>
      <c r="H73" s="7">
        <v>94</v>
      </c>
      <c r="J73" s="16">
        <f t="shared" si="4"/>
        <v>186.4</v>
      </c>
      <c r="K73" s="8">
        <v>10</v>
      </c>
      <c r="N73">
        <v>3</v>
      </c>
      <c r="O73" s="7" t="str">
        <f t="shared" si="5"/>
        <v>2016_14_B3_93</v>
      </c>
      <c r="P73" t="s">
        <v>233</v>
      </c>
      <c r="Q73" t="s">
        <v>379</v>
      </c>
      <c r="R73" t="s">
        <v>380</v>
      </c>
      <c r="S73" s="29" t="s">
        <v>522</v>
      </c>
      <c r="T73" s="29" t="s">
        <v>618</v>
      </c>
    </row>
    <row r="74" spans="1:20" x14ac:dyDescent="0.25">
      <c r="A74" s="8">
        <v>2010</v>
      </c>
      <c r="B74" s="8">
        <v>11</v>
      </c>
      <c r="C74" s="8" t="s">
        <v>176</v>
      </c>
      <c r="D74" s="8">
        <v>10</v>
      </c>
      <c r="E74" s="3" t="s">
        <v>89</v>
      </c>
      <c r="F74" s="8"/>
      <c r="G74" s="7">
        <v>2.1800000000000002</v>
      </c>
      <c r="H74" s="7">
        <v>10</v>
      </c>
      <c r="J74" s="7">
        <f t="shared" si="4"/>
        <v>43.6</v>
      </c>
      <c r="K74" s="8">
        <v>20</v>
      </c>
      <c r="N74">
        <v>3</v>
      </c>
      <c r="O74" s="7" t="str">
        <f t="shared" si="5"/>
        <v>2010_11_C4_10</v>
      </c>
      <c r="P74" t="s">
        <v>233</v>
      </c>
      <c r="Q74" t="s">
        <v>381</v>
      </c>
      <c r="R74" t="s">
        <v>382</v>
      </c>
      <c r="S74" s="29" t="s">
        <v>439</v>
      </c>
      <c r="T74" s="29" t="s">
        <v>535</v>
      </c>
    </row>
    <row r="75" spans="1:20" x14ac:dyDescent="0.25">
      <c r="A75" s="8">
        <v>2011</v>
      </c>
      <c r="B75" s="8">
        <v>5</v>
      </c>
      <c r="C75" s="8" t="s">
        <v>172</v>
      </c>
      <c r="D75" s="8">
        <v>22</v>
      </c>
      <c r="E75" s="2" t="s">
        <v>91</v>
      </c>
      <c r="F75" s="8"/>
      <c r="G75" s="7">
        <v>2.64</v>
      </c>
      <c r="H75" s="7">
        <v>22</v>
      </c>
      <c r="J75" s="7">
        <f t="shared" si="4"/>
        <v>52.800000000000004</v>
      </c>
      <c r="K75" s="8">
        <v>20</v>
      </c>
      <c r="N75">
        <v>3</v>
      </c>
      <c r="O75" s="7" t="str">
        <f t="shared" si="5"/>
        <v>2011_5_C9_22</v>
      </c>
      <c r="P75" t="s">
        <v>233</v>
      </c>
      <c r="Q75" t="s">
        <v>383</v>
      </c>
      <c r="R75" t="s">
        <v>384</v>
      </c>
      <c r="S75" s="29" t="s">
        <v>451</v>
      </c>
      <c r="T75" s="29" t="s">
        <v>547</v>
      </c>
    </row>
    <row r="76" spans="1:20" x14ac:dyDescent="0.25">
      <c r="A76" s="8">
        <v>2012</v>
      </c>
      <c r="B76" s="8">
        <v>3</v>
      </c>
      <c r="C76" s="8" t="s">
        <v>186</v>
      </c>
      <c r="D76" s="8">
        <v>34</v>
      </c>
      <c r="E76" s="2" t="s">
        <v>92</v>
      </c>
      <c r="F76" s="8"/>
      <c r="G76" s="7">
        <v>2.61</v>
      </c>
      <c r="H76" s="7">
        <v>35</v>
      </c>
      <c r="J76" s="7">
        <f t="shared" si="4"/>
        <v>52.199999999999996</v>
      </c>
      <c r="K76" s="8">
        <v>20</v>
      </c>
      <c r="N76">
        <v>3</v>
      </c>
      <c r="O76" s="7" t="str">
        <f t="shared" si="5"/>
        <v>2012_3_G5_34</v>
      </c>
      <c r="P76" t="s">
        <v>233</v>
      </c>
      <c r="Q76" t="s">
        <v>385</v>
      </c>
      <c r="R76" t="s">
        <v>386</v>
      </c>
      <c r="S76" s="29" t="s">
        <v>463</v>
      </c>
      <c r="T76" s="29" t="s">
        <v>559</v>
      </c>
    </row>
    <row r="77" spans="1:20" x14ac:dyDescent="0.25">
      <c r="A77" s="8">
        <v>2012</v>
      </c>
      <c r="B77" s="8">
        <v>12</v>
      </c>
      <c r="C77" s="8" t="s">
        <v>198</v>
      </c>
      <c r="D77" s="8">
        <v>46</v>
      </c>
      <c r="E77" s="2" t="s">
        <v>93</v>
      </c>
      <c r="F77" s="8"/>
      <c r="G77" s="15">
        <v>3.72</v>
      </c>
      <c r="H77" s="7">
        <v>47</v>
      </c>
      <c r="I77" s="7" t="s">
        <v>187</v>
      </c>
      <c r="J77" s="7">
        <f t="shared" si="4"/>
        <v>74.400000000000006</v>
      </c>
      <c r="K77" s="8">
        <v>20</v>
      </c>
      <c r="N77">
        <v>3</v>
      </c>
      <c r="O77" s="7" t="str">
        <f t="shared" si="5"/>
        <v>2012_12_B6_46</v>
      </c>
      <c r="P77" t="s">
        <v>233</v>
      </c>
      <c r="Q77" t="s">
        <v>387</v>
      </c>
      <c r="R77" t="s">
        <v>388</v>
      </c>
      <c r="S77" s="29" t="s">
        <v>475</v>
      </c>
      <c r="T77" s="29" t="s">
        <v>571</v>
      </c>
    </row>
    <row r="78" spans="1:20" x14ac:dyDescent="0.25">
      <c r="A78" s="8">
        <v>2013</v>
      </c>
      <c r="B78" s="8">
        <v>12</v>
      </c>
      <c r="C78" s="8" t="s">
        <v>186</v>
      </c>
      <c r="D78" s="8">
        <v>58</v>
      </c>
      <c r="E78" s="2" t="s">
        <v>94</v>
      </c>
      <c r="F78" s="8"/>
      <c r="G78" s="7">
        <v>2.78</v>
      </c>
      <c r="H78" s="7">
        <v>59</v>
      </c>
      <c r="J78" s="7">
        <f t="shared" si="4"/>
        <v>55.599999999999994</v>
      </c>
      <c r="K78" s="8">
        <v>20</v>
      </c>
      <c r="N78">
        <v>3</v>
      </c>
      <c r="O78" s="7" t="str">
        <f t="shared" si="5"/>
        <v>2013_12_G5_58</v>
      </c>
      <c r="P78" t="s">
        <v>233</v>
      </c>
      <c r="Q78" t="s">
        <v>389</v>
      </c>
      <c r="R78" t="s">
        <v>390</v>
      </c>
      <c r="S78" s="29" t="s">
        <v>487</v>
      </c>
      <c r="T78" s="29" t="s">
        <v>583</v>
      </c>
    </row>
    <row r="79" spans="1:20" x14ac:dyDescent="0.25">
      <c r="A79" s="8">
        <v>2014</v>
      </c>
      <c r="B79" s="8">
        <v>16</v>
      </c>
      <c r="C79" s="8" t="s">
        <v>102</v>
      </c>
      <c r="D79" s="8">
        <v>70</v>
      </c>
      <c r="E79" s="2" t="s">
        <v>95</v>
      </c>
      <c r="F79" s="8"/>
      <c r="G79" s="7">
        <v>6.7</v>
      </c>
      <c r="H79" s="7">
        <v>71</v>
      </c>
      <c r="J79" s="16">
        <f t="shared" si="4"/>
        <v>134</v>
      </c>
      <c r="K79" s="8">
        <v>10</v>
      </c>
      <c r="N79">
        <v>3</v>
      </c>
      <c r="O79" s="7" t="str">
        <f t="shared" si="5"/>
        <v>2014_16_D11_70</v>
      </c>
      <c r="P79" t="s">
        <v>233</v>
      </c>
      <c r="Q79" t="s">
        <v>391</v>
      </c>
      <c r="R79" t="s">
        <v>392</v>
      </c>
      <c r="S79" s="29" t="s">
        <v>499</v>
      </c>
      <c r="T79" s="29" t="s">
        <v>595</v>
      </c>
    </row>
    <row r="80" spans="1:20" x14ac:dyDescent="0.25">
      <c r="A80" s="8">
        <v>2015</v>
      </c>
      <c r="B80" s="8">
        <v>13</v>
      </c>
      <c r="C80" s="8" t="s">
        <v>213</v>
      </c>
      <c r="D80" s="8">
        <v>82</v>
      </c>
      <c r="E80" s="2" t="s">
        <v>96</v>
      </c>
      <c r="F80" s="8"/>
      <c r="G80" s="7">
        <v>3.51</v>
      </c>
      <c r="H80" s="7">
        <v>83</v>
      </c>
      <c r="J80" s="7">
        <f t="shared" si="4"/>
        <v>70.199999999999989</v>
      </c>
      <c r="K80" s="8">
        <v>20</v>
      </c>
      <c r="N80">
        <v>3</v>
      </c>
      <c r="O80" s="7" t="str">
        <f t="shared" si="5"/>
        <v>2015_13_F2_82</v>
      </c>
      <c r="P80" t="s">
        <v>233</v>
      </c>
      <c r="Q80" t="s">
        <v>393</v>
      </c>
      <c r="R80" t="s">
        <v>394</v>
      </c>
      <c r="S80" s="29" t="s">
        <v>511</v>
      </c>
      <c r="T80" s="29" t="s">
        <v>607</v>
      </c>
    </row>
    <row r="81" spans="1:20" x14ac:dyDescent="0.25">
      <c r="A81" s="8">
        <v>2017</v>
      </c>
      <c r="B81" s="8">
        <v>2</v>
      </c>
      <c r="C81" s="8" t="s">
        <v>182</v>
      </c>
      <c r="D81" s="8">
        <v>94</v>
      </c>
      <c r="E81" s="2" t="s">
        <v>97</v>
      </c>
      <c r="F81" s="8"/>
      <c r="G81" s="7">
        <v>1.86</v>
      </c>
      <c r="H81" s="7">
        <v>95</v>
      </c>
      <c r="J81" s="7">
        <f t="shared" si="4"/>
        <v>37.200000000000003</v>
      </c>
      <c r="K81" s="8">
        <v>20</v>
      </c>
      <c r="N81">
        <v>3</v>
      </c>
      <c r="O81" s="7" t="str">
        <f t="shared" si="5"/>
        <v>2017_2_F3_94</v>
      </c>
      <c r="P81" t="s">
        <v>233</v>
      </c>
      <c r="Q81" t="s">
        <v>395</v>
      </c>
      <c r="R81" t="s">
        <v>396</v>
      </c>
      <c r="S81" s="29" t="s">
        <v>523</v>
      </c>
      <c r="T81" s="29" t="s">
        <v>619</v>
      </c>
    </row>
    <row r="82" spans="1:20" x14ac:dyDescent="0.25">
      <c r="A82" s="8">
        <v>2010</v>
      </c>
      <c r="B82" s="8">
        <v>12</v>
      </c>
      <c r="C82" s="8" t="s">
        <v>177</v>
      </c>
      <c r="D82" s="8">
        <v>11</v>
      </c>
      <c r="E82" s="3" t="s">
        <v>98</v>
      </c>
      <c r="F82" s="8"/>
      <c r="G82" s="7">
        <v>2.67</v>
      </c>
      <c r="H82" s="7">
        <v>11</v>
      </c>
      <c r="J82" s="7">
        <f t="shared" si="4"/>
        <v>53.4</v>
      </c>
      <c r="K82" s="8">
        <v>20</v>
      </c>
      <c r="N82">
        <v>3</v>
      </c>
      <c r="O82" s="7" t="str">
        <f t="shared" si="5"/>
        <v>2010_12_E5_11</v>
      </c>
      <c r="P82" t="s">
        <v>236</v>
      </c>
      <c r="Q82" t="s">
        <v>397</v>
      </c>
      <c r="R82" t="s">
        <v>398</v>
      </c>
      <c r="S82" s="29" t="s">
        <v>440</v>
      </c>
      <c r="T82" s="29" t="s">
        <v>536</v>
      </c>
    </row>
    <row r="83" spans="1:20" x14ac:dyDescent="0.25">
      <c r="A83" s="8">
        <v>2011</v>
      </c>
      <c r="B83" s="8">
        <v>7</v>
      </c>
      <c r="C83" s="8" t="s">
        <v>183</v>
      </c>
      <c r="D83" s="8">
        <v>23</v>
      </c>
      <c r="E83" s="2" t="s">
        <v>100</v>
      </c>
      <c r="F83" s="8"/>
      <c r="G83" s="7">
        <v>1.88</v>
      </c>
      <c r="H83" s="7">
        <v>23</v>
      </c>
      <c r="J83" s="7">
        <f t="shared" si="4"/>
        <v>37.599999999999994</v>
      </c>
      <c r="K83" s="8">
        <v>20</v>
      </c>
      <c r="N83">
        <v>3</v>
      </c>
      <c r="O83" s="7" t="str">
        <f t="shared" si="5"/>
        <v>2011_7_C3 _23</v>
      </c>
      <c r="P83" t="s">
        <v>236</v>
      </c>
      <c r="Q83" t="s">
        <v>399</v>
      </c>
      <c r="R83" t="s">
        <v>400</v>
      </c>
      <c r="S83" s="29" t="s">
        <v>452</v>
      </c>
      <c r="T83" s="29" t="s">
        <v>548</v>
      </c>
    </row>
    <row r="84" spans="1:20" x14ac:dyDescent="0.25">
      <c r="A84" s="8">
        <v>2012</v>
      </c>
      <c r="B84" s="8">
        <v>3</v>
      </c>
      <c r="C84" s="8" t="s">
        <v>193</v>
      </c>
      <c r="D84" s="8">
        <v>35</v>
      </c>
      <c r="E84" s="2" t="s">
        <v>101</v>
      </c>
      <c r="F84" s="8"/>
      <c r="G84" s="7">
        <v>1.83</v>
      </c>
      <c r="H84" s="7">
        <v>36</v>
      </c>
      <c r="J84" s="7">
        <f t="shared" si="4"/>
        <v>36.6</v>
      </c>
      <c r="K84" s="8">
        <v>20</v>
      </c>
      <c r="N84">
        <v>3</v>
      </c>
      <c r="O84" s="7" t="str">
        <f t="shared" si="5"/>
        <v>2012_3_D2_35</v>
      </c>
      <c r="P84" t="s">
        <v>236</v>
      </c>
      <c r="Q84" t="s">
        <v>401</v>
      </c>
      <c r="R84" t="s">
        <v>402</v>
      </c>
      <c r="S84" s="29" t="s">
        <v>464</v>
      </c>
      <c r="T84" s="29" t="s">
        <v>560</v>
      </c>
    </row>
    <row r="85" spans="1:20" x14ac:dyDescent="0.25">
      <c r="A85" s="8">
        <v>2012</v>
      </c>
      <c r="B85" s="8">
        <v>12</v>
      </c>
      <c r="C85" s="8" t="s">
        <v>199</v>
      </c>
      <c r="D85" s="8">
        <v>47</v>
      </c>
      <c r="E85" s="2" t="s">
        <v>102</v>
      </c>
      <c r="F85" s="8"/>
      <c r="G85" s="15">
        <v>2.6</v>
      </c>
      <c r="H85" s="7">
        <v>48</v>
      </c>
      <c r="I85" s="7" t="s">
        <v>187</v>
      </c>
      <c r="J85" s="7">
        <f t="shared" si="4"/>
        <v>52</v>
      </c>
      <c r="K85" s="8">
        <v>20</v>
      </c>
      <c r="N85">
        <v>3</v>
      </c>
      <c r="O85" s="7" t="str">
        <f t="shared" si="5"/>
        <v>2012_12_A6_47</v>
      </c>
      <c r="P85" t="s">
        <v>236</v>
      </c>
      <c r="Q85" t="s">
        <v>403</v>
      </c>
      <c r="R85" t="s">
        <v>404</v>
      </c>
      <c r="S85" s="29" t="s">
        <v>476</v>
      </c>
      <c r="T85" s="29" t="s">
        <v>572</v>
      </c>
    </row>
    <row r="86" spans="1:20" x14ac:dyDescent="0.25">
      <c r="A86" s="8">
        <v>2013</v>
      </c>
      <c r="B86" s="8">
        <v>12</v>
      </c>
      <c r="C86" s="8" t="s">
        <v>95</v>
      </c>
      <c r="D86" s="8">
        <v>59</v>
      </c>
      <c r="E86" s="2" t="s">
        <v>103</v>
      </c>
      <c r="F86" s="8"/>
      <c r="G86" s="7">
        <v>4.37</v>
      </c>
      <c r="H86" s="7">
        <v>60</v>
      </c>
      <c r="J86" s="7">
        <f t="shared" si="4"/>
        <v>87.4</v>
      </c>
      <c r="K86" s="8">
        <v>20</v>
      </c>
      <c r="N86">
        <v>3</v>
      </c>
      <c r="O86" s="7" t="str">
        <f t="shared" si="5"/>
        <v>2013_12_F10_59</v>
      </c>
      <c r="P86" t="s">
        <v>236</v>
      </c>
      <c r="Q86" t="s">
        <v>405</v>
      </c>
      <c r="R86" t="s">
        <v>406</v>
      </c>
      <c r="S86" s="29" t="s">
        <v>488</v>
      </c>
      <c r="T86" s="29" t="s">
        <v>584</v>
      </c>
    </row>
    <row r="87" spans="1:20" x14ac:dyDescent="0.25">
      <c r="A87" s="8">
        <v>2014</v>
      </c>
      <c r="B87" s="8">
        <v>17</v>
      </c>
      <c r="C87" s="8" t="s">
        <v>189</v>
      </c>
      <c r="D87" s="8">
        <v>71</v>
      </c>
      <c r="E87" s="2" t="s">
        <v>105</v>
      </c>
      <c r="F87" s="8"/>
      <c r="G87" s="7">
        <v>2.1</v>
      </c>
      <c r="H87" s="7">
        <v>72</v>
      </c>
      <c r="J87" s="7">
        <f t="shared" si="4"/>
        <v>42</v>
      </c>
      <c r="K87" s="8">
        <v>20</v>
      </c>
      <c r="N87">
        <v>3</v>
      </c>
      <c r="O87" s="7" t="str">
        <f t="shared" si="5"/>
        <v>2014_17_G4_71</v>
      </c>
      <c r="P87" t="s">
        <v>236</v>
      </c>
      <c r="Q87" t="s">
        <v>407</v>
      </c>
      <c r="R87" t="s">
        <v>408</v>
      </c>
      <c r="S87" s="29" t="s">
        <v>500</v>
      </c>
      <c r="T87" s="29" t="s">
        <v>596</v>
      </c>
    </row>
    <row r="88" spans="1:20" x14ac:dyDescent="0.25">
      <c r="A88" s="8">
        <v>2015</v>
      </c>
      <c r="B88" s="8">
        <v>14</v>
      </c>
      <c r="C88" s="8" t="s">
        <v>172</v>
      </c>
      <c r="D88" s="8">
        <v>83</v>
      </c>
      <c r="E88" s="2" t="s">
        <v>106</v>
      </c>
      <c r="F88" s="8"/>
      <c r="G88" s="7">
        <v>2.78</v>
      </c>
      <c r="H88" s="7">
        <v>84</v>
      </c>
      <c r="J88" s="7">
        <f t="shared" si="4"/>
        <v>55.599999999999994</v>
      </c>
      <c r="K88" s="8">
        <v>20</v>
      </c>
      <c r="N88">
        <v>3</v>
      </c>
      <c r="O88" s="7" t="str">
        <f t="shared" si="5"/>
        <v>2015_14_C9_83</v>
      </c>
      <c r="P88" t="s">
        <v>236</v>
      </c>
      <c r="Q88" t="s">
        <v>409</v>
      </c>
      <c r="R88" t="s">
        <v>410</v>
      </c>
      <c r="S88" s="29" t="s">
        <v>512</v>
      </c>
      <c r="T88" s="29" t="s">
        <v>608</v>
      </c>
    </row>
    <row r="89" spans="1:20" x14ac:dyDescent="0.25">
      <c r="A89" s="8">
        <v>2017</v>
      </c>
      <c r="B89" s="8">
        <v>2</v>
      </c>
      <c r="C89" s="8" t="s">
        <v>219</v>
      </c>
      <c r="D89" s="8">
        <v>95</v>
      </c>
      <c r="E89" s="2" t="s">
        <v>107</v>
      </c>
      <c r="F89" s="8"/>
      <c r="G89" s="7">
        <v>11.7</v>
      </c>
      <c r="H89" s="7">
        <v>96</v>
      </c>
      <c r="J89" s="7">
        <f t="shared" si="4"/>
        <v>234</v>
      </c>
      <c r="K89" s="8">
        <v>20</v>
      </c>
      <c r="N89">
        <v>3</v>
      </c>
      <c r="O89" s="7" t="str">
        <f t="shared" si="5"/>
        <v>2017_2_A7_95</v>
      </c>
      <c r="P89" t="s">
        <v>236</v>
      </c>
      <c r="Q89" t="s">
        <v>411</v>
      </c>
      <c r="R89" t="s">
        <v>412</v>
      </c>
      <c r="S89" s="29" t="s">
        <v>524</v>
      </c>
      <c r="T89" s="29" t="s">
        <v>620</v>
      </c>
    </row>
    <row r="90" spans="1:20" x14ac:dyDescent="0.25">
      <c r="A90" s="8">
        <v>2010</v>
      </c>
      <c r="B90" s="8">
        <v>12</v>
      </c>
      <c r="C90" s="8" t="s">
        <v>114</v>
      </c>
      <c r="D90" s="8">
        <v>12</v>
      </c>
      <c r="E90" s="3" t="s">
        <v>108</v>
      </c>
      <c r="F90" s="8"/>
      <c r="G90" s="7">
        <v>2.13</v>
      </c>
      <c r="H90" s="7">
        <v>12</v>
      </c>
      <c r="J90" s="7">
        <f t="shared" si="4"/>
        <v>42.599999999999994</v>
      </c>
      <c r="K90" s="8">
        <v>20</v>
      </c>
      <c r="N90">
        <v>3</v>
      </c>
      <c r="O90" s="7" t="str">
        <f t="shared" si="5"/>
        <v>2010_12_G12_12</v>
      </c>
      <c r="P90" t="s">
        <v>236</v>
      </c>
      <c r="Q90" t="s">
        <v>413</v>
      </c>
      <c r="R90" t="s">
        <v>414</v>
      </c>
      <c r="S90" s="29" t="s">
        <v>441</v>
      </c>
      <c r="T90" s="29" t="s">
        <v>537</v>
      </c>
    </row>
    <row r="91" spans="1:20" x14ac:dyDescent="0.25">
      <c r="A91" s="13">
        <v>2011</v>
      </c>
      <c r="B91" s="13">
        <v>8</v>
      </c>
      <c r="C91" s="13" t="s">
        <v>184</v>
      </c>
      <c r="D91" s="8">
        <v>24</v>
      </c>
      <c r="E91" s="2" t="s">
        <v>109</v>
      </c>
      <c r="F91" s="8"/>
      <c r="G91" s="14">
        <v>4.62</v>
      </c>
      <c r="H91" s="14">
        <v>24</v>
      </c>
      <c r="I91" s="14" t="s">
        <v>185</v>
      </c>
      <c r="J91" s="14">
        <f t="shared" si="4"/>
        <v>92.4</v>
      </c>
      <c r="K91" s="13">
        <v>20</v>
      </c>
      <c r="N91">
        <v>3</v>
      </c>
      <c r="O91" s="7" t="str">
        <f t="shared" si="5"/>
        <v>2011_8_A8_24</v>
      </c>
      <c r="P91" t="s">
        <v>236</v>
      </c>
      <c r="Q91" t="s">
        <v>415</v>
      </c>
      <c r="R91" t="s">
        <v>416</v>
      </c>
      <c r="S91" s="29" t="s">
        <v>453</v>
      </c>
      <c r="T91" s="29" t="s">
        <v>549</v>
      </c>
    </row>
    <row r="92" spans="1:20" x14ac:dyDescent="0.25">
      <c r="A92" s="8">
        <v>2012</v>
      </c>
      <c r="B92" s="8">
        <v>3</v>
      </c>
      <c r="C92" s="8" t="s">
        <v>189</v>
      </c>
      <c r="D92" s="8">
        <v>36</v>
      </c>
      <c r="E92" s="2" t="s">
        <v>110</v>
      </c>
      <c r="F92" s="8"/>
      <c r="G92" s="7">
        <v>2.2200000000000002</v>
      </c>
      <c r="H92" s="7">
        <v>37</v>
      </c>
      <c r="J92" s="7">
        <f t="shared" si="4"/>
        <v>44.400000000000006</v>
      </c>
      <c r="K92" s="8">
        <v>20</v>
      </c>
      <c r="N92">
        <v>3</v>
      </c>
      <c r="O92" s="7" t="str">
        <f t="shared" si="5"/>
        <v>2012_3_G4_36</v>
      </c>
      <c r="P92" t="s">
        <v>236</v>
      </c>
      <c r="Q92" t="s">
        <v>417</v>
      </c>
      <c r="R92" t="s">
        <v>418</v>
      </c>
      <c r="S92" s="29" t="s">
        <v>465</v>
      </c>
      <c r="T92" s="29" t="s">
        <v>561</v>
      </c>
    </row>
    <row r="93" spans="1:20" x14ac:dyDescent="0.25">
      <c r="A93" s="8">
        <v>2012</v>
      </c>
      <c r="B93" s="8">
        <v>17</v>
      </c>
      <c r="C93" s="8" t="s">
        <v>200</v>
      </c>
      <c r="D93" s="8">
        <v>48</v>
      </c>
      <c r="E93" s="2" t="s">
        <v>111</v>
      </c>
      <c r="F93" s="8"/>
      <c r="G93" s="7">
        <v>4.33</v>
      </c>
      <c r="H93" s="7">
        <v>49</v>
      </c>
      <c r="J93" s="7">
        <f t="shared" si="4"/>
        <v>86.6</v>
      </c>
      <c r="K93" s="8">
        <v>20</v>
      </c>
      <c r="N93">
        <v>3</v>
      </c>
      <c r="O93" s="7" t="str">
        <f t="shared" si="5"/>
        <v>2012_17_C3_48</v>
      </c>
      <c r="P93" t="s">
        <v>236</v>
      </c>
      <c r="Q93" t="s">
        <v>419</v>
      </c>
      <c r="R93" t="s">
        <v>420</v>
      </c>
      <c r="S93" s="29" t="s">
        <v>477</v>
      </c>
      <c r="T93" s="29" t="s">
        <v>573</v>
      </c>
    </row>
    <row r="94" spans="1:20" x14ac:dyDescent="0.25">
      <c r="A94" s="8">
        <v>2013</v>
      </c>
      <c r="B94" s="8">
        <v>15</v>
      </c>
      <c r="C94" s="8" t="s">
        <v>194</v>
      </c>
      <c r="D94" s="8">
        <v>60</v>
      </c>
      <c r="E94" s="2" t="s">
        <v>112</v>
      </c>
      <c r="F94" s="8"/>
      <c r="G94" s="7">
        <v>4.96</v>
      </c>
      <c r="H94" s="7">
        <v>61</v>
      </c>
      <c r="J94" s="7">
        <f t="shared" si="4"/>
        <v>99.2</v>
      </c>
      <c r="K94" s="8">
        <v>20</v>
      </c>
      <c r="N94">
        <v>3</v>
      </c>
      <c r="O94" s="7" t="str">
        <f t="shared" si="5"/>
        <v>2013_15_G3_60</v>
      </c>
      <c r="P94" t="s">
        <v>236</v>
      </c>
      <c r="Q94" t="s">
        <v>421</v>
      </c>
      <c r="R94" t="s">
        <v>422</v>
      </c>
      <c r="S94" s="29" t="s">
        <v>489</v>
      </c>
      <c r="T94" s="29" t="s">
        <v>585</v>
      </c>
    </row>
    <row r="95" spans="1:20" x14ac:dyDescent="0.25">
      <c r="A95" s="8">
        <v>2014</v>
      </c>
      <c r="B95" s="8">
        <v>19</v>
      </c>
      <c r="C95" s="8" t="s">
        <v>199</v>
      </c>
      <c r="D95" s="8">
        <v>72</v>
      </c>
      <c r="E95" s="2" t="s">
        <v>113</v>
      </c>
      <c r="F95" s="8"/>
      <c r="G95" s="7">
        <v>4.8499999999999996</v>
      </c>
      <c r="H95" s="7">
        <v>73</v>
      </c>
      <c r="J95" s="7">
        <f t="shared" si="4"/>
        <v>97</v>
      </c>
      <c r="K95" s="8">
        <v>20</v>
      </c>
      <c r="N95">
        <v>3</v>
      </c>
      <c r="O95" s="7" t="str">
        <f t="shared" si="5"/>
        <v>2014_19_A6_72</v>
      </c>
      <c r="P95" t="s">
        <v>236</v>
      </c>
      <c r="Q95" t="s">
        <v>423</v>
      </c>
      <c r="R95" t="s">
        <v>424</v>
      </c>
      <c r="S95" s="29" t="s">
        <v>501</v>
      </c>
      <c r="T95" s="29" t="s">
        <v>597</v>
      </c>
    </row>
    <row r="96" spans="1:20" x14ac:dyDescent="0.25">
      <c r="A96" s="8">
        <v>2015</v>
      </c>
      <c r="B96" s="8">
        <v>14</v>
      </c>
      <c r="C96" s="8" t="s">
        <v>214</v>
      </c>
      <c r="D96" s="8">
        <v>84</v>
      </c>
      <c r="E96" s="2" t="s">
        <v>114</v>
      </c>
      <c r="F96" s="8"/>
      <c r="G96" s="7">
        <v>4.1900000000000004</v>
      </c>
      <c r="H96" s="7">
        <v>85</v>
      </c>
      <c r="J96" s="7">
        <f t="shared" si="4"/>
        <v>83.800000000000011</v>
      </c>
      <c r="K96" s="8">
        <v>20</v>
      </c>
      <c r="N96">
        <v>3</v>
      </c>
      <c r="O96" s="7" t="str">
        <f t="shared" si="5"/>
        <v>2015_14_E9_84</v>
      </c>
      <c r="P96" t="s">
        <v>236</v>
      </c>
      <c r="Q96" t="s">
        <v>425</v>
      </c>
      <c r="R96" t="s">
        <v>426</v>
      </c>
      <c r="S96" s="29" t="s">
        <v>513</v>
      </c>
      <c r="T96" s="29" t="s">
        <v>609</v>
      </c>
    </row>
    <row r="97" spans="1:20" x14ac:dyDescent="0.25">
      <c r="A97" s="8">
        <v>2017</v>
      </c>
      <c r="B97" s="8">
        <v>9</v>
      </c>
      <c r="C97" s="8" t="s">
        <v>220</v>
      </c>
      <c r="D97" s="8">
        <v>96</v>
      </c>
      <c r="E97" s="2" t="s">
        <v>115</v>
      </c>
      <c r="F97" s="8"/>
      <c r="G97" s="7">
        <v>3.92</v>
      </c>
      <c r="H97" s="7">
        <v>97</v>
      </c>
      <c r="J97" s="7">
        <f t="shared" si="4"/>
        <v>78.400000000000006</v>
      </c>
      <c r="K97" s="8">
        <v>20</v>
      </c>
      <c r="N97">
        <v>3</v>
      </c>
      <c r="O97" s="7" t="str">
        <f t="shared" si="5"/>
        <v>2017_9_A5_96</v>
      </c>
      <c r="P97" t="s">
        <v>236</v>
      </c>
      <c r="Q97" t="s">
        <v>427</v>
      </c>
      <c r="R97" t="s">
        <v>428</v>
      </c>
      <c r="S97" s="29" t="s">
        <v>525</v>
      </c>
      <c r="T97" s="29" t="s">
        <v>621</v>
      </c>
    </row>
    <row r="98" spans="1:20" x14ac:dyDescent="0.25">
      <c r="A98" s="8">
        <v>2017</v>
      </c>
      <c r="B98" s="8">
        <v>10</v>
      </c>
      <c r="C98" s="8" t="s">
        <v>107</v>
      </c>
      <c r="D98" s="8">
        <v>97</v>
      </c>
      <c r="E98" s="2"/>
      <c r="F98" s="8"/>
      <c r="G98" s="7">
        <v>3.31</v>
      </c>
      <c r="H98" s="7">
        <v>98</v>
      </c>
      <c r="J98" s="7">
        <f t="shared" ref="J98:J105" si="6">G98*20</f>
        <v>66.2</v>
      </c>
      <c r="K98" s="8">
        <v>20</v>
      </c>
      <c r="N98">
        <v>2</v>
      </c>
      <c r="O98" s="7" t="str">
        <f t="shared" ref="O98:O105" si="7">A98&amp;"_"&amp;B98&amp;"_"&amp;C98&amp;"_"&amp;D98</f>
        <v>2017_10_H11_97</v>
      </c>
      <c r="P98" t="s">
        <v>622</v>
      </c>
      <c r="Q98" s="25"/>
      <c r="S98" s="29"/>
      <c r="T98" s="29"/>
    </row>
    <row r="99" spans="1:20" x14ac:dyDescent="0.25">
      <c r="A99" s="8">
        <v>2017</v>
      </c>
      <c r="B99" s="8">
        <v>12</v>
      </c>
      <c r="C99" s="8" t="s">
        <v>199</v>
      </c>
      <c r="D99" s="8">
        <v>98</v>
      </c>
      <c r="E99" s="2"/>
      <c r="F99" s="8"/>
      <c r="G99" s="7">
        <v>3.26</v>
      </c>
      <c r="H99" s="7">
        <v>99</v>
      </c>
      <c r="J99" s="7">
        <f t="shared" si="6"/>
        <v>65.199999999999989</v>
      </c>
      <c r="K99" s="8">
        <v>20</v>
      </c>
      <c r="N99">
        <v>2</v>
      </c>
      <c r="O99" s="7" t="str">
        <f t="shared" si="7"/>
        <v>2017_12_A6_98</v>
      </c>
      <c r="P99" t="s">
        <v>622</v>
      </c>
      <c r="S99" s="29"/>
      <c r="T99" s="29"/>
    </row>
    <row r="100" spans="1:20" x14ac:dyDescent="0.25">
      <c r="A100" s="8">
        <v>2017</v>
      </c>
      <c r="B100" s="8">
        <v>12</v>
      </c>
      <c r="C100" s="8" t="s">
        <v>110</v>
      </c>
      <c r="D100" s="8">
        <v>99</v>
      </c>
      <c r="E100" s="2"/>
      <c r="F100" s="8"/>
      <c r="G100" s="7">
        <v>2.42</v>
      </c>
      <c r="H100" s="7">
        <v>100</v>
      </c>
      <c r="J100" s="7">
        <f t="shared" si="6"/>
        <v>48.4</v>
      </c>
      <c r="K100" s="8">
        <v>20</v>
      </c>
      <c r="N100">
        <v>2</v>
      </c>
      <c r="O100" s="7" t="str">
        <f t="shared" si="7"/>
        <v>2017_12_C12_99</v>
      </c>
      <c r="P100" t="s">
        <v>622</v>
      </c>
      <c r="S100" s="29"/>
      <c r="T100" s="29"/>
    </row>
    <row r="101" spans="1:20" x14ac:dyDescent="0.25">
      <c r="A101" s="8">
        <v>2018</v>
      </c>
      <c r="B101" s="8">
        <v>3</v>
      </c>
      <c r="C101" s="8" t="s">
        <v>221</v>
      </c>
      <c r="D101" s="8">
        <v>100</v>
      </c>
      <c r="E101" s="2"/>
      <c r="F101" s="8"/>
      <c r="G101" s="7">
        <v>9.66</v>
      </c>
      <c r="H101" s="7">
        <v>101</v>
      </c>
      <c r="J101" s="16">
        <f t="shared" si="6"/>
        <v>193.2</v>
      </c>
      <c r="K101" s="8">
        <v>10</v>
      </c>
      <c r="N101">
        <v>2</v>
      </c>
      <c r="O101" s="7" t="str">
        <f t="shared" si="7"/>
        <v>2018_3_H4_100</v>
      </c>
      <c r="P101" t="s">
        <v>622</v>
      </c>
      <c r="S101" s="29"/>
      <c r="T101" s="29"/>
    </row>
    <row r="102" spans="1:20" x14ac:dyDescent="0.25">
      <c r="A102" s="8">
        <v>2018</v>
      </c>
      <c r="B102" s="8">
        <v>3</v>
      </c>
      <c r="C102" s="8" t="s">
        <v>190</v>
      </c>
      <c r="D102" s="8">
        <v>101</v>
      </c>
      <c r="E102" s="2"/>
      <c r="F102" s="8"/>
      <c r="G102" s="7">
        <v>5.22</v>
      </c>
      <c r="H102" s="7">
        <v>102</v>
      </c>
      <c r="J102" s="16">
        <f t="shared" si="6"/>
        <v>104.39999999999999</v>
      </c>
      <c r="K102" s="8">
        <v>10</v>
      </c>
      <c r="N102">
        <v>2</v>
      </c>
      <c r="O102" s="7" t="str">
        <f t="shared" si="7"/>
        <v>2018_3_D9_101</v>
      </c>
      <c r="P102" t="s">
        <v>622</v>
      </c>
      <c r="S102" s="29"/>
      <c r="T102" s="29"/>
    </row>
    <row r="103" spans="1:20" x14ac:dyDescent="0.25">
      <c r="A103" s="8">
        <v>2018</v>
      </c>
      <c r="B103" s="8">
        <v>11</v>
      </c>
      <c r="C103" s="8" t="s">
        <v>222</v>
      </c>
      <c r="D103" s="8">
        <v>102</v>
      </c>
      <c r="E103" s="2"/>
      <c r="F103" s="8"/>
      <c r="G103" s="7">
        <v>20.2</v>
      </c>
      <c r="H103" s="7">
        <v>103</v>
      </c>
      <c r="J103" s="16">
        <f t="shared" si="6"/>
        <v>404</v>
      </c>
      <c r="K103" s="8">
        <v>5</v>
      </c>
      <c r="N103">
        <v>2</v>
      </c>
      <c r="O103" s="7" t="str">
        <f t="shared" si="7"/>
        <v>2018_11_F6_102</v>
      </c>
      <c r="P103" t="s">
        <v>622</v>
      </c>
      <c r="S103" s="29"/>
      <c r="T103" s="29"/>
    </row>
    <row r="104" spans="1:20" x14ac:dyDescent="0.25">
      <c r="A104" s="8">
        <v>2018</v>
      </c>
      <c r="B104" s="8">
        <v>13</v>
      </c>
      <c r="C104" s="8" t="s">
        <v>110</v>
      </c>
      <c r="D104" s="8">
        <v>103</v>
      </c>
      <c r="E104" s="2"/>
      <c r="F104" s="8"/>
      <c r="G104" s="7">
        <v>11.8</v>
      </c>
      <c r="H104" s="7">
        <v>104</v>
      </c>
      <c r="J104" s="16">
        <f t="shared" si="6"/>
        <v>236</v>
      </c>
      <c r="K104" s="8">
        <v>5</v>
      </c>
      <c r="N104">
        <v>2</v>
      </c>
      <c r="O104" s="7" t="str">
        <f t="shared" si="7"/>
        <v>2018_13_C12_103</v>
      </c>
      <c r="P104" t="s">
        <v>622</v>
      </c>
      <c r="S104" s="29"/>
      <c r="T104" s="29"/>
    </row>
    <row r="105" spans="1:20" x14ac:dyDescent="0.25">
      <c r="A105" s="8">
        <v>2018</v>
      </c>
      <c r="B105" s="8">
        <v>24</v>
      </c>
      <c r="C105" s="8" t="s">
        <v>184</v>
      </c>
      <c r="D105" s="8">
        <v>104</v>
      </c>
      <c r="E105" s="2"/>
      <c r="F105" s="8"/>
      <c r="G105" s="7">
        <v>18.399999999999999</v>
      </c>
      <c r="H105" s="7">
        <v>105</v>
      </c>
      <c r="J105" s="7">
        <f t="shared" si="6"/>
        <v>368</v>
      </c>
      <c r="K105" s="8">
        <v>5</v>
      </c>
      <c r="N105">
        <v>2</v>
      </c>
      <c r="O105" s="7" t="str">
        <f t="shared" si="7"/>
        <v>2018_24_A8_104</v>
      </c>
      <c r="P105" t="s">
        <v>622</v>
      </c>
      <c r="S105" s="29"/>
      <c r="T105" s="29"/>
    </row>
    <row r="106" spans="1:20" x14ac:dyDescent="0.25">
      <c r="S106" s="29"/>
      <c r="T106" s="29"/>
    </row>
    <row r="107" spans="1:20" x14ac:dyDescent="0.25">
      <c r="S107" s="29"/>
      <c r="T107" s="29"/>
    </row>
    <row r="108" spans="1:20" x14ac:dyDescent="0.25">
      <c r="S108" s="29"/>
      <c r="T108" s="29"/>
    </row>
    <row r="109" spans="1:20" x14ac:dyDescent="0.25">
      <c r="S109" s="29"/>
      <c r="T109" s="29"/>
    </row>
    <row r="110" spans="1:20" x14ac:dyDescent="0.25">
      <c r="S110" s="29"/>
      <c r="T110" s="29"/>
    </row>
    <row r="111" spans="1:20" x14ac:dyDescent="0.25">
      <c r="S111" s="29"/>
      <c r="T111" s="29"/>
    </row>
    <row r="112" spans="1:20" x14ac:dyDescent="0.25">
      <c r="S112" s="29"/>
      <c r="T112" s="29"/>
    </row>
    <row r="113" spans="19:20" x14ac:dyDescent="0.25">
      <c r="S113" s="29"/>
      <c r="T113" s="29"/>
    </row>
    <row r="114" spans="19:20" x14ac:dyDescent="0.25">
      <c r="S114" s="29"/>
      <c r="T114" s="29"/>
    </row>
    <row r="115" spans="19:20" x14ac:dyDescent="0.25">
      <c r="S115" s="29"/>
      <c r="T115" s="29"/>
    </row>
    <row r="116" spans="19:20" x14ac:dyDescent="0.25">
      <c r="S116" s="29"/>
      <c r="T116" s="29"/>
    </row>
    <row r="117" spans="19:20" x14ac:dyDescent="0.25">
      <c r="S117" s="29"/>
      <c r="T117" s="29"/>
    </row>
    <row r="118" spans="19:20" x14ac:dyDescent="0.25">
      <c r="S118" s="29"/>
      <c r="T118" s="29"/>
    </row>
    <row r="119" spans="19:20" x14ac:dyDescent="0.25">
      <c r="S119" s="29"/>
      <c r="T119" s="29"/>
    </row>
    <row r="120" spans="19:20" x14ac:dyDescent="0.25">
      <c r="S120" s="29"/>
      <c r="T120" s="29"/>
    </row>
    <row r="121" spans="19:20" x14ac:dyDescent="0.25">
      <c r="S121" s="29"/>
      <c r="T121" s="29"/>
    </row>
    <row r="122" spans="19:20" x14ac:dyDescent="0.25">
      <c r="S122" s="29"/>
      <c r="T122" s="29"/>
    </row>
    <row r="123" spans="19:20" x14ac:dyDescent="0.25">
      <c r="S123" s="29"/>
      <c r="T123" s="29"/>
    </row>
    <row r="124" spans="19:20" x14ac:dyDescent="0.25">
      <c r="S124" s="29"/>
      <c r="T124" s="29"/>
    </row>
    <row r="125" spans="19:20" x14ac:dyDescent="0.25">
      <c r="S125" s="29"/>
      <c r="T125" s="29"/>
    </row>
    <row r="126" spans="19:20" x14ac:dyDescent="0.25">
      <c r="S126" s="29"/>
      <c r="T126" s="29"/>
    </row>
    <row r="127" spans="19:20" x14ac:dyDescent="0.25">
      <c r="S127" s="29"/>
      <c r="T127" s="29"/>
    </row>
    <row r="128" spans="19:20" x14ac:dyDescent="0.25">
      <c r="S128" s="29"/>
      <c r="T128" s="29"/>
    </row>
    <row r="129" spans="19:20" x14ac:dyDescent="0.25">
      <c r="S129" s="29"/>
      <c r="T129" s="29"/>
    </row>
    <row r="130" spans="19:20" x14ac:dyDescent="0.25">
      <c r="S130" s="29"/>
      <c r="T130" s="29"/>
    </row>
    <row r="131" spans="19:20" x14ac:dyDescent="0.25">
      <c r="S131" s="29"/>
      <c r="T131" s="29"/>
    </row>
    <row r="132" spans="19:20" x14ac:dyDescent="0.25">
      <c r="S132" s="29"/>
      <c r="T132" s="29"/>
    </row>
    <row r="133" spans="19:20" x14ac:dyDescent="0.25">
      <c r="S133" s="29"/>
      <c r="T133" s="29"/>
    </row>
    <row r="134" spans="19:20" x14ac:dyDescent="0.25">
      <c r="S134" s="29"/>
      <c r="T134" s="29"/>
    </row>
    <row r="135" spans="19:20" x14ac:dyDescent="0.25">
      <c r="S135" s="29"/>
      <c r="T135" s="29"/>
    </row>
    <row r="136" spans="19:20" x14ac:dyDescent="0.25">
      <c r="S136" s="29"/>
      <c r="T136" s="29"/>
    </row>
    <row r="137" spans="19:20" x14ac:dyDescent="0.25">
      <c r="S137" s="29"/>
      <c r="T137" s="29"/>
    </row>
    <row r="138" spans="19:20" x14ac:dyDescent="0.25">
      <c r="S138" s="29"/>
      <c r="T138" s="29"/>
    </row>
    <row r="139" spans="19:20" x14ac:dyDescent="0.25">
      <c r="S139" s="29"/>
      <c r="T139" s="29"/>
    </row>
    <row r="140" spans="19:20" x14ac:dyDescent="0.25">
      <c r="S140" s="29"/>
      <c r="T140" s="29"/>
    </row>
    <row r="141" spans="19:20" x14ac:dyDescent="0.25">
      <c r="S141" s="29"/>
      <c r="T141" s="29"/>
    </row>
    <row r="142" spans="19:20" x14ac:dyDescent="0.25">
      <c r="S142" s="29"/>
      <c r="T142" s="29"/>
    </row>
    <row r="143" spans="19:20" x14ac:dyDescent="0.25">
      <c r="S143" s="29"/>
      <c r="T143" s="29"/>
    </row>
    <row r="144" spans="19:20" x14ac:dyDescent="0.25">
      <c r="S144" s="29"/>
      <c r="T144" s="29"/>
    </row>
    <row r="145" spans="19:20" x14ac:dyDescent="0.25">
      <c r="S145" s="29"/>
      <c r="T145" s="29"/>
    </row>
  </sheetData>
  <phoneticPr fontId="4" type="noConversion"/>
  <conditionalFormatting sqref="R2:R97">
    <cfRule type="expression" dxfId="2" priority="3" stopIfTrue="1">
      <formula>$C$6="Yes"</formula>
    </cfRule>
  </conditionalFormatting>
  <conditionalFormatting sqref="R146:R193">
    <cfRule type="expression" dxfId="1" priority="2" stopIfTrue="1">
      <formula>$C$6="Yes"</formula>
    </cfRule>
  </conditionalFormatting>
  <conditionalFormatting sqref="R98:R145">
    <cfRule type="expression" dxfId="0" priority="1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Q983042:Q983137 Q65538:Q65633 Q131074:Q131169 Q196610:Q196705 Q262146:Q262241 Q327682:Q327777 Q393218:Q393313 Q458754:Q458849 Q524290:Q524385 Q589826:Q589921 Q655362:Q655457 Q720898:Q720993 Q786434:Q786529 Q851970:Q852065 Q917506:Q917601 Q2:Q193" xr:uid="{DF8687A8-4525-D14C-A9A3-2C2362A15045}">
      <formula1>18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zoomScaleNormal="100" workbookViewId="0">
      <selection activeCell="G11" sqref="G11"/>
    </sheetView>
  </sheetViews>
  <sheetFormatPr baseColWidth="10" defaultColWidth="8.83203125" defaultRowHeight="16" x14ac:dyDescent="0.2"/>
  <cols>
    <col min="1" max="1025" width="8.33203125" customWidth="1"/>
  </cols>
  <sheetData>
    <row r="1" spans="1:14" ht="21" x14ac:dyDescent="0.25">
      <c r="A1" s="8">
        <v>2009</v>
      </c>
      <c r="B1" s="8">
        <v>7</v>
      </c>
      <c r="C1" s="8" t="s">
        <v>96</v>
      </c>
      <c r="D1" s="8">
        <v>1</v>
      </c>
      <c r="E1" s="8">
        <v>1</v>
      </c>
      <c r="F1" s="7">
        <v>2.1800000000000002</v>
      </c>
      <c r="G1" s="7">
        <v>1</v>
      </c>
      <c r="H1" s="7"/>
      <c r="I1" s="7">
        <v>43.6</v>
      </c>
      <c r="J1" s="8">
        <v>20</v>
      </c>
      <c r="K1" s="7"/>
      <c r="L1" s="7"/>
      <c r="M1" s="3" t="s">
        <v>12</v>
      </c>
      <c r="N1" s="7" t="s">
        <v>223</v>
      </c>
    </row>
    <row r="2" spans="1:14" s="22" customFormat="1" ht="21" x14ac:dyDescent="0.25">
      <c r="A2" s="19">
        <v>2010</v>
      </c>
      <c r="B2" s="19">
        <v>14</v>
      </c>
      <c r="C2" s="19" t="s">
        <v>178</v>
      </c>
      <c r="D2" s="19">
        <v>13</v>
      </c>
      <c r="E2" s="19">
        <v>2</v>
      </c>
      <c r="F2" s="20">
        <v>1.1299999999999999</v>
      </c>
      <c r="G2" s="20">
        <v>13</v>
      </c>
      <c r="H2" s="20"/>
      <c r="I2" s="20">
        <v>22.6</v>
      </c>
      <c r="J2" s="19">
        <v>20</v>
      </c>
      <c r="K2" s="20"/>
      <c r="L2" s="20"/>
      <c r="M2" s="21" t="s">
        <v>15</v>
      </c>
      <c r="N2" s="20" t="s">
        <v>224</v>
      </c>
    </row>
    <row r="3" spans="1:14" ht="21" x14ac:dyDescent="0.25">
      <c r="A3" s="8">
        <v>2011</v>
      </c>
      <c r="B3" s="8">
        <v>8</v>
      </c>
      <c r="C3" s="8" t="s">
        <v>182</v>
      </c>
      <c r="D3" s="8">
        <v>25</v>
      </c>
      <c r="E3" s="8">
        <v>3</v>
      </c>
      <c r="F3" s="7">
        <v>4.1900000000000004</v>
      </c>
      <c r="G3" s="7">
        <v>25</v>
      </c>
      <c r="H3" s="7"/>
      <c r="I3" s="7">
        <v>83.8</v>
      </c>
      <c r="J3" s="8">
        <v>20</v>
      </c>
      <c r="K3" s="7"/>
      <c r="L3" s="7"/>
      <c r="M3" s="2" t="s">
        <v>16</v>
      </c>
      <c r="N3" s="7" t="s">
        <v>225</v>
      </c>
    </row>
    <row r="4" spans="1:14" ht="21" x14ac:dyDescent="0.25">
      <c r="A4" s="8">
        <v>2012</v>
      </c>
      <c r="B4" s="8">
        <v>4</v>
      </c>
      <c r="C4" s="8" t="s">
        <v>194</v>
      </c>
      <c r="D4" s="8">
        <v>37</v>
      </c>
      <c r="E4" s="8">
        <v>4</v>
      </c>
      <c r="F4" s="7">
        <v>3.44</v>
      </c>
      <c r="G4" s="7">
        <v>38</v>
      </c>
      <c r="H4" s="7"/>
      <c r="I4" s="7">
        <v>68.8</v>
      </c>
      <c r="J4" s="8">
        <v>20</v>
      </c>
      <c r="K4" s="7"/>
      <c r="L4" s="7"/>
      <c r="M4" s="2" t="s">
        <v>17</v>
      </c>
      <c r="N4" s="7" t="s">
        <v>226</v>
      </c>
    </row>
    <row r="5" spans="1:14" s="22" customFormat="1" ht="21" x14ac:dyDescent="0.25">
      <c r="A5" s="19">
        <v>2012</v>
      </c>
      <c r="B5" s="19">
        <v>19</v>
      </c>
      <c r="C5" s="19" t="s">
        <v>201</v>
      </c>
      <c r="D5" s="19">
        <v>49</v>
      </c>
      <c r="E5" s="19">
        <v>5</v>
      </c>
      <c r="F5" s="20">
        <v>2.06</v>
      </c>
      <c r="G5" s="20">
        <v>50</v>
      </c>
      <c r="H5" s="20"/>
      <c r="I5" s="20">
        <v>41.2</v>
      </c>
      <c r="J5" s="19">
        <v>20</v>
      </c>
      <c r="K5" s="20"/>
      <c r="L5" s="20"/>
      <c r="M5" s="21" t="s">
        <v>18</v>
      </c>
      <c r="N5" s="20" t="s">
        <v>227</v>
      </c>
    </row>
    <row r="6" spans="1:14" s="22" customFormat="1" ht="21" x14ac:dyDescent="0.25">
      <c r="A6" s="19">
        <v>2013</v>
      </c>
      <c r="B6" s="19">
        <v>17</v>
      </c>
      <c r="C6" s="19" t="s">
        <v>206</v>
      </c>
      <c r="D6" s="19">
        <v>61</v>
      </c>
      <c r="E6" s="19">
        <v>6</v>
      </c>
      <c r="F6" s="20">
        <v>2.1</v>
      </c>
      <c r="G6" s="20">
        <v>62</v>
      </c>
      <c r="H6" s="20" t="s">
        <v>207</v>
      </c>
      <c r="I6" s="20">
        <v>42</v>
      </c>
      <c r="J6" s="19">
        <v>20</v>
      </c>
      <c r="K6" s="20"/>
      <c r="L6" s="20"/>
      <c r="M6" s="21" t="s">
        <v>19</v>
      </c>
      <c r="N6" s="20" t="s">
        <v>228</v>
      </c>
    </row>
    <row r="7" spans="1:14" ht="21" x14ac:dyDescent="0.25">
      <c r="A7" s="8">
        <v>2014</v>
      </c>
      <c r="B7" s="8">
        <v>21</v>
      </c>
      <c r="C7" s="8" t="s">
        <v>111</v>
      </c>
      <c r="D7" s="8">
        <v>73</v>
      </c>
      <c r="E7" s="8">
        <v>7</v>
      </c>
      <c r="F7" s="7">
        <v>4.62</v>
      </c>
      <c r="G7" s="7">
        <v>74</v>
      </c>
      <c r="H7" s="7"/>
      <c r="I7" s="7">
        <v>92.4</v>
      </c>
      <c r="J7" s="8">
        <v>20</v>
      </c>
      <c r="K7" s="7"/>
      <c r="L7" s="7"/>
      <c r="M7" s="2" t="s">
        <v>20</v>
      </c>
      <c r="N7" s="7" t="s">
        <v>229</v>
      </c>
    </row>
    <row r="8" spans="1:14" ht="21" x14ac:dyDescent="0.25">
      <c r="A8" s="8">
        <v>2015</v>
      </c>
      <c r="B8" s="8">
        <v>14</v>
      </c>
      <c r="C8" s="8" t="s">
        <v>215</v>
      </c>
      <c r="D8" s="8">
        <v>85</v>
      </c>
      <c r="E8" s="8">
        <v>8</v>
      </c>
      <c r="F8" s="7">
        <v>4.8600000000000003</v>
      </c>
      <c r="G8" s="7">
        <v>86</v>
      </c>
      <c r="H8" s="7"/>
      <c r="I8" s="7">
        <v>97.2</v>
      </c>
      <c r="J8" s="8">
        <v>20</v>
      </c>
      <c r="K8" s="7"/>
      <c r="L8" s="7"/>
      <c r="M8" s="2" t="s">
        <v>21</v>
      </c>
      <c r="N8" s="7" t="s">
        <v>230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wgs pl1 pl2</vt:lpstr>
      <vt:lpstr>pl3 ensi-wgc-DS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Michael O'Rourke</dc:creator>
  <dc:description/>
  <cp:lastModifiedBy>Sean Michael O'Rourke</cp:lastModifiedBy>
  <cp:revision>6</cp:revision>
  <cp:lastPrinted>2021-07-20T21:55:43Z</cp:lastPrinted>
  <dcterms:created xsi:type="dcterms:W3CDTF">2021-07-20T21:01:34Z</dcterms:created>
  <dcterms:modified xsi:type="dcterms:W3CDTF">2021-12-16T23:37:41Z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