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315" windowHeight="10050"/>
  </bookViews>
  <sheets>
    <sheet name="CorEssentials BOM" sheetId="1" r:id="rId1"/>
    <sheet name="usefull sources" sheetId="3" r:id="rId2"/>
    <sheet name="screws" sheetId="2" r:id="rId3"/>
  </sheets>
  <calcPr calcId="145621"/>
</workbook>
</file>

<file path=xl/calcChain.xml><?xml version="1.0" encoding="utf-8"?>
<calcChain xmlns="http://schemas.openxmlformats.org/spreadsheetml/2006/main">
  <c r="D95" i="1" l="1"/>
  <c r="E4" i="2" l="1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F3" i="2"/>
  <c r="G3" i="2"/>
  <c r="H3" i="2"/>
  <c r="I3" i="2"/>
  <c r="I1" i="2" s="1"/>
  <c r="J3" i="2"/>
  <c r="K3" i="2"/>
  <c r="L3" i="2"/>
  <c r="L1" i="2" s="1"/>
  <c r="M3" i="2"/>
  <c r="M1" i="2" s="1"/>
  <c r="N3" i="2"/>
  <c r="O3" i="2"/>
  <c r="P3" i="2"/>
  <c r="Q3" i="2"/>
  <c r="R3" i="2"/>
  <c r="S3" i="2"/>
  <c r="T3" i="2"/>
  <c r="U3" i="2"/>
  <c r="U1" i="2" s="1"/>
  <c r="V3" i="2"/>
  <c r="W3" i="2"/>
  <c r="X3" i="2"/>
  <c r="X1" i="2" s="1"/>
  <c r="Y3" i="2"/>
  <c r="Y1" i="2" s="1"/>
  <c r="E3" i="2"/>
  <c r="O1" i="2" l="1"/>
  <c r="V1" i="2"/>
  <c r="J1" i="2"/>
  <c r="S1" i="2"/>
  <c r="Q1" i="2"/>
  <c r="T1" i="2"/>
  <c r="P1" i="2"/>
  <c r="E1" i="2"/>
  <c r="N1" i="2"/>
  <c r="W1" i="2"/>
  <c r="K1" i="2"/>
  <c r="H1" i="2"/>
  <c r="G1" i="2"/>
  <c r="R1" i="2"/>
  <c r="F1" i="2"/>
</calcChain>
</file>

<file path=xl/sharedStrings.xml><?xml version="1.0" encoding="utf-8"?>
<sst xmlns="http://schemas.openxmlformats.org/spreadsheetml/2006/main" count="659" uniqueCount="396">
  <si>
    <t>Category</t>
  </si>
  <si>
    <t>Component</t>
  </si>
  <si>
    <t>QTY</t>
  </si>
  <si>
    <t>Source</t>
  </si>
  <si>
    <t>Note</t>
  </si>
  <si>
    <t>Frame</t>
  </si>
  <si>
    <t>Motion</t>
  </si>
  <si>
    <t>Electronics</t>
  </si>
  <si>
    <t>Fasteners</t>
  </si>
  <si>
    <t>approx. Price</t>
  </si>
  <si>
    <t>Aluminium composite Panel t=6mm, 402mmx612mm</t>
  </si>
  <si>
    <t>Aluminium composite Panel t=6mm, 390mmx612mm</t>
  </si>
  <si>
    <t>Aluminium composite Panel t=6mm, 390mmx390mm</t>
  </si>
  <si>
    <t>Alu Verbund Platte</t>
  </si>
  <si>
    <t>front+back</t>
  </si>
  <si>
    <t>left+right</t>
  </si>
  <si>
    <t>inner plates</t>
  </si>
  <si>
    <t>bed carrier</t>
  </si>
  <si>
    <t>2010 Extrusion, Slot 5, L=310mm</t>
  </si>
  <si>
    <t>https://www.motedis.com/shop/Aluprofile/20-I-Typ-Nut-5/Aluprofil-20x10-I-Typ-Nut-5::500.html</t>
  </si>
  <si>
    <t>x axis</t>
  </si>
  <si>
    <t>https://www.motedis.com/shop/Dynamik-Lineareinheiten/Praezisionswellen/Stahl-Praezisionswellen/Pr%E4zisionswelle-Stahl-%D810mm::6495%7B30%7D2573124448%7B18%7D3154889372_9862086202_282019102485030.html</t>
  </si>
  <si>
    <t>z axis</t>
  </si>
  <si>
    <t>frame assembly</t>
  </si>
  <si>
    <t>10 mm smooth rod, L=410mm</t>
  </si>
  <si>
    <t xml:space="preserve">Duet2 Maestro </t>
  </si>
  <si>
    <t>PanelDue 7i</t>
  </si>
  <si>
    <t>Duet2 Maestro additional stepper drivers</t>
  </si>
  <si>
    <t>https://www.duet3d.com/IntegratedPanelDue</t>
  </si>
  <si>
    <t>https://www.duet3d.com/Duet2Maestro2StepExpansion</t>
  </si>
  <si>
    <t>https://www.duet3d.com/Duet2Maestro</t>
  </si>
  <si>
    <t>Sum</t>
  </si>
  <si>
    <t>heated bed</t>
  </si>
  <si>
    <t>MGN9H, L=300mm</t>
  </si>
  <si>
    <t>GT2 20T Pulley, Bore 5mm</t>
  </si>
  <si>
    <t>GT2 20T Idler with Teeth, Bore 3mm</t>
  </si>
  <si>
    <t>GT2 20T Idler without Teeth, Bore 3mm</t>
  </si>
  <si>
    <t>GT2 closed loop Belt, 188mm</t>
  </si>
  <si>
    <t>GT2 Open Belt, w=6mm, 10m</t>
  </si>
  <si>
    <t>Keenovo Silicone Heater, 230V, 600W</t>
  </si>
  <si>
    <t>door</t>
  </si>
  <si>
    <t>Nema 17 Stepper, body Length 40mm</t>
  </si>
  <si>
    <t>Solid State Relais (SSR)</t>
  </si>
  <si>
    <t>Bed Plate, t=6mm, 260x260mm</t>
  </si>
  <si>
    <t>z-endstop</t>
  </si>
  <si>
    <t>D2F-01L Endstop</t>
  </si>
  <si>
    <t>IEC / C14 Power Inlet with fuse and switch</t>
  </si>
  <si>
    <t>Ethernet Cable passthrough</t>
  </si>
  <si>
    <t>Filament Runout Sensor (or Rotating Magnet Filament Monitor)</t>
  </si>
  <si>
    <t>Filament</t>
  </si>
  <si>
    <t>1kg ABS-Filament for printed parts</t>
  </si>
  <si>
    <t>LED Strip, 24V, L=600mm (2 pieces of 300mm)</t>
  </si>
  <si>
    <t>d=5mm, L=20mm rod (cut to length as needed)</t>
  </si>
  <si>
    <t>Other</t>
  </si>
  <si>
    <t>Magnetic Built Plate 260x260mm</t>
  </si>
  <si>
    <t>Thermal fuse, 250V, 15A, 135°C</t>
  </si>
  <si>
    <t xml:space="preserve"> </t>
  </si>
  <si>
    <t>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</t>
  </si>
  <si>
    <t>https://www.roboter-bausatz.de/1807/lmk12luu-linearlager</t>
  </si>
  <si>
    <t>F695 2RS bearing</t>
  </si>
  <si>
    <t>E3D V6, 1.75mm, 24V</t>
  </si>
  <si>
    <t>Bondtech BMG, 1.75mm</t>
  </si>
  <si>
    <t>https://e3d-online.com/v6-all-metal-hotend</t>
  </si>
  <si>
    <t>https://www.bondtech.se/en/product/bmg-extruder/</t>
  </si>
  <si>
    <t>d=5mm, L=55mm rod</t>
  </si>
  <si>
    <t>Drag Chain 10x20mm</t>
  </si>
  <si>
    <t>M4 and M5 (metric thread) tap for aluminium etrusion</t>
  </si>
  <si>
    <t>Wire Brush for nozzle cleaning</t>
  </si>
  <si>
    <t>alternative source [AFFILIATE]</t>
  </si>
  <si>
    <t>http://s.click.aliexpress.com/e/46YbdT3w</t>
  </si>
  <si>
    <t>http://s.click.aliexpress.com/e/M4dIaQti</t>
  </si>
  <si>
    <t>E3D V6 plated nozzle</t>
  </si>
  <si>
    <t>http://s.click.aliexpress.com/e/n923CRzI</t>
  </si>
  <si>
    <t>http://s.click.aliexpress.com/e/4rRXH7wC</t>
  </si>
  <si>
    <t>http://s.click.aliexpress.com/e/501bir1m</t>
  </si>
  <si>
    <t>http://s.click.aliexpress.com/e/KiYsgo3m</t>
  </si>
  <si>
    <t>http://s.click.aliexpress.com/e/nV3P8K12" target="_parent"&gt;AliExpress.com Product - trianglelab Mean Well LRS-350 PSU series Guaranteed genuine 350W 24V PSU 3D printer 24V PSU ENDER3 CR10 DIY prusa&lt;/a&gt;</t>
  </si>
  <si>
    <t>http://s.click.aliexpress.com/e/NQU0AJfK</t>
  </si>
  <si>
    <t>http://s.click.aliexpress.com/e/MLM7a3WC</t>
  </si>
  <si>
    <t>http://s.click.aliexpress.com/e/qKzy44c0</t>
  </si>
  <si>
    <t>http://s.click.aliexpress.com/e/dwdhgWha</t>
  </si>
  <si>
    <t>http://s.click.aliexpress.com/e/dFbkevVO</t>
  </si>
  <si>
    <t>http://s.click.aliexpress.com/e/lFEEdyVE" target="_parent"&gt;AliExpress.com Product - 10pcs GT2 Timing Belt 192 2GT 6 Length=192mm Teeth=6 Width=6mm 192-2GT For 3D Printer 2GT Closed-Loop Rubber Belt 192-GT2-6&lt;/a&gt;</t>
  </si>
  <si>
    <t>http://s.click.aliexpress.com/e/4IEU4tws" target="_parent"&gt;AliExpress.com Product - F695-2RS Bearing 5*13*4 mm ( 10 PCS ) ABEC-7 Flanged Miniature F695 RS Ball Bearings F695RS For VORON Mobius 2/3 3D Printer&lt;/a&gt;</t>
  </si>
  <si>
    <t>http://s.click.aliexpress.com/e/e2JgyQ8C</t>
  </si>
  <si>
    <t>http://s.click.aliexpress.com/e/B649lZ8G</t>
  </si>
  <si>
    <t>Endstops</t>
  </si>
  <si>
    <t>http://s.click.aliexpress.com/e/L4VS32rW</t>
  </si>
  <si>
    <t>http://s.click.aliexpress.com/e/4KefuMco</t>
  </si>
  <si>
    <t>60x25mm fan, 24V, ball bearing</t>
  </si>
  <si>
    <t>http://s.click.aliexpress.com/e/3584RT6Y</t>
  </si>
  <si>
    <t>http://s.click.aliexpress.com/e/BQLVobhm</t>
  </si>
  <si>
    <t>http://s.click.aliexpress.com/e/lWqvN25S</t>
  </si>
  <si>
    <t>Power Supply, 24V, &gt;10A</t>
  </si>
  <si>
    <t>http://s.click.aliexpress.com/e/DqnuMIKc</t>
  </si>
  <si>
    <t>http://s.click.aliexpress.com/e/BrdM9GcY</t>
  </si>
  <si>
    <t>http://s.click.aliexpress.com/e/lht18Tji</t>
  </si>
  <si>
    <t>https://www.metall-kunststoffhandel.de/produkt/aluminium-al-mg-45-mn-6-mm-feinstgefraest/</t>
  </si>
  <si>
    <t>http://s.click.aliexpress.com/e/LIUQV7oU</t>
  </si>
  <si>
    <t>MGN9 mounting</t>
  </si>
  <si>
    <t>xy gantry</t>
  </si>
  <si>
    <t>#</t>
  </si>
  <si>
    <t>M3x12</t>
  </si>
  <si>
    <t>type</t>
  </si>
  <si>
    <t>M3 Nut</t>
  </si>
  <si>
    <t>M3 Washer</t>
  </si>
  <si>
    <t>M3x35</t>
  </si>
  <si>
    <t>cap</t>
  </si>
  <si>
    <t>hex</t>
  </si>
  <si>
    <t>M3x45</t>
  </si>
  <si>
    <t>M3x50</t>
  </si>
  <si>
    <t>M5x16</t>
  </si>
  <si>
    <t>M5x20</t>
  </si>
  <si>
    <t>counter</t>
  </si>
  <si>
    <t>M5 Nut</t>
  </si>
  <si>
    <t>M3x6</t>
  </si>
  <si>
    <t>M3x25</t>
  </si>
  <si>
    <t>M3x20</t>
  </si>
  <si>
    <t>M4x20</t>
  </si>
  <si>
    <t>M3 T-Slot</t>
  </si>
  <si>
    <t>M3x8</t>
  </si>
  <si>
    <t>M3x16</t>
  </si>
  <si>
    <t>M2x12</t>
  </si>
  <si>
    <t>M2x8</t>
  </si>
  <si>
    <t>z</t>
  </si>
  <si>
    <t>button</t>
  </si>
  <si>
    <t>M3x30</t>
  </si>
  <si>
    <t>M5x14</t>
  </si>
  <si>
    <t>M4 Nut</t>
  </si>
  <si>
    <t>M4x12</t>
  </si>
  <si>
    <t>M3x18</t>
  </si>
  <si>
    <t>M5x12</t>
  </si>
  <si>
    <t>hex nut</t>
  </si>
  <si>
    <t>M5 nut</t>
  </si>
  <si>
    <t>end</t>
  </si>
  <si>
    <t>corner pieces</t>
  </si>
  <si>
    <t>http://s.click.aliexpress.com/e/sDQx7Sne</t>
  </si>
  <si>
    <t>Door hinges</t>
  </si>
  <si>
    <t>GT2 16T Pulley, Bore 5mm</t>
  </si>
  <si>
    <t>http://s.click.aliexpress.com/e/njxTl3dO</t>
  </si>
  <si>
    <t>http://vorondesign.com/</t>
  </si>
  <si>
    <t>VoronDesign</t>
  </si>
  <si>
    <t>https://github.com/VoronDesign</t>
  </si>
  <si>
    <t>Many inspartion came from the Voron V2.x, because on it's base it's a really good machine, just unnecessary to complicated to built</t>
  </si>
  <si>
    <t>Hydra Research</t>
  </si>
  <si>
    <t>https://www.hydraresearch3d.com/nautilus</t>
  </si>
  <si>
    <t>https://github.com/HydraResearchLLC/Nautilus-Hardware</t>
  </si>
  <si>
    <t>Inspiration for the outer appearance came from the Hydra Research Nautilus</t>
  </si>
  <si>
    <t>P3steel toolson
Scheuten.me</t>
  </si>
  <si>
    <t>https://scheuten.me/?p=1493&amp;fbclid=IwAR0qcJyDC4l2TE853_MBuCr3RyNMTUyJWqqWl7nHp4BGrxijb2xTZQRe2e8</t>
  </si>
  <si>
    <t>https://scheuten.me/?p=2179&amp;fbclid=IwAR3yWbgOxPDjqzrVFZiUkj0I3VW9D5sv6cjISLcB1z1d8Or06ZJs5ljJHOo</t>
  </si>
  <si>
    <t>The Nano-Tool heads are based on the research &amp; develpoment by Lars aka Toolson</t>
  </si>
  <si>
    <t>http://s.click.aliexpress.com/e/rNYG46Ay</t>
  </si>
  <si>
    <t>stepdown converter (24V to 12V, 1A)</t>
  </si>
  <si>
    <t>stepdown converter (24V to 5V, 1A)</t>
  </si>
  <si>
    <t>35x10 united pro blower fan, 5V</t>
  </si>
  <si>
    <t>NPN inductive probe, square (like SN04-N)</t>
  </si>
  <si>
    <t>MPX 6 pin connector</t>
  </si>
  <si>
    <t>LMK10UU</t>
  </si>
  <si>
    <t>z-Drive</t>
  </si>
  <si>
    <t>d=3mm, L=15mm rod</t>
  </si>
  <si>
    <t>z idler</t>
  </si>
  <si>
    <t>Aluminium composite Panel t=6mm, 360mmx345mm</t>
  </si>
  <si>
    <t>d=4mm, L=40mm rod</t>
  </si>
  <si>
    <t>Polycarbonate Panel, t=5mm, 365mmx290mm</t>
  </si>
  <si>
    <t>https://www.duet3d.com/duetwifi</t>
  </si>
  <si>
    <t>alternative</t>
  </si>
  <si>
    <t>Duet2 Wifi (with external Antenna)</t>
  </si>
  <si>
    <t>https://www.ebay.de/itm/3D-Drucker-Dual-42-Schrittmotor-Erweiterungsplatine-8825-A4988-H9C5/383352431364?ssPageName=STRK%3AMEBIDX%3AIT&amp;_trksid=p2057872.m2749.l2649</t>
  </si>
  <si>
    <t xml:space="preserve">  </t>
  </si>
  <si>
    <t>Dual Stepper Expansion PCB</t>
  </si>
  <si>
    <t>1 to 2</t>
  </si>
  <si>
    <t>E3D Chimera Aqua, 1.75mm, 24V</t>
  </si>
  <si>
    <t>Zesty Nimble (only for Single Extruder)</t>
  </si>
  <si>
    <t>http://s.click.aliexpress.com/e/_nia2Q</t>
  </si>
  <si>
    <t>https://e3d-online.com/chimera</t>
  </si>
  <si>
    <t>https://zesty.tech/products/the-nimble-v2</t>
  </si>
  <si>
    <t>http://s.click.aliexpress.com/e/_n9tkQ</t>
  </si>
  <si>
    <t>http://s.click.aliexpress.com/e/_oaSga</t>
  </si>
  <si>
    <t>25x10 axial fan, 12V (MF25101V1)</t>
  </si>
  <si>
    <t>TMC2130 Stepper Driver (Polulu-Style)</t>
  </si>
  <si>
    <t>---------------------------</t>
  </si>
  <si>
    <t>Bill Of Materials</t>
  </si>
  <si>
    <t>Name                      Instances       Volume</t>
  </si>
  <si>
    <t>M5x6 Threaded_Insert v2   1110.096033948867648</t>
  </si>
  <si>
    <t>M5x10 BHCS v2             950.285041362790662</t>
  </si>
  <si>
    <t>Bracket_corner_3 v5       12    5.4289267985670255</t>
  </si>
  <si>
    <t>Plate_Back v53            1               1432.4163889378792</t>
  </si>
  <si>
    <t>94017A250                 2              0.14466373302410795</t>
  </si>
  <si>
    <t>94017A250(Mirror)         2              0.1446637330241028</t>
  </si>
  <si>
    <t>SSR-40 DD v4 v1           1               54.524684084106106</t>
  </si>
  <si>
    <t>DuetSpacer v1             4            1.295906969605734</t>
  </si>
  <si>
    <t>meanwell_lrs-350-24 v1    1               159.95711194790942</t>
  </si>
  <si>
    <t>GT2 M8                    12    1.8640653661217368</t>
  </si>
  <si>
    <t>GT2 20T v1                12    0</t>
  </si>
  <si>
    <t>F695 2RS v1               8        0.4963716392672088</t>
  </si>
  <si>
    <t>Nema17 v2                 8        68.5132984021541</t>
  </si>
  <si>
    <t>M5x12 BHCS v1             6          0.315657651757374</t>
  </si>
  <si>
    <t>M3x8 SHCS v2              8        0.10614094943433776</t>
  </si>
  <si>
    <t>GT2-16T v1                2              0.9724240876971801</t>
  </si>
  <si>
    <t>[a]_80t_hubbed_gear_x4_rev1 v112              10.337120026236116</t>
  </si>
  <si>
    <t>z-Drive Motor_Left v23    1               95.03282688644288</t>
  </si>
  <si>
    <t>M5x12 BHCS v1(Mirror) (1) 2              0.31565765175737337</t>
  </si>
  <si>
    <t>GT2 M8(Mirror)            5           1.8640653661675206</t>
  </si>
  <si>
    <t>GT2 20T v1(Mirror)        5           0</t>
  </si>
  <si>
    <t>F695 2RS v1(Mirror) (1)   4            0.4963716392672088</t>
  </si>
  <si>
    <t>Nema17 v2(Mirror) (1)     2              68.5132984021541</t>
  </si>
  <si>
    <t>M5x6 Threaded_Insert v2(Mirror) (1)2              0.09603394886764807</t>
  </si>
  <si>
    <t>M3x8 SHCS v2(Mirror) (1)  4            0.10614094943433768</t>
  </si>
  <si>
    <t>GT2-16T v1(Mirror)        1               0.9724240876971801</t>
  </si>
  <si>
    <t>[a]_80t_hubbed_gear_x4_rev1 v11(Mirror)1               10.337120026236162</t>
  </si>
  <si>
    <t>z-Drive Motor_Single v6(Mirror)1               95.03282688644252</t>
  </si>
  <si>
    <t>z-Drive Motor_Back v10    1               99.45917247200823</t>
  </si>
  <si>
    <t>Plate_Bottom Electronic v471               890.1077673966229</t>
  </si>
  <si>
    <t>PanelDue 7i v1            1               117.64559645460429</t>
  </si>
  <si>
    <t>M3x20 BHCS v1             4            0.13945548569640928</t>
  </si>
  <si>
    <t>LCD Frame Back v9         1               79.35373671662273</t>
  </si>
  <si>
    <t>LCD Frame Bezel v7        1               27.726654179307502</t>
  </si>
  <si>
    <t>Plate_Front v22           1               703.6872457909963</t>
  </si>
  <si>
    <t>Plate_XY_Motion v60       1               270.75143643071215</t>
  </si>
  <si>
    <t>M3x12 SHCS v2             370.1293926139475095</t>
  </si>
  <si>
    <t>M3 hex nut v1             340.05245922107156784</t>
  </si>
  <si>
    <t>M3 Washer v1              280.01826521968797184</t>
  </si>
  <si>
    <t>MGNR9_L300 v7             3             14.84075473211401</t>
  </si>
  <si>
    <t>MGN9H v1                  3             4.677951365121229</t>
  </si>
  <si>
    <t>M5x18 BHCS v1             2              0.39794486005552193</t>
  </si>
  <si>
    <t>M5 Washer v1              2              0.06212578012290422</t>
  </si>
  <si>
    <t>xy_Motor_Mount_Right v14  1               49.71482690723883</t>
  </si>
  <si>
    <t>bearing                   11     0.3780789525433167</t>
  </si>
  <si>
    <t>outer_plate               11     0.6328386518474969</t>
  </si>
  <si>
    <t>GT2 20T Pulley 5mm bore v3 v111     0</t>
  </si>
  <si>
    <t>2010 Slot 5 - 310mm v5    1               40.124339747566694</t>
  </si>
  <si>
    <t>xy-carriage_Left v56      1               18.762894313406644</t>
  </si>
  <si>
    <t>xy-carriage_Right v12     1               17.64942689709149</t>
  </si>
  <si>
    <t>D2F-01L v2                4            0.43554571523628255</t>
  </si>
  <si>
    <t>xy_Motor_Mount_Left v13   1               51.21395079704268</t>
  </si>
  <si>
    <t>xy-Idler_Right v17        1               35.41205987248304</t>
  </si>
  <si>
    <t>xy-Idler_Left v6          1               35.410489933304575</t>
  </si>
  <si>
    <t>Plate_XY_Motion v41       1               277.0051684518914</t>
  </si>
  <si>
    <t>M3x6 Threaded_Insert v2   440.03183119605799392</t>
  </si>
  <si>
    <t>M3x12 countersunk v2      4            0.08472958111126334</t>
  </si>
  <si>
    <t>xy_Idler_Spacer v7        2              3.175482625144828</t>
  </si>
  <si>
    <t>M3x40 SHCS v2             4            0.32405791139182133</t>
  </si>
  <si>
    <t>xy_Idler_Top v6           2              2.9133278630963644</t>
  </si>
  <si>
    <t>Bracket_corner_2 v12      264.448581254234691</t>
  </si>
  <si>
    <t>Rod_z_Idler_d=3mm_L=15mm v13             0.10602875205865099</t>
  </si>
  <si>
    <t>M5x30 countersunk v3      6          0.473034549324192</t>
  </si>
  <si>
    <t>z-Belt-Tensioner_Back v6  3             7.69134889621235</t>
  </si>
  <si>
    <t>PL 08 N2 inductive Probe v22              8.590538719959914</t>
  </si>
  <si>
    <t>Belt_Clamp x v4           4            0.6831237770115649</t>
  </si>
  <si>
    <t>Heat Break                8        0.5560913270088886</t>
  </si>
  <si>
    <t>Heater Block              8        3.2332607287810493</t>
  </si>
  <si>
    <t>Nozzle                    8        0.2968367975996219</t>
  </si>
  <si>
    <t>E3D threaded Heatsink 1   8        6.39684688331631</t>
  </si>
  <si>
    <t>E3D V6 1                  8        0</t>
  </si>
  <si>
    <t>E3D V6 1.75mm Threaded Heatsink v2 v28        0</t>
  </si>
  <si>
    <t>40mm Blower Fan           5           5.066940759938779</t>
  </si>
  <si>
    <t>40mm Blower Fan v1        5           0</t>
  </si>
  <si>
    <t>40x40x10 DC Fan v1        2              8.439675070554616</t>
  </si>
  <si>
    <t>Fanduct_Bowden_Dual4010 v282              31.342422637366408</t>
  </si>
  <si>
    <t>x-carriage Strain-Relief v111               8.265472839853263</t>
  </si>
  <si>
    <t>Component1                4            2.8705821729391383</t>
  </si>
  <si>
    <t>25X25X10 DC fan  v1       4            0</t>
  </si>
  <si>
    <t>UNITEDPRO_B3510X5B_B3510X5B_ROTOR v18        0.46408391895975043</t>
  </si>
  <si>
    <t>Volcano hotend v2         4            3.9790519080328064</t>
  </si>
  <si>
    <t>Nozzle 0                  4            0.42262847264494935</t>
  </si>
  <si>
    <t>Teflon tube 1             4            0.0792761271179335</t>
  </si>
  <si>
    <t>Throat with teflon tube   4            0.5741748065839625</t>
  </si>
  <si>
    <t>M3x0 (1)                  4            0.014282116599592115</t>
  </si>
  <si>
    <t>Hardware                  4            0</t>
  </si>
  <si>
    <t>Volcano hotend - Assemble v14            0</t>
  </si>
  <si>
    <t>Fanduct_Bowden_Nano_35mm v48        2.225366778734494</t>
  </si>
  <si>
    <t>Fanduct_Nano v54          4            23.445084672744176</t>
  </si>
  <si>
    <t>Brass Coupler Insert v1   4            0.0653950988232744</t>
  </si>
  <si>
    <t>ChimeraPlus Heatbreak v2  2              0.5178679757950968</t>
  </si>
  <si>
    <t>m3 set screw              4            0.014282116593335146</t>
  </si>
  <si>
    <t>3mm grub v2               1               0</t>
  </si>
  <si>
    <t>3mm grub v2 (1)           3             0</t>
  </si>
  <si>
    <t>E3D 0                     2              0.2267847280706505</t>
  </si>
  <si>
    <t>E3D 0.4mm 1               2              0</t>
  </si>
  <si>
    <t>v6 alu Block v2           2              3.1354848655659473</t>
  </si>
  <si>
    <t>m3 4mm v2                 2              0.01894241251826714</t>
  </si>
  <si>
    <t>m3 8mm v2                 2              0.07153645689851425</t>
  </si>
  <si>
    <t>Wire                      4            0.010034026102503629</t>
  </si>
  <si>
    <t>Isolation                 4            0.10753004161072832</t>
  </si>
  <si>
    <t>Component3                4            0.033067520939437184</t>
  </si>
  <si>
    <t>Heater Cartridge v2       1               0.5626047899852457</t>
  </si>
  <si>
    <t>Heater Cartridge v2 (1)   1               0.5626047899852457</t>
  </si>
  <si>
    <t>Sensor Cartridge v1       2              0.1300092870276699</t>
  </si>
  <si>
    <t>Bowden Coupler 1          4            0.057713898188875734</t>
  </si>
  <si>
    <t>Bowden Clip 1,75 v1       4            0.02844233798849654</t>
  </si>
  <si>
    <t>O-ring v3                 2              0.03053408861587021</t>
  </si>
  <si>
    <t>Aqua + Heatsink v3        1               9.806985443172607</t>
  </si>
  <si>
    <t>Chimera_Fanduct v10       1               2.7327259392025836</t>
  </si>
  <si>
    <t>M3x16 countersunk v1      5           0.10700969019234298</t>
  </si>
  <si>
    <t>M1.9x10 Plastite v1       12    0.03582454509561754</t>
  </si>
  <si>
    <t>Chimera_Mount v28         1               23.85831345211296</t>
  </si>
  <si>
    <t>x cable cover v5          1               12.639139430850946</t>
  </si>
  <si>
    <t>M3x35 SHCS v1             4            0.28041066242782026</t>
  </si>
  <si>
    <t>M3x16 SHCS v2             6          0.17287398331319218</t>
  </si>
  <si>
    <t>M3x8 BHCS v1              10      0.07161277844307268</t>
  </si>
  <si>
    <t>M3x25 SHCS v2             2              0.22862557824565186</t>
  </si>
  <si>
    <t>x-carriage_Bowden v28     1               23.635795930810332</t>
  </si>
  <si>
    <t>Hose_Mount v3             1               0.8755822899156019</t>
  </si>
  <si>
    <t>M3x4 Threaded_Insert v2   4            0.018911262972703735</t>
  </si>
  <si>
    <t>M3x10 BHCS v2             14  0.08332576490951579</t>
  </si>
  <si>
    <t>xy-Strain relief v26      1               5.223528035264114</t>
  </si>
  <si>
    <t>M5x10 countersunk v2      4            0.2376369159006231</t>
  </si>
  <si>
    <t>M3x45 SHCS v2             4            0.35108660782279516</t>
  </si>
  <si>
    <t>xy-carriage_Right v8      1               18.279190348135185</t>
  </si>
  <si>
    <t>xy-carriage_Left v5       1               19.50788295623403</t>
  </si>
  <si>
    <t>x-carriage_Direct_Strain-Relief v201               14.201446571600771</t>
  </si>
  <si>
    <t>Bondtech BMG v3           2              68.85733252853987</t>
  </si>
  <si>
    <t>Nema17_Pancake v3         1               42.4098923656464</t>
  </si>
  <si>
    <t>DirectAdapter_PTFE v3     1               1.7879809101229454</t>
  </si>
  <si>
    <t>x-carriage_Direct v14     1               23.635795930810332</t>
  </si>
  <si>
    <t>ASM_xy v69                1               0</t>
  </si>
  <si>
    <t>M5x12 countersunk v1      6          0.26889385869391874</t>
  </si>
  <si>
    <t>10x450mm v2               3             35.342917352886694</t>
  </si>
  <si>
    <t>M4x10 SHCS v1             12    0.23444829755221178</t>
  </si>
  <si>
    <t>LMK10LUU v3               3             14.1178289016793</t>
  </si>
  <si>
    <t>M3x18 SHCS v2             6          0.18560723276329885</t>
  </si>
  <si>
    <t>z_Belt_Clamp_B v6         3             1.041942333643698</t>
  </si>
  <si>
    <t>z_Belt_Clamp_A v11        3             1.0376485301387022</t>
  </si>
  <si>
    <t>BedPlate_ZZZ v4           1               522.8214380852426</t>
  </si>
  <si>
    <t>Nozzle_Cleaner v5         1               5.164840704496669</t>
  </si>
  <si>
    <t>M3x16 BHCS v1             2              0.11689495265322225</t>
  </si>
  <si>
    <t>z-Dragchain-Mount_Bed v6  1               2.760363504618685</t>
  </si>
  <si>
    <t>z_steel_pin_18mm v1       1               0.35342917352883646</t>
  </si>
  <si>
    <t>z_Endstop v5              1               6.223877936656699</t>
  </si>
  <si>
    <t>M3x20 countersunk v1      3             0.1292109886838044</t>
  </si>
  <si>
    <t>Plate_BedCarrie v38       1               385.7428269801208</t>
  </si>
  <si>
    <t>Plate_Left+Right v10      2              1429.8416152343166</t>
  </si>
  <si>
    <t>DuetWifi_Antenna_Mount v6 1               5.158308062185749</t>
  </si>
  <si>
    <t>M5x20 BHCS v2             2              0.4206271590144415</t>
  </si>
  <si>
    <t>Spool_Holder v9           2              22.308343511375597</t>
  </si>
  <si>
    <t>DasFilament_Standard v1   2              370.77076497667804</t>
  </si>
  <si>
    <t>M3x16 BHCS v2             4            0.11702087541401368</t>
  </si>
  <si>
    <t>Extruder_Mount_ZZZ v3     2              4.343941476613136</t>
  </si>
  <si>
    <t>Bondtech BMG Mirr v2      1               137.7157675258291</t>
  </si>
  <si>
    <t>z-Dragchain-Mount_Bottom v51               25.55481470071003</t>
  </si>
  <si>
    <t>Fan_Case                  3             19.493705626387552</t>
  </si>
  <si>
    <t>Fan                       3             3.388790571345253</t>
  </si>
  <si>
    <t>60mm Fan v1               3             0</t>
  </si>
  <si>
    <t>Eisbaer_shrink v1         1               93.59845552391522</t>
  </si>
  <si>
    <t>HeatSink v9               1               48.72518358553635</t>
  </si>
  <si>
    <t>Eisbaer_Fan_Mount v1      2              0.1791543149189027</t>
  </si>
  <si>
    <t>Eisbaer_Mount v25         1               14.448398987552496</t>
  </si>
  <si>
    <t>Plate_inner v11           1               425.77683990044966</t>
  </si>
  <si>
    <t>Plate_Top v4              1               911.4219027549036</t>
  </si>
  <si>
    <t>M5x8 countersunk v1       8        0.20576642482820937</t>
  </si>
  <si>
    <t>Door_Hinge v2             4            6.1235486560380465</t>
  </si>
  <si>
    <t>Door_Lock v1              1               1.285995568957058</t>
  </si>
  <si>
    <t>Door_Knob v4              1               9.220600192856336</t>
  </si>
  <si>
    <t>Panel_Door v16            1               529.552111853362</t>
  </si>
  <si>
    <t>Chamber_Filter_Mount_Outside v191               24.96540877883746</t>
  </si>
  <si>
    <t>Brass_Tube_4x3x40mm (chamber temp) v21               0.21991148575129504</t>
  </si>
  <si>
    <t>Fan_Cover_Chamber v14     1               21.59709910962693</t>
  </si>
  <si>
    <t>M5x15 SHCS v1             4            0.47785895918677573</t>
  </si>
  <si>
    <t>Foot v2                   4            4.7192822038790325</t>
  </si>
  <si>
    <t>Spare_Tool_Doc v2         1               5.375575131606159</t>
  </si>
  <si>
    <t xml:space="preserve">OK   </t>
  </si>
  <si>
    <t>M3x10                      8        0.08161693794519563</t>
  </si>
  <si>
    <t>M5x6 Threaded Insert</t>
  </si>
  <si>
    <t>M5x10 BHCS</t>
  </si>
  <si>
    <t>M5x12 BHCS</t>
  </si>
  <si>
    <t>M3x8 SHCS</t>
  </si>
  <si>
    <t>M3x20 BHCS</t>
  </si>
  <si>
    <t>M3x12 SHCS</t>
  </si>
  <si>
    <t>M3 hex nut</t>
  </si>
  <si>
    <t>M3 washer</t>
  </si>
  <si>
    <t>M5x18 BHCS</t>
  </si>
  <si>
    <t>M5 washer</t>
  </si>
  <si>
    <t>M3x6 Threaded Insert</t>
  </si>
  <si>
    <t>M3x12 Countersunk</t>
  </si>
  <si>
    <t>M3x40 SHCS</t>
  </si>
  <si>
    <t>M5x30 Countersunk</t>
  </si>
  <si>
    <t>M3x10 SHCS</t>
  </si>
  <si>
    <t>M3x16 Countersunk</t>
  </si>
  <si>
    <t>M1.9x10 Plastite</t>
  </si>
  <si>
    <t>M3x16 SHCS</t>
  </si>
  <si>
    <t>M3x35 SHCS</t>
  </si>
  <si>
    <t>M3x8 BHCS</t>
  </si>
  <si>
    <t>M3x25 SHCS</t>
  </si>
  <si>
    <t>M3x4 Threaded Insert</t>
  </si>
  <si>
    <t>M3x10 BHCS</t>
  </si>
  <si>
    <t>M5x10 Countersunk</t>
  </si>
  <si>
    <t>M3x45 SHCS</t>
  </si>
  <si>
    <t>M5x12 Countersunk</t>
  </si>
  <si>
    <t>M4x10 SHCS</t>
  </si>
  <si>
    <t>M3x18 SHCS</t>
  </si>
  <si>
    <t>M3x16 BHCS</t>
  </si>
  <si>
    <t>M3x20 countersunk</t>
  </si>
  <si>
    <t>M5x20 BHCS</t>
  </si>
  <si>
    <t>M5x8 BHCS</t>
  </si>
  <si>
    <t>all BHCS can may be replaced with SHCS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</si>
</sst>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1" applyNumberFormat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/>
    </xf>
    <xf numFmtId="0" fontId="1" fillId="3" borderId="0" xfId="4"/>
    <xf numFmtId="0" fontId="1" fillId="4" borderId="0" xfId="5"/>
    <xf numFmtId="0" fontId="1" fillId="5" borderId="0" xfId="6"/>
    <xf numFmtId="0" fontId="1" fillId="6" borderId="0" xfId="7"/>
    <xf numFmtId="0" fontId="1" fillId="7" borderId="0" xfId="8"/>
    <xf numFmtId="44" fontId="4" fillId="8" borderId="0" xfId="1" applyFont="1" applyFill="1" applyAlignment="1">
      <alignment horizontal="center"/>
    </xf>
    <xf numFmtId="44" fontId="0" fillId="0" borderId="0" xfId="1" applyFont="1"/>
    <xf numFmtId="0" fontId="4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4" applyAlignment="1">
      <alignment horizontal="center"/>
    </xf>
    <xf numFmtId="44" fontId="1" fillId="3" borderId="0" xfId="4" applyNumberFormat="1"/>
    <xf numFmtId="0" fontId="1" fillId="5" borderId="0" xfId="6" applyAlignment="1">
      <alignment horizontal="center"/>
    </xf>
    <xf numFmtId="44" fontId="1" fillId="5" borderId="0" xfId="6" applyNumberFormat="1"/>
    <xf numFmtId="0" fontId="1" fillId="7" borderId="0" xfId="8" applyAlignment="1">
      <alignment horizontal="center"/>
    </xf>
    <xf numFmtId="44" fontId="1" fillId="7" borderId="0" xfId="8" applyNumberFormat="1"/>
    <xf numFmtId="0" fontId="0" fillId="7" borderId="0" xfId="8" applyFont="1"/>
    <xf numFmtId="0" fontId="1" fillId="6" borderId="0" xfId="7" applyAlignment="1">
      <alignment horizontal="center"/>
    </xf>
    <xf numFmtId="44" fontId="1" fillId="6" borderId="0" xfId="7" applyNumberFormat="1"/>
    <xf numFmtId="44" fontId="3" fillId="2" borderId="1" xfId="3" applyNumberFormat="1"/>
    <xf numFmtId="0" fontId="0" fillId="5" borderId="0" xfId="6" applyFont="1"/>
    <xf numFmtId="0" fontId="0" fillId="5" borderId="0" xfId="6" applyFont="1" applyAlignment="1">
      <alignment horizontal="center"/>
    </xf>
    <xf numFmtId="0" fontId="0" fillId="6" borderId="0" xfId="7" applyFont="1"/>
    <xf numFmtId="0" fontId="0" fillId="3" borderId="0" xfId="4" applyFont="1"/>
    <xf numFmtId="0" fontId="0" fillId="4" borderId="0" xfId="5" applyFont="1"/>
    <xf numFmtId="0" fontId="1" fillId="4" borderId="0" xfId="5" applyAlignment="1">
      <alignment horizontal="center"/>
    </xf>
    <xf numFmtId="44" fontId="1" fillId="4" borderId="0" xfId="1" applyFill="1"/>
    <xf numFmtId="0" fontId="5" fillId="0" borderId="0" xfId="9" applyAlignment="1">
      <alignment horizontal="left" vertical="center"/>
    </xf>
    <xf numFmtId="0" fontId="5" fillId="0" borderId="0" xfId="9" applyAlignment="1">
      <alignment horizontal="left"/>
    </xf>
    <xf numFmtId="0" fontId="0" fillId="0" borderId="0" xfId="0" applyAlignment="1">
      <alignment horizontal="left" vertical="center"/>
    </xf>
    <xf numFmtId="0" fontId="1" fillId="9" borderId="0" xfId="10"/>
    <xf numFmtId="0" fontId="1" fillId="9" borderId="0" xfId="10" applyAlignment="1">
      <alignment horizontal="center"/>
    </xf>
    <xf numFmtId="44" fontId="1" fillId="9" borderId="0" xfId="10" applyNumberFormat="1"/>
    <xf numFmtId="0" fontId="0" fillId="9" borderId="0" xfId="10" applyFont="1"/>
    <xf numFmtId="0" fontId="5" fillId="0" borderId="0" xfId="9"/>
    <xf numFmtId="0" fontId="2" fillId="2" borderId="2" xfId="2"/>
    <xf numFmtId="0" fontId="7" fillId="11" borderId="1" xfId="12"/>
    <xf numFmtId="0" fontId="6" fillId="10" borderId="0" xfId="11"/>
    <xf numFmtId="0" fontId="8" fillId="0" borderId="0" xfId="13"/>
    <xf numFmtId="0" fontId="3" fillId="2" borderId="1" xfId="3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6" fontId="1" fillId="6" borderId="0" xfId="7" applyNumberFormat="1"/>
    <xf numFmtId="0" fontId="0" fillId="6" borderId="0" xfId="7" applyFont="1" applyAlignment="1">
      <alignment horizontal="right"/>
    </xf>
    <xf numFmtId="16" fontId="0" fillId="6" borderId="0" xfId="7" applyNumberFormat="1" applyFont="1" applyAlignment="1">
      <alignment horizontal="center"/>
    </xf>
    <xf numFmtId="0" fontId="5" fillId="0" borderId="0" xfId="9" applyAlignment="1">
      <alignment horizontal="left" vertical="center"/>
    </xf>
    <xf numFmtId="0" fontId="2" fillId="2" borderId="2" xfId="2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44" fontId="1" fillId="5" borderId="0" xfId="6" applyNumberFormat="1" applyBorder="1" applyAlignment="1">
      <alignment horizontal="center" vertical="center"/>
    </xf>
  </cellXfs>
  <cellStyles count="14">
    <cellStyle name="40 % - Akzent1" xfId="4" builtinId="31"/>
    <cellStyle name="40 % - Akzent2" xfId="5" builtinId="35"/>
    <cellStyle name="40 % - Akzent3" xfId="6" builtinId="39"/>
    <cellStyle name="40 % - Akzent4" xfId="7" builtinId="43"/>
    <cellStyle name="40 % - Akzent5" xfId="10" builtinId="47"/>
    <cellStyle name="40 % - Akzent6" xfId="8" builtinId="51"/>
    <cellStyle name="Ausgabe" xfId="2" builtinId="21"/>
    <cellStyle name="Berechnung" xfId="3" builtinId="22"/>
    <cellStyle name="Eingabe" xfId="12" builtinId="20"/>
    <cellStyle name="Erklärender Text" xfId="13" builtinId="53"/>
    <cellStyle name="Hyperlink" xfId="9" builtinId="8"/>
    <cellStyle name="Schlecht" xfId="11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n923CRzI" TargetMode="External"/><Relationship Id="rId18" Type="http://schemas.openxmlformats.org/officeDocument/2006/relationships/hyperlink" Target="http://s.click.aliexpress.com/e/NQU0AJfK" TargetMode="External"/><Relationship Id="rId26" Type="http://schemas.openxmlformats.org/officeDocument/2006/relationships/hyperlink" Target="http://s.click.aliexpress.com/e/e2JgyQ8C" TargetMode="External"/><Relationship Id="rId39" Type="http://schemas.openxmlformats.org/officeDocument/2006/relationships/hyperlink" Target="http://s.click.aliexpress.com/e/sDQx7Sne" TargetMode="External"/><Relationship Id="rId3" Type="http://schemas.openxmlformats.org/officeDocument/2006/relationships/hyperlink" Target="https://www.motedis.com/shop/Dynamik-Lineareinheiten/Praezisionswellen/Stahl-Praezisionswellen/Pr%E4zisionswelle-Stahl-%D810mm::6495%7B30%7D2573124448%7B18%7D3154889372_9862086202_282019102485030.html" TargetMode="External"/><Relationship Id="rId21" Type="http://schemas.openxmlformats.org/officeDocument/2006/relationships/hyperlink" Target="http://s.click.aliexpress.com/e/dwdhgWha" TargetMode="External"/><Relationship Id="rId34" Type="http://schemas.openxmlformats.org/officeDocument/2006/relationships/hyperlink" Target="http://s.click.aliexpress.com/e/BrdM9GcY" TargetMode="External"/><Relationship Id="rId42" Type="http://schemas.openxmlformats.org/officeDocument/2006/relationships/hyperlink" Target="https://www.duet3d.com/duetwifi" TargetMode="External"/><Relationship Id="rId47" Type="http://schemas.openxmlformats.org/officeDocument/2006/relationships/hyperlink" Target="http://s.click.aliexpress.com/e/_n9tkQ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 TargetMode="External"/><Relationship Id="rId12" Type="http://schemas.openxmlformats.org/officeDocument/2006/relationships/hyperlink" Target="http://s.click.aliexpress.com/e/M4dIaQti" TargetMode="External"/><Relationship Id="rId17" Type="http://schemas.openxmlformats.org/officeDocument/2006/relationships/hyperlink" Target="http://s.click.aliexpress.com/e/nV3P8K12%22%20target=%22_parent%22%3eAliExpress.com%20Product%20-%20trianglelab%20Mean%20Well%20LRS-350%20PSU%20series%20Guaranteed%20genuine%20350W%2024V%20PSU%203D%20printer%2024V%20PSU%20ENDER3%20CR10%20DIY%20prusa%3c/a%3e" TargetMode="External"/><Relationship Id="rId25" Type="http://schemas.openxmlformats.org/officeDocument/2006/relationships/hyperlink" Target="http://s.click.aliexpress.com/e/4IEU4tws%22%20target=%22_parent%22%3eAliExpress.com%20Product%20-%20F695-2RS%20Bearing%205*13*4%20mm%20(%2010%20PCS%20)%20ABEC-7%20Flanged%20Miniature%20F695%20RS%20Ball%20Bearings%20F695RS%20For%20VORON%20Mobius%202/3%203D%20Printer%3c/a%3e" TargetMode="External"/><Relationship Id="rId33" Type="http://schemas.openxmlformats.org/officeDocument/2006/relationships/hyperlink" Target="http://s.click.aliexpress.com/e/DqnuMIKc" TargetMode="External"/><Relationship Id="rId38" Type="http://schemas.openxmlformats.org/officeDocument/2006/relationships/hyperlink" Target="http://s.click.aliexpress.com/e/3584RT6Y" TargetMode="External"/><Relationship Id="rId46" Type="http://schemas.openxmlformats.org/officeDocument/2006/relationships/hyperlink" Target="https://zesty.tech/products/the-nimble-v2" TargetMode="External"/><Relationship Id="rId2" Type="http://schemas.openxmlformats.org/officeDocument/2006/relationships/hyperlink" Target="https://www.motedis.com/shop/Aluprofile/20-I-Typ-Nut-5/Aluprofil-20x10-I-Typ-Nut-5::500.html" TargetMode="External"/><Relationship Id="rId16" Type="http://schemas.openxmlformats.org/officeDocument/2006/relationships/hyperlink" Target="http://s.click.aliexpress.com/e/KiYsgo3m" TargetMode="External"/><Relationship Id="rId20" Type="http://schemas.openxmlformats.org/officeDocument/2006/relationships/hyperlink" Target="http://s.click.aliexpress.com/e/qKzy44c0" TargetMode="External"/><Relationship Id="rId29" Type="http://schemas.openxmlformats.org/officeDocument/2006/relationships/hyperlink" Target="http://s.click.aliexpress.com/e/4KefuMco" TargetMode="External"/><Relationship Id="rId41" Type="http://schemas.openxmlformats.org/officeDocument/2006/relationships/hyperlink" Target="http://s.click.aliexpress.com/e/rNYG46Ay" TargetMode="External"/><Relationship Id="rId1" Type="http://schemas.openxmlformats.org/officeDocument/2006/relationships/hyperlink" Target="https://kunststoffplattenonline.de/product/alupanel-alu-verbundplatten-weiss-6-mm/" TargetMode="External"/><Relationship Id="rId6" Type="http://schemas.openxmlformats.org/officeDocument/2006/relationships/hyperlink" Target="https://www.duet3d.com/Duet2Maestro" TargetMode="External"/><Relationship Id="rId11" Type="http://schemas.openxmlformats.org/officeDocument/2006/relationships/hyperlink" Target="http://s.click.aliexpress.com/e/46YbdT3w" TargetMode="External"/><Relationship Id="rId24" Type="http://schemas.openxmlformats.org/officeDocument/2006/relationships/hyperlink" Target="http://s.click.aliexpress.com/e/lFEEdyVE%22%20target=%22_parent%22%3eAliExpress.com%20Product%20-%2010pcs%20GT2%20Timing%20Belt%20192%202GT%206%20Length=192mm%20Teeth=6%20Width=6mm%20192-2GT%20For%203D%20Printer%202GT%20Closed-Loop%20Rubber%20Belt%20192-GT2-6%3c/a%3e" TargetMode="External"/><Relationship Id="rId32" Type="http://schemas.openxmlformats.org/officeDocument/2006/relationships/hyperlink" Target="http://s.click.aliexpress.com/e/lWqvN25S" TargetMode="External"/><Relationship Id="rId37" Type="http://schemas.openxmlformats.org/officeDocument/2006/relationships/hyperlink" Target="http://s.click.aliexpress.com/e/LIUQV7oU" TargetMode="External"/><Relationship Id="rId40" Type="http://schemas.openxmlformats.org/officeDocument/2006/relationships/hyperlink" Target="http://s.click.aliexpress.com/e/njxTl3dO" TargetMode="External"/><Relationship Id="rId45" Type="http://schemas.openxmlformats.org/officeDocument/2006/relationships/hyperlink" Target="https://e3d-online.com/chimera" TargetMode="External"/><Relationship Id="rId5" Type="http://schemas.openxmlformats.org/officeDocument/2006/relationships/hyperlink" Target="https://www.duet3d.com/Duet2Maestro2StepExpansion" TargetMode="External"/><Relationship Id="rId15" Type="http://schemas.openxmlformats.org/officeDocument/2006/relationships/hyperlink" Target="http://s.click.aliexpress.com/e/501bir1m" TargetMode="External"/><Relationship Id="rId23" Type="http://schemas.openxmlformats.org/officeDocument/2006/relationships/hyperlink" Target="http://s.click.aliexpress.com/e/dFbkevVO" TargetMode="External"/><Relationship Id="rId28" Type="http://schemas.openxmlformats.org/officeDocument/2006/relationships/hyperlink" Target="http://s.click.aliexpress.com/e/L4VS32rW" TargetMode="External"/><Relationship Id="rId36" Type="http://schemas.openxmlformats.org/officeDocument/2006/relationships/hyperlink" Target="https://www.metall-kunststoffhandel.de/produkt/aluminium-al-mg-45-mn-6-mm-feinstgefraest/" TargetMode="External"/><Relationship Id="rId49" Type="http://schemas.openxmlformats.org/officeDocument/2006/relationships/hyperlink" Target="http://s.click.aliexpress.com/e/_oaSga" TargetMode="External"/><Relationship Id="rId10" Type="http://schemas.openxmlformats.org/officeDocument/2006/relationships/hyperlink" Target="https://www.bondtech.se/en/product/bmg-extruder/" TargetMode="External"/><Relationship Id="rId19" Type="http://schemas.openxmlformats.org/officeDocument/2006/relationships/hyperlink" Target="http://s.click.aliexpress.com/e/MLM7a3WC" TargetMode="External"/><Relationship Id="rId31" Type="http://schemas.openxmlformats.org/officeDocument/2006/relationships/hyperlink" Target="http://s.click.aliexpress.com/e/BQLVobhm" TargetMode="External"/><Relationship Id="rId44" Type="http://schemas.openxmlformats.org/officeDocument/2006/relationships/hyperlink" Target="http://s.click.aliexpress.com/e/_nia2Q" TargetMode="External"/><Relationship Id="rId4" Type="http://schemas.openxmlformats.org/officeDocument/2006/relationships/hyperlink" Target="https://www.duet3d.com/IntegratedPanelDue" TargetMode="External"/><Relationship Id="rId9" Type="http://schemas.openxmlformats.org/officeDocument/2006/relationships/hyperlink" Target="https://e3d-online.com/v6-all-metal-hotend" TargetMode="External"/><Relationship Id="rId14" Type="http://schemas.openxmlformats.org/officeDocument/2006/relationships/hyperlink" Target="http://s.click.aliexpress.com/e/4rRXH7wC" TargetMode="External"/><Relationship Id="rId22" Type="http://schemas.openxmlformats.org/officeDocument/2006/relationships/hyperlink" Target="http://s.click.aliexpress.com/e/dFbkevVO" TargetMode="External"/><Relationship Id="rId27" Type="http://schemas.openxmlformats.org/officeDocument/2006/relationships/hyperlink" Target="http://s.click.aliexpress.com/e/B649lZ8G" TargetMode="External"/><Relationship Id="rId30" Type="http://schemas.openxmlformats.org/officeDocument/2006/relationships/hyperlink" Target="http://s.click.aliexpress.com/e/3584RT6Y" TargetMode="External"/><Relationship Id="rId35" Type="http://schemas.openxmlformats.org/officeDocument/2006/relationships/hyperlink" Target="http://s.click.aliexpress.com/e/lht18Tji" TargetMode="External"/><Relationship Id="rId43" Type="http://schemas.openxmlformats.org/officeDocument/2006/relationships/hyperlink" Target="https://www.ebay.de/itm/3D-Drucker-Dual-42-Schrittmotor-Erweiterungsplatine-8825-A4988-H9C5/383352431364?ssPageName=STRK%3AMEBIDX%3AIT&amp;_trksid=p2057872.m2749.l2649" TargetMode="External"/><Relationship Id="rId48" Type="http://schemas.openxmlformats.org/officeDocument/2006/relationships/hyperlink" Target="http://s.click.aliexpress.com/e/_n9tkQ" TargetMode="External"/><Relationship Id="rId8" Type="http://schemas.openxmlformats.org/officeDocument/2006/relationships/hyperlink" Target="https://www.roboter-bausatz.de/1807/lmk12luu-linearlag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ydraresearch3d.com/nautilu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VoronDesign" TargetMode="External"/><Relationship Id="rId1" Type="http://schemas.openxmlformats.org/officeDocument/2006/relationships/hyperlink" Target="http://vorondesign.com/" TargetMode="External"/><Relationship Id="rId6" Type="http://schemas.openxmlformats.org/officeDocument/2006/relationships/hyperlink" Target="https://scheuten.me/?p=2179&amp;fbclid=IwAR3yWbgOxPDjqzrVFZiUkj0I3VW9D5sv6cjISLcB1z1d8Or06ZJs5ljJHOo" TargetMode="External"/><Relationship Id="rId5" Type="http://schemas.openxmlformats.org/officeDocument/2006/relationships/hyperlink" Target="https://scheuten.me/?p=1493&amp;fbclid=IwAR0qcJyDC4l2TE853_MBuCr3RyNMTUyJWqqWl7nHp4BGrxijb2xTZQRe2e8" TargetMode="External"/><Relationship Id="rId4" Type="http://schemas.openxmlformats.org/officeDocument/2006/relationships/hyperlink" Target="https://github.com/HydraResearchLLC/Nautilus-Hard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tabSelected="1" workbookViewId="0">
      <selection activeCell="L18" sqref="L18"/>
    </sheetView>
  </sheetViews>
  <sheetFormatPr baseColWidth="10" defaultRowHeight="15" x14ac:dyDescent="0.25"/>
  <cols>
    <col min="2" max="2" width="58" bestFit="1" customWidth="1"/>
    <col min="3" max="3" width="7.28515625" style="1" bestFit="1" customWidth="1"/>
    <col min="4" max="4" width="12.5703125" style="9" bestFit="1" customWidth="1"/>
    <col min="5" max="5" width="25.7109375" style="11" customWidth="1"/>
    <col min="6" max="6" width="28.28515625" style="11" customWidth="1"/>
    <col min="7" max="7" width="1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8" t="s">
        <v>9</v>
      </c>
      <c r="E1" s="10" t="s">
        <v>3</v>
      </c>
      <c r="F1" s="10" t="s">
        <v>68</v>
      </c>
      <c r="G1" s="2" t="s">
        <v>4</v>
      </c>
    </row>
    <row r="2" spans="1:10" x14ac:dyDescent="0.25">
      <c r="A2" s="4" t="s">
        <v>49</v>
      </c>
      <c r="B2" s="26" t="s">
        <v>50</v>
      </c>
      <c r="C2" s="27">
        <v>1</v>
      </c>
      <c r="D2" s="28">
        <v>20</v>
      </c>
      <c r="E2"/>
      <c r="F2" t="s">
        <v>56</v>
      </c>
    </row>
    <row r="3" spans="1:10" x14ac:dyDescent="0.25">
      <c r="C3"/>
      <c r="D3"/>
      <c r="E3"/>
      <c r="F3" t="s">
        <v>56</v>
      </c>
    </row>
    <row r="4" spans="1:10" x14ac:dyDescent="0.25">
      <c r="A4" s="3" t="s">
        <v>5</v>
      </c>
      <c r="B4" s="3" t="s">
        <v>10</v>
      </c>
      <c r="C4" s="12">
        <v>2</v>
      </c>
      <c r="D4" s="13">
        <v>35</v>
      </c>
      <c r="E4" s="47" t="s">
        <v>13</v>
      </c>
      <c r="F4" t="s">
        <v>56</v>
      </c>
      <c r="G4" t="s">
        <v>14</v>
      </c>
    </row>
    <row r="5" spans="1:10" x14ac:dyDescent="0.25">
      <c r="A5" s="3" t="s">
        <v>5</v>
      </c>
      <c r="B5" s="3" t="s">
        <v>11</v>
      </c>
      <c r="C5" s="12">
        <v>2</v>
      </c>
      <c r="D5" s="13">
        <v>35</v>
      </c>
      <c r="E5" s="47"/>
      <c r="F5" t="s">
        <v>56</v>
      </c>
      <c r="G5" t="s">
        <v>15</v>
      </c>
    </row>
    <row r="6" spans="1:10" x14ac:dyDescent="0.25">
      <c r="A6" s="3" t="s">
        <v>5</v>
      </c>
      <c r="B6" s="3" t="s">
        <v>12</v>
      </c>
      <c r="C6" s="12">
        <v>4</v>
      </c>
      <c r="D6" s="13">
        <v>45</v>
      </c>
      <c r="E6" s="47"/>
      <c r="F6" t="s">
        <v>56</v>
      </c>
      <c r="G6" t="s">
        <v>16</v>
      </c>
    </row>
    <row r="7" spans="1:10" x14ac:dyDescent="0.25">
      <c r="A7" s="3" t="s">
        <v>5</v>
      </c>
      <c r="B7" s="25" t="s">
        <v>162</v>
      </c>
      <c r="C7" s="12">
        <v>1</v>
      </c>
      <c r="D7" s="13">
        <v>7</v>
      </c>
      <c r="E7" s="47"/>
      <c r="F7" t="s">
        <v>56</v>
      </c>
      <c r="G7" t="s">
        <v>17</v>
      </c>
      <c r="J7" s="1"/>
    </row>
    <row r="8" spans="1:10" x14ac:dyDescent="0.25">
      <c r="A8" s="25" t="s">
        <v>5</v>
      </c>
      <c r="B8" s="25" t="s">
        <v>164</v>
      </c>
      <c r="C8" s="12">
        <v>1</v>
      </c>
      <c r="D8" s="13">
        <v>5</v>
      </c>
      <c r="E8" s="29"/>
      <c r="F8" t="s">
        <v>56</v>
      </c>
      <c r="G8" t="s">
        <v>40</v>
      </c>
      <c r="J8" s="1"/>
    </row>
    <row r="9" spans="1:10" x14ac:dyDescent="0.25">
      <c r="A9" s="3" t="s">
        <v>5</v>
      </c>
      <c r="B9" s="3" t="s">
        <v>18</v>
      </c>
      <c r="C9" s="12">
        <v>1</v>
      </c>
      <c r="D9" s="13">
        <v>2</v>
      </c>
      <c r="E9" s="30" t="s">
        <v>19</v>
      </c>
      <c r="F9" t="s">
        <v>56</v>
      </c>
      <c r="G9" t="s">
        <v>20</v>
      </c>
    </row>
    <row r="10" spans="1:10" x14ac:dyDescent="0.25">
      <c r="A10" s="25" t="s">
        <v>5</v>
      </c>
      <c r="B10" s="25" t="s">
        <v>43</v>
      </c>
      <c r="C10" s="12">
        <v>1</v>
      </c>
      <c r="D10" s="13">
        <v>40</v>
      </c>
      <c r="E10" s="36" t="s">
        <v>97</v>
      </c>
      <c r="F10" t="s">
        <v>56</v>
      </c>
      <c r="G10" t="s">
        <v>32</v>
      </c>
    </row>
    <row r="11" spans="1:10" x14ac:dyDescent="0.25">
      <c r="E11" s="31"/>
      <c r="F11" t="s">
        <v>56</v>
      </c>
    </row>
    <row r="12" spans="1:10" x14ac:dyDescent="0.25">
      <c r="A12" s="5" t="s">
        <v>8</v>
      </c>
      <c r="B12" s="5" t="s">
        <v>384</v>
      </c>
      <c r="C12" s="14">
        <v>4</v>
      </c>
      <c r="D12" s="15">
        <v>1</v>
      </c>
      <c r="E12" s="30"/>
      <c r="F12" t="s">
        <v>56</v>
      </c>
      <c r="G12" t="s">
        <v>23</v>
      </c>
    </row>
    <row r="13" spans="1:10" x14ac:dyDescent="0.25">
      <c r="A13" s="5" t="s">
        <v>8</v>
      </c>
      <c r="B13" s="5" t="s">
        <v>373</v>
      </c>
      <c r="C13" s="14">
        <v>44</v>
      </c>
      <c r="D13" s="15">
        <v>5</v>
      </c>
      <c r="E13" s="30"/>
      <c r="F13"/>
    </row>
    <row r="14" spans="1:10" x14ac:dyDescent="0.25">
      <c r="A14" s="5" t="s">
        <v>8</v>
      </c>
      <c r="B14" s="22" t="s">
        <v>363</v>
      </c>
      <c r="C14" s="14">
        <v>111</v>
      </c>
      <c r="D14" s="15">
        <v>5</v>
      </c>
      <c r="E14" s="30"/>
      <c r="F14" t="s">
        <v>56</v>
      </c>
      <c r="G14" t="s">
        <v>99</v>
      </c>
    </row>
    <row r="15" spans="1:10" x14ac:dyDescent="0.25">
      <c r="A15" s="5" t="s">
        <v>8</v>
      </c>
      <c r="B15" s="22" t="s">
        <v>379</v>
      </c>
      <c r="C15" s="14">
        <v>10</v>
      </c>
      <c r="D15" s="52">
        <v>50</v>
      </c>
      <c r="E15" s="30"/>
      <c r="F15"/>
      <c r="G15" s="51" t="s">
        <v>395</v>
      </c>
    </row>
    <row r="16" spans="1:10" x14ac:dyDescent="0.25">
      <c r="A16" s="5" t="s">
        <v>8</v>
      </c>
      <c r="B16" s="22" t="s">
        <v>382</v>
      </c>
      <c r="C16" s="14">
        <v>10</v>
      </c>
      <c r="D16" s="52"/>
      <c r="E16" s="30"/>
      <c r="F16" t="s">
        <v>56</v>
      </c>
      <c r="G16" s="51"/>
    </row>
    <row r="17" spans="1:7" x14ac:dyDescent="0.25">
      <c r="A17" s="5" t="s">
        <v>8</v>
      </c>
      <c r="B17" s="22" t="s">
        <v>366</v>
      </c>
      <c r="C17" s="23">
        <v>12</v>
      </c>
      <c r="D17" s="52"/>
      <c r="E17" s="30"/>
      <c r="F17" t="s">
        <v>56</v>
      </c>
      <c r="G17" s="51"/>
    </row>
    <row r="18" spans="1:7" x14ac:dyDescent="0.25">
      <c r="A18" s="5" t="s">
        <v>8</v>
      </c>
      <c r="B18" s="22" t="s">
        <v>377</v>
      </c>
      <c r="C18" s="23">
        <v>12</v>
      </c>
      <c r="D18" s="52"/>
      <c r="E18" s="30"/>
      <c r="F18"/>
      <c r="G18" s="51"/>
    </row>
    <row r="19" spans="1:7" x14ac:dyDescent="0.25">
      <c r="A19" s="5" t="s">
        <v>8</v>
      </c>
      <c r="B19" s="22" t="s">
        <v>385</v>
      </c>
      <c r="C19" s="23">
        <v>12</v>
      </c>
      <c r="D19" s="52"/>
      <c r="E19" s="30"/>
      <c r="F19" t="s">
        <v>56</v>
      </c>
      <c r="G19" s="51"/>
    </row>
    <row r="20" spans="1:7" x14ac:dyDescent="0.25">
      <c r="A20" s="5" t="s">
        <v>8</v>
      </c>
      <c r="B20" s="22" t="s">
        <v>368</v>
      </c>
      <c r="C20" s="23">
        <v>38</v>
      </c>
      <c r="D20" s="52"/>
      <c r="E20" s="30"/>
      <c r="F20" t="s">
        <v>56</v>
      </c>
      <c r="G20" s="51"/>
    </row>
    <row r="21" spans="1:7" x14ac:dyDescent="0.25">
      <c r="A21" s="5" t="s">
        <v>8</v>
      </c>
      <c r="B21" s="22" t="s">
        <v>374</v>
      </c>
      <c r="C21" s="23">
        <v>4</v>
      </c>
      <c r="D21" s="52"/>
      <c r="E21" s="30"/>
      <c r="F21" t="s">
        <v>56</v>
      </c>
      <c r="G21" s="51"/>
    </row>
    <row r="22" spans="1:7" x14ac:dyDescent="0.25">
      <c r="A22" s="5" t="s">
        <v>8</v>
      </c>
      <c r="B22" s="22" t="s">
        <v>378</v>
      </c>
      <c r="C22" s="23">
        <v>16</v>
      </c>
      <c r="D22" s="52"/>
      <c r="E22" s="30"/>
      <c r="F22" t="s">
        <v>56</v>
      </c>
      <c r="G22" s="51"/>
    </row>
    <row r="23" spans="1:7" x14ac:dyDescent="0.25">
      <c r="A23" s="5" t="s">
        <v>8</v>
      </c>
      <c r="B23" s="22" t="s">
        <v>380</v>
      </c>
      <c r="C23" s="23">
        <v>6</v>
      </c>
      <c r="D23" s="52"/>
      <c r="E23" s="30"/>
      <c r="F23"/>
      <c r="G23" s="51"/>
    </row>
    <row r="24" spans="1:7" x14ac:dyDescent="0.25">
      <c r="A24" s="5" t="s">
        <v>8</v>
      </c>
      <c r="B24" s="22" t="s">
        <v>391</v>
      </c>
      <c r="C24" s="23">
        <v>8</v>
      </c>
      <c r="D24" s="52"/>
      <c r="E24" s="30"/>
      <c r="F24"/>
      <c r="G24" s="51"/>
    </row>
    <row r="25" spans="1:7" x14ac:dyDescent="0.25">
      <c r="A25" s="5" t="s">
        <v>8</v>
      </c>
      <c r="B25" s="22" t="s">
        <v>390</v>
      </c>
      <c r="C25" s="23">
        <v>6</v>
      </c>
      <c r="D25" s="52"/>
      <c r="E25" s="30"/>
      <c r="F25"/>
      <c r="G25" s="51"/>
    </row>
    <row r="26" spans="1:7" x14ac:dyDescent="0.25">
      <c r="A26" s="5" t="s">
        <v>8</v>
      </c>
      <c r="B26" s="22" t="s">
        <v>367</v>
      </c>
      <c r="C26" s="23">
        <v>4</v>
      </c>
      <c r="D26" s="52"/>
      <c r="E26" s="30"/>
      <c r="F26"/>
      <c r="G26" s="51"/>
    </row>
    <row r="27" spans="1:7" x14ac:dyDescent="0.25">
      <c r="A27" s="5" t="s">
        <v>8</v>
      </c>
      <c r="B27" s="22" t="s">
        <v>392</v>
      </c>
      <c r="C27" s="23">
        <v>4</v>
      </c>
      <c r="D27" s="52"/>
      <c r="E27" s="30"/>
      <c r="F27"/>
      <c r="G27" s="51"/>
    </row>
    <row r="28" spans="1:7" x14ac:dyDescent="0.25">
      <c r="A28" s="5" t="s">
        <v>8</v>
      </c>
      <c r="B28" s="22" t="s">
        <v>383</v>
      </c>
      <c r="C28" s="23">
        <v>2</v>
      </c>
      <c r="D28" s="52"/>
      <c r="E28" s="30"/>
      <c r="F28"/>
      <c r="G28" s="51"/>
    </row>
    <row r="29" spans="1:7" x14ac:dyDescent="0.25">
      <c r="A29" s="5" t="s">
        <v>8</v>
      </c>
      <c r="B29" s="22" t="s">
        <v>381</v>
      </c>
      <c r="C29" s="23">
        <v>4</v>
      </c>
      <c r="D29" s="52"/>
      <c r="E29" s="30"/>
      <c r="F29"/>
      <c r="G29" s="51"/>
    </row>
    <row r="30" spans="1:7" x14ac:dyDescent="0.25">
      <c r="A30" s="5" t="s">
        <v>8</v>
      </c>
      <c r="B30" s="22" t="s">
        <v>375</v>
      </c>
      <c r="C30" s="23">
        <v>4</v>
      </c>
      <c r="D30" s="52"/>
      <c r="E30" s="30"/>
      <c r="F30"/>
      <c r="G30" s="51"/>
    </row>
    <row r="31" spans="1:7" x14ac:dyDescent="0.25">
      <c r="A31" s="5" t="s">
        <v>8</v>
      </c>
      <c r="B31" s="22" t="s">
        <v>387</v>
      </c>
      <c r="C31" s="23">
        <v>4</v>
      </c>
      <c r="D31" s="52"/>
      <c r="E31" s="30"/>
      <c r="F31"/>
      <c r="G31" s="51"/>
    </row>
    <row r="32" spans="1:7" x14ac:dyDescent="0.25">
      <c r="A32" s="5" t="s">
        <v>8</v>
      </c>
      <c r="B32" s="22" t="s">
        <v>369</v>
      </c>
      <c r="C32" s="23">
        <v>34</v>
      </c>
      <c r="D32" s="52"/>
      <c r="E32" s="30"/>
      <c r="F32"/>
      <c r="G32" s="51"/>
    </row>
    <row r="33" spans="1:7" x14ac:dyDescent="0.25">
      <c r="A33" s="5" t="s">
        <v>8</v>
      </c>
      <c r="B33" s="22" t="s">
        <v>370</v>
      </c>
      <c r="C33" s="23">
        <v>28</v>
      </c>
      <c r="D33" s="52"/>
      <c r="E33" s="30"/>
      <c r="F33"/>
      <c r="G33" s="51"/>
    </row>
    <row r="34" spans="1:7" x14ac:dyDescent="0.25">
      <c r="A34" s="5" t="s">
        <v>8</v>
      </c>
      <c r="B34" s="22" t="s">
        <v>389</v>
      </c>
      <c r="C34" s="23">
        <v>12</v>
      </c>
      <c r="D34" s="52"/>
      <c r="E34" s="30"/>
      <c r="F34"/>
      <c r="G34" s="51"/>
    </row>
    <row r="35" spans="1:7" x14ac:dyDescent="0.25">
      <c r="A35" s="5" t="s">
        <v>8</v>
      </c>
      <c r="B35" s="22" t="s">
        <v>394</v>
      </c>
      <c r="C35" s="23">
        <v>8</v>
      </c>
      <c r="D35" s="52"/>
      <c r="E35" s="30"/>
      <c r="F35"/>
      <c r="G35" s="51"/>
    </row>
    <row r="36" spans="1:7" x14ac:dyDescent="0.25">
      <c r="A36" s="5" t="s">
        <v>8</v>
      </c>
      <c r="B36" s="22" t="s">
        <v>364</v>
      </c>
      <c r="C36" s="23">
        <v>95</v>
      </c>
      <c r="D36" s="52"/>
      <c r="E36" s="30"/>
      <c r="F36" t="s">
        <v>56</v>
      </c>
      <c r="G36" s="51"/>
    </row>
    <row r="37" spans="1:7" x14ac:dyDescent="0.25">
      <c r="A37" s="5" t="s">
        <v>8</v>
      </c>
      <c r="B37" s="22" t="s">
        <v>386</v>
      </c>
      <c r="C37" s="23">
        <v>4</v>
      </c>
      <c r="D37" s="52"/>
      <c r="E37" s="30"/>
      <c r="F37"/>
      <c r="G37" s="51"/>
    </row>
    <row r="38" spans="1:7" x14ac:dyDescent="0.25">
      <c r="A38" s="5" t="s">
        <v>8</v>
      </c>
      <c r="B38" s="22" t="s">
        <v>365</v>
      </c>
      <c r="C38" s="23">
        <v>8</v>
      </c>
      <c r="D38" s="52"/>
      <c r="E38" s="30"/>
      <c r="F38" t="s">
        <v>56</v>
      </c>
      <c r="G38" s="51"/>
    </row>
    <row r="39" spans="1:7" x14ac:dyDescent="0.25">
      <c r="A39" s="5" t="s">
        <v>8</v>
      </c>
      <c r="B39" s="22" t="s">
        <v>388</v>
      </c>
      <c r="C39" s="23">
        <v>6</v>
      </c>
      <c r="D39" s="52"/>
      <c r="E39" s="30"/>
      <c r="F39" t="s">
        <v>56</v>
      </c>
      <c r="G39" s="51"/>
    </row>
    <row r="40" spans="1:7" x14ac:dyDescent="0.25">
      <c r="A40" s="5" t="s">
        <v>8</v>
      </c>
      <c r="B40" s="22" t="s">
        <v>365</v>
      </c>
      <c r="C40" s="23">
        <v>4</v>
      </c>
      <c r="D40" s="52"/>
      <c r="E40" s="30"/>
      <c r="F40" t="s">
        <v>56</v>
      </c>
      <c r="G40" s="51"/>
    </row>
    <row r="41" spans="1:7" x14ac:dyDescent="0.25">
      <c r="A41" s="5" t="s">
        <v>8</v>
      </c>
      <c r="B41" s="22" t="s">
        <v>371</v>
      </c>
      <c r="C41" s="23">
        <v>2</v>
      </c>
      <c r="D41" s="52"/>
      <c r="E41" s="30"/>
      <c r="F41" t="s">
        <v>56</v>
      </c>
      <c r="G41" s="51"/>
    </row>
    <row r="42" spans="1:7" ht="14.25" customHeight="1" x14ac:dyDescent="0.25">
      <c r="A42" s="22" t="s">
        <v>8</v>
      </c>
      <c r="B42" s="22" t="s">
        <v>393</v>
      </c>
      <c r="C42" s="23">
        <v>4</v>
      </c>
      <c r="D42" s="15">
        <v>2</v>
      </c>
      <c r="E42" s="30"/>
      <c r="F42" s="36" t="s">
        <v>90</v>
      </c>
      <c r="G42" t="s">
        <v>56</v>
      </c>
    </row>
    <row r="43" spans="1:7" ht="14.25" customHeight="1" x14ac:dyDescent="0.25">
      <c r="A43" s="22" t="s">
        <v>8</v>
      </c>
      <c r="B43" s="22" t="s">
        <v>376</v>
      </c>
      <c r="C43" s="23">
        <v>6</v>
      </c>
      <c r="D43" s="15">
        <v>2</v>
      </c>
      <c r="E43" s="30"/>
      <c r="F43" s="36" t="s">
        <v>90</v>
      </c>
      <c r="G43" t="s">
        <v>56</v>
      </c>
    </row>
    <row r="44" spans="1:7" ht="14.25" customHeight="1" x14ac:dyDescent="0.25">
      <c r="A44" s="22" t="s">
        <v>8</v>
      </c>
      <c r="B44" s="22" t="s">
        <v>372</v>
      </c>
      <c r="C44" s="23">
        <v>2</v>
      </c>
      <c r="D44" s="15">
        <v>2</v>
      </c>
      <c r="E44" s="30"/>
      <c r="F44" s="36" t="s">
        <v>136</v>
      </c>
      <c r="G44" t="s">
        <v>135</v>
      </c>
    </row>
    <row r="45" spans="1:7" x14ac:dyDescent="0.25">
      <c r="A45" s="5" t="s">
        <v>8</v>
      </c>
      <c r="B45" s="22" t="s">
        <v>52</v>
      </c>
      <c r="C45" s="14">
        <v>1</v>
      </c>
      <c r="D45" s="15">
        <v>1</v>
      </c>
      <c r="E45" s="30"/>
      <c r="F45" t="s">
        <v>56</v>
      </c>
      <c r="G45" t="s">
        <v>44</v>
      </c>
    </row>
    <row r="46" spans="1:7" x14ac:dyDescent="0.25">
      <c r="A46" s="22" t="s">
        <v>8</v>
      </c>
      <c r="B46" s="22" t="s">
        <v>64</v>
      </c>
      <c r="C46" s="14">
        <v>8</v>
      </c>
      <c r="D46" s="15">
        <v>1</v>
      </c>
      <c r="E46" s="30"/>
      <c r="F46" t="s">
        <v>56</v>
      </c>
      <c r="G46" t="s">
        <v>159</v>
      </c>
    </row>
    <row r="47" spans="1:7" x14ac:dyDescent="0.25">
      <c r="A47" s="22" t="s">
        <v>8</v>
      </c>
      <c r="B47" s="22" t="s">
        <v>160</v>
      </c>
      <c r="C47" s="14">
        <v>3</v>
      </c>
      <c r="D47" s="15">
        <v>1</v>
      </c>
      <c r="E47" s="30"/>
      <c r="F47"/>
      <c r="G47" t="s">
        <v>161</v>
      </c>
    </row>
    <row r="48" spans="1:7" x14ac:dyDescent="0.25">
      <c r="A48" s="22" t="s">
        <v>8</v>
      </c>
      <c r="B48" s="22" t="s">
        <v>163</v>
      </c>
      <c r="C48" s="14">
        <v>2</v>
      </c>
      <c r="D48" s="15">
        <v>1</v>
      </c>
      <c r="E48" s="30"/>
      <c r="F48"/>
      <c r="G48" t="s">
        <v>137</v>
      </c>
    </row>
    <row r="49" spans="1:7" x14ac:dyDescent="0.25">
      <c r="E49" s="31"/>
      <c r="F49" t="s">
        <v>56</v>
      </c>
    </row>
    <row r="50" spans="1:7" x14ac:dyDescent="0.25">
      <c r="A50" s="7" t="s">
        <v>6</v>
      </c>
      <c r="B50" s="18" t="s">
        <v>24</v>
      </c>
      <c r="C50" s="16">
        <v>3</v>
      </c>
      <c r="D50" s="17">
        <v>8</v>
      </c>
      <c r="E50" s="30" t="s">
        <v>21</v>
      </c>
      <c r="F50" t="s">
        <v>56</v>
      </c>
      <c r="G50" t="s">
        <v>22</v>
      </c>
    </row>
    <row r="51" spans="1:7" x14ac:dyDescent="0.25">
      <c r="A51" s="7" t="s">
        <v>6</v>
      </c>
      <c r="B51" s="18" t="s">
        <v>158</v>
      </c>
      <c r="C51" s="16">
        <v>3</v>
      </c>
      <c r="D51" s="17">
        <v>15</v>
      </c>
      <c r="E51" s="36" t="s">
        <v>58</v>
      </c>
      <c r="F51" s="36" t="s">
        <v>98</v>
      </c>
      <c r="G51" t="s">
        <v>22</v>
      </c>
    </row>
    <row r="52" spans="1:7" x14ac:dyDescent="0.25">
      <c r="A52" s="7" t="s">
        <v>6</v>
      </c>
      <c r="B52" s="18" t="s">
        <v>33</v>
      </c>
      <c r="C52" s="16">
        <v>3</v>
      </c>
      <c r="D52" s="17">
        <v>50</v>
      </c>
      <c r="E52" s="36" t="s">
        <v>57</v>
      </c>
      <c r="F52" s="36" t="s">
        <v>91</v>
      </c>
      <c r="G52" t="s">
        <v>56</v>
      </c>
    </row>
    <row r="53" spans="1:7" x14ac:dyDescent="0.25">
      <c r="A53" s="7" t="s">
        <v>6</v>
      </c>
      <c r="B53" s="18" t="s">
        <v>138</v>
      </c>
      <c r="C53" s="16">
        <v>3</v>
      </c>
      <c r="D53" s="17">
        <v>5</v>
      </c>
      <c r="E53" s="36"/>
      <c r="F53" s="36" t="s">
        <v>139</v>
      </c>
      <c r="G53" t="s">
        <v>56</v>
      </c>
    </row>
    <row r="54" spans="1:7" x14ac:dyDescent="0.25">
      <c r="A54" s="7" t="s">
        <v>6</v>
      </c>
      <c r="B54" s="18" t="s">
        <v>34</v>
      </c>
      <c r="C54" s="16">
        <v>14</v>
      </c>
      <c r="D54" s="17">
        <v>15</v>
      </c>
      <c r="E54" s="30"/>
      <c r="F54" s="36" t="s">
        <v>80</v>
      </c>
      <c r="G54" t="s">
        <v>56</v>
      </c>
    </row>
    <row r="55" spans="1:7" x14ac:dyDescent="0.25">
      <c r="A55" s="7" t="s">
        <v>6</v>
      </c>
      <c r="B55" s="18" t="s">
        <v>35</v>
      </c>
      <c r="C55" s="16">
        <v>9</v>
      </c>
      <c r="D55" s="17">
        <v>10</v>
      </c>
      <c r="E55" s="30"/>
      <c r="F55" s="36" t="s">
        <v>81</v>
      </c>
      <c r="G55" t="s">
        <v>56</v>
      </c>
    </row>
    <row r="56" spans="1:7" x14ac:dyDescent="0.25">
      <c r="A56" s="7" t="s">
        <v>6</v>
      </c>
      <c r="B56" s="18" t="s">
        <v>36</v>
      </c>
      <c r="C56" s="16">
        <v>2</v>
      </c>
      <c r="D56" s="17">
        <v>5</v>
      </c>
      <c r="E56" s="30"/>
      <c r="F56" s="36" t="s">
        <v>81</v>
      </c>
      <c r="G56" t="s">
        <v>56</v>
      </c>
    </row>
    <row r="57" spans="1:7" x14ac:dyDescent="0.25">
      <c r="A57" s="7" t="s">
        <v>6</v>
      </c>
      <c r="B57" s="18" t="s">
        <v>37</v>
      </c>
      <c r="C57" s="16">
        <v>4</v>
      </c>
      <c r="D57" s="17">
        <v>5</v>
      </c>
      <c r="E57" s="30"/>
      <c r="F57" s="36" t="s">
        <v>82</v>
      </c>
      <c r="G57" t="s">
        <v>56</v>
      </c>
    </row>
    <row r="58" spans="1:7" x14ac:dyDescent="0.25">
      <c r="A58" s="18" t="s">
        <v>6</v>
      </c>
      <c r="B58" s="18" t="s">
        <v>38</v>
      </c>
      <c r="C58" s="16">
        <v>1</v>
      </c>
      <c r="D58" s="17">
        <v>30</v>
      </c>
      <c r="E58" s="30"/>
      <c r="F58" s="36" t="s">
        <v>73</v>
      </c>
      <c r="G58" t="s">
        <v>56</v>
      </c>
    </row>
    <row r="59" spans="1:7" x14ac:dyDescent="0.25">
      <c r="A59" s="18" t="s">
        <v>6</v>
      </c>
      <c r="B59" s="18" t="s">
        <v>65</v>
      </c>
      <c r="C59" s="16">
        <v>1</v>
      </c>
      <c r="D59" s="17">
        <v>5</v>
      </c>
      <c r="E59" s="30"/>
      <c r="F59" s="36" t="s">
        <v>79</v>
      </c>
      <c r="G59" t="s">
        <v>56</v>
      </c>
    </row>
    <row r="60" spans="1:7" x14ac:dyDescent="0.25">
      <c r="A60" s="18" t="s">
        <v>6</v>
      </c>
      <c r="B60" s="18" t="s">
        <v>59</v>
      </c>
      <c r="C60" s="16">
        <v>8</v>
      </c>
      <c r="D60" s="17">
        <v>5</v>
      </c>
      <c r="E60" s="30"/>
      <c r="F60" s="36" t="s">
        <v>83</v>
      </c>
      <c r="G60" t="s">
        <v>56</v>
      </c>
    </row>
    <row r="61" spans="1:7" x14ac:dyDescent="0.25">
      <c r="E61" s="31"/>
      <c r="F61" t="s">
        <v>56</v>
      </c>
      <c r="G61" t="s">
        <v>56</v>
      </c>
    </row>
    <row r="62" spans="1:7" x14ac:dyDescent="0.25">
      <c r="A62" s="6" t="s">
        <v>7</v>
      </c>
      <c r="B62" s="6" t="s">
        <v>25</v>
      </c>
      <c r="C62" s="19">
        <v>1</v>
      </c>
      <c r="D62" s="20">
        <v>125</v>
      </c>
      <c r="E62" s="30" t="s">
        <v>30</v>
      </c>
      <c r="F62" t="s">
        <v>169</v>
      </c>
      <c r="G62" t="s">
        <v>56</v>
      </c>
    </row>
    <row r="63" spans="1:7" x14ac:dyDescent="0.25">
      <c r="A63" s="6" t="s">
        <v>7</v>
      </c>
      <c r="B63" s="6" t="s">
        <v>27</v>
      </c>
      <c r="C63" s="19">
        <v>1</v>
      </c>
      <c r="D63" s="20">
        <v>29</v>
      </c>
      <c r="E63" s="30" t="s">
        <v>29</v>
      </c>
      <c r="F63" s="11" t="s">
        <v>56</v>
      </c>
      <c r="G63" t="s">
        <v>56</v>
      </c>
    </row>
    <row r="64" spans="1:7" x14ac:dyDescent="0.25">
      <c r="A64" s="45" t="s">
        <v>166</v>
      </c>
      <c r="B64" s="24" t="s">
        <v>167</v>
      </c>
      <c r="C64" s="19">
        <v>1</v>
      </c>
      <c r="D64" s="44">
        <v>170</v>
      </c>
      <c r="E64" s="36" t="s">
        <v>165</v>
      </c>
      <c r="F64" s="43" t="s">
        <v>56</v>
      </c>
    </row>
    <row r="65" spans="1:7" x14ac:dyDescent="0.25">
      <c r="A65" s="45" t="s">
        <v>166</v>
      </c>
      <c r="B65" s="24" t="s">
        <v>170</v>
      </c>
      <c r="C65" s="19">
        <v>1</v>
      </c>
      <c r="D65" s="20">
        <v>6</v>
      </c>
      <c r="E65" s="36" t="s">
        <v>168</v>
      </c>
      <c r="F65" s="43" t="s">
        <v>56</v>
      </c>
    </row>
    <row r="66" spans="1:7" x14ac:dyDescent="0.25">
      <c r="A66" s="45" t="s">
        <v>166</v>
      </c>
      <c r="B66" s="24" t="s">
        <v>180</v>
      </c>
      <c r="C66" s="19">
        <v>1</v>
      </c>
      <c r="D66" s="20">
        <v>10</v>
      </c>
      <c r="E66" s="30"/>
      <c r="F66" s="43" t="s">
        <v>56</v>
      </c>
    </row>
    <row r="67" spans="1:7" ht="14.25" customHeight="1" x14ac:dyDescent="0.25">
      <c r="A67" s="6" t="s">
        <v>7</v>
      </c>
      <c r="B67" s="6" t="s">
        <v>26</v>
      </c>
      <c r="C67" s="19">
        <v>1</v>
      </c>
      <c r="D67" s="20">
        <v>111</v>
      </c>
      <c r="E67" s="30" t="s">
        <v>28</v>
      </c>
      <c r="F67" t="s">
        <v>56</v>
      </c>
      <c r="G67" t="s">
        <v>56</v>
      </c>
    </row>
    <row r="68" spans="1:7" x14ac:dyDescent="0.25">
      <c r="A68" s="24" t="s">
        <v>7</v>
      </c>
      <c r="B68" s="24" t="s">
        <v>39</v>
      </c>
      <c r="C68" s="19">
        <v>1</v>
      </c>
      <c r="D68" s="20">
        <v>50</v>
      </c>
      <c r="E68" s="30"/>
      <c r="F68" s="36" t="s">
        <v>78</v>
      </c>
      <c r="G68" t="s">
        <v>56</v>
      </c>
    </row>
    <row r="69" spans="1:7" x14ac:dyDescent="0.25">
      <c r="A69" s="24" t="s">
        <v>7</v>
      </c>
      <c r="B69" s="24" t="s">
        <v>55</v>
      </c>
      <c r="C69" s="19">
        <v>1</v>
      </c>
      <c r="D69" s="20">
        <v>2</v>
      </c>
      <c r="E69" s="30"/>
      <c r="F69" s="36" t="s">
        <v>77</v>
      </c>
      <c r="G69" t="s">
        <v>56</v>
      </c>
    </row>
    <row r="70" spans="1:7" x14ac:dyDescent="0.25">
      <c r="A70" s="24" t="s">
        <v>7</v>
      </c>
      <c r="B70" s="24" t="s">
        <v>41</v>
      </c>
      <c r="C70" s="19">
        <v>7</v>
      </c>
      <c r="D70" s="20">
        <v>70</v>
      </c>
      <c r="E70" s="30"/>
      <c r="F70" s="36" t="s">
        <v>96</v>
      </c>
      <c r="G70" t="s">
        <v>56</v>
      </c>
    </row>
    <row r="71" spans="1:7" x14ac:dyDescent="0.25">
      <c r="A71" s="24" t="s">
        <v>7</v>
      </c>
      <c r="B71" s="24" t="s">
        <v>60</v>
      </c>
      <c r="C71" s="19">
        <v>1</v>
      </c>
      <c r="D71" s="20">
        <v>65</v>
      </c>
      <c r="E71" s="36" t="s">
        <v>62</v>
      </c>
      <c r="F71" s="36" t="s">
        <v>69</v>
      </c>
      <c r="G71" t="s">
        <v>56</v>
      </c>
    </row>
    <row r="72" spans="1:7" x14ac:dyDescent="0.25">
      <c r="A72" s="24" t="s">
        <v>7</v>
      </c>
      <c r="B72" s="24" t="s">
        <v>71</v>
      </c>
      <c r="C72" s="19">
        <v>1</v>
      </c>
      <c r="D72" s="20">
        <v>8</v>
      </c>
      <c r="E72" s="36"/>
      <c r="F72" s="36" t="s">
        <v>70</v>
      </c>
      <c r="G72" t="s">
        <v>56</v>
      </c>
    </row>
    <row r="73" spans="1:7" x14ac:dyDescent="0.25">
      <c r="A73" s="45" t="s">
        <v>166</v>
      </c>
      <c r="B73" s="24" t="s">
        <v>172</v>
      </c>
      <c r="C73" s="19">
        <v>1</v>
      </c>
      <c r="D73" s="20">
        <v>91</v>
      </c>
      <c r="E73" s="36" t="s">
        <v>175</v>
      </c>
      <c r="F73" s="36" t="s">
        <v>174</v>
      </c>
      <c r="G73" t="s">
        <v>56</v>
      </c>
    </row>
    <row r="74" spans="1:7" x14ac:dyDescent="0.25">
      <c r="A74" s="24" t="s">
        <v>7</v>
      </c>
      <c r="B74" s="24" t="s">
        <v>61</v>
      </c>
      <c r="C74" s="46" t="s">
        <v>171</v>
      </c>
      <c r="D74" s="20">
        <v>90</v>
      </c>
      <c r="E74" s="36" t="s">
        <v>63</v>
      </c>
      <c r="F74" s="36" t="s">
        <v>74</v>
      </c>
      <c r="G74" t="s">
        <v>56</v>
      </c>
    </row>
    <row r="75" spans="1:7" x14ac:dyDescent="0.25">
      <c r="A75" s="45" t="s">
        <v>166</v>
      </c>
      <c r="B75" s="24" t="s">
        <v>173</v>
      </c>
      <c r="C75" s="19">
        <v>1</v>
      </c>
      <c r="D75" s="20">
        <v>140</v>
      </c>
      <c r="E75" s="36" t="s">
        <v>176</v>
      </c>
      <c r="F75" t="s">
        <v>56</v>
      </c>
      <c r="G75" t="s">
        <v>56</v>
      </c>
    </row>
    <row r="76" spans="1:7" x14ac:dyDescent="0.25">
      <c r="A76" s="24" t="s">
        <v>7</v>
      </c>
      <c r="B76" s="24" t="s">
        <v>42</v>
      </c>
      <c r="C76" s="19">
        <v>1</v>
      </c>
      <c r="D76" s="20">
        <v>15</v>
      </c>
      <c r="E76" s="30"/>
      <c r="F76" t="s">
        <v>56</v>
      </c>
      <c r="G76" t="s">
        <v>56</v>
      </c>
    </row>
    <row r="77" spans="1:7" x14ac:dyDescent="0.25">
      <c r="A77" s="24" t="s">
        <v>7</v>
      </c>
      <c r="B77" s="24" t="s">
        <v>93</v>
      </c>
      <c r="C77" s="19">
        <v>1</v>
      </c>
      <c r="D77" s="20">
        <v>20</v>
      </c>
      <c r="E77" s="30"/>
      <c r="F77" s="36" t="s">
        <v>76</v>
      </c>
      <c r="G77" t="s">
        <v>56</v>
      </c>
    </row>
    <row r="78" spans="1:7" x14ac:dyDescent="0.25">
      <c r="A78" s="24" t="s">
        <v>7</v>
      </c>
      <c r="B78" s="24" t="s">
        <v>89</v>
      </c>
      <c r="C78" s="19">
        <v>3</v>
      </c>
      <c r="D78" s="20">
        <v>15</v>
      </c>
      <c r="E78" s="30"/>
      <c r="F78" s="36" t="s">
        <v>88</v>
      </c>
      <c r="G78" t="s">
        <v>56</v>
      </c>
    </row>
    <row r="79" spans="1:7" x14ac:dyDescent="0.25">
      <c r="A79" s="24" t="s">
        <v>7</v>
      </c>
      <c r="B79" s="24" t="s">
        <v>179</v>
      </c>
      <c r="C79" s="19">
        <v>1</v>
      </c>
      <c r="D79" s="20">
        <v>8</v>
      </c>
      <c r="E79" s="30"/>
      <c r="F79" s="36"/>
      <c r="G79" t="s">
        <v>56</v>
      </c>
    </row>
    <row r="80" spans="1:7" x14ac:dyDescent="0.25">
      <c r="A80" s="24" t="s">
        <v>7</v>
      </c>
      <c r="B80" s="24" t="s">
        <v>155</v>
      </c>
      <c r="C80" s="19">
        <v>2</v>
      </c>
      <c r="D80" s="20">
        <v>10</v>
      </c>
      <c r="E80" s="30"/>
      <c r="F80" s="36" t="s">
        <v>178</v>
      </c>
      <c r="G80" t="s">
        <v>56</v>
      </c>
    </row>
    <row r="81" spans="1:7" x14ac:dyDescent="0.25">
      <c r="A81" s="24" t="s">
        <v>7</v>
      </c>
      <c r="B81" s="24" t="s">
        <v>153</v>
      </c>
      <c r="C81" s="19">
        <v>1</v>
      </c>
      <c r="D81" s="20">
        <v>3</v>
      </c>
      <c r="E81" s="30"/>
      <c r="F81" s="36" t="s">
        <v>177</v>
      </c>
      <c r="G81" t="s">
        <v>56</v>
      </c>
    </row>
    <row r="82" spans="1:7" x14ac:dyDescent="0.25">
      <c r="A82" s="24" t="s">
        <v>7</v>
      </c>
      <c r="B82" s="24" t="s">
        <v>154</v>
      </c>
      <c r="C82" s="19">
        <v>1</v>
      </c>
      <c r="D82" s="20">
        <v>3</v>
      </c>
      <c r="E82" s="30"/>
      <c r="F82" s="36" t="s">
        <v>177</v>
      </c>
    </row>
    <row r="83" spans="1:7" x14ac:dyDescent="0.25">
      <c r="A83" s="24" t="s">
        <v>7</v>
      </c>
      <c r="B83" s="24" t="s">
        <v>45</v>
      </c>
      <c r="C83" s="19">
        <v>3</v>
      </c>
      <c r="D83" s="20">
        <v>1</v>
      </c>
      <c r="E83" s="30"/>
      <c r="F83" s="36" t="s">
        <v>87</v>
      </c>
      <c r="G83" t="s">
        <v>86</v>
      </c>
    </row>
    <row r="84" spans="1:7" x14ac:dyDescent="0.25">
      <c r="A84" s="24" t="s">
        <v>7</v>
      </c>
      <c r="B84" s="24" t="s">
        <v>46</v>
      </c>
      <c r="C84" s="19">
        <v>1</v>
      </c>
      <c r="D84" s="20">
        <v>10</v>
      </c>
      <c r="E84" s="30"/>
      <c r="F84" s="36" t="s">
        <v>75</v>
      </c>
      <c r="G84" t="s">
        <v>56</v>
      </c>
    </row>
    <row r="85" spans="1:7" x14ac:dyDescent="0.25">
      <c r="A85" s="24" t="s">
        <v>7</v>
      </c>
      <c r="B85" s="24" t="s">
        <v>47</v>
      </c>
      <c r="C85" s="19">
        <v>1</v>
      </c>
      <c r="D85" s="20">
        <v>5</v>
      </c>
      <c r="E85" s="30"/>
      <c r="F85" s="36" t="s">
        <v>95</v>
      </c>
      <c r="G85" t="s">
        <v>56</v>
      </c>
    </row>
    <row r="86" spans="1:7" x14ac:dyDescent="0.25">
      <c r="A86" s="24" t="s">
        <v>7</v>
      </c>
      <c r="B86" s="24" t="s">
        <v>48</v>
      </c>
      <c r="C86" s="19">
        <v>1</v>
      </c>
      <c r="D86" s="20">
        <v>5</v>
      </c>
      <c r="E86" s="30"/>
      <c r="F86" s="36" t="s">
        <v>92</v>
      </c>
      <c r="G86" t="s">
        <v>56</v>
      </c>
    </row>
    <row r="87" spans="1:7" x14ac:dyDescent="0.25">
      <c r="A87" s="24" t="s">
        <v>7</v>
      </c>
      <c r="B87" s="24" t="s">
        <v>51</v>
      </c>
      <c r="C87" s="19">
        <v>1</v>
      </c>
      <c r="D87" s="20">
        <v>10</v>
      </c>
      <c r="E87" s="30"/>
      <c r="F87" s="36" t="s">
        <v>94</v>
      </c>
      <c r="G87" t="s">
        <v>56</v>
      </c>
    </row>
    <row r="88" spans="1:7" x14ac:dyDescent="0.25">
      <c r="A88" s="24" t="s">
        <v>7</v>
      </c>
      <c r="B88" s="24" t="s">
        <v>156</v>
      </c>
      <c r="C88" s="19">
        <v>1</v>
      </c>
      <c r="D88" s="20">
        <v>3</v>
      </c>
      <c r="E88" s="30"/>
      <c r="F88" s="36" t="s">
        <v>84</v>
      </c>
      <c r="G88" t="s">
        <v>56</v>
      </c>
    </row>
    <row r="89" spans="1:7" x14ac:dyDescent="0.25">
      <c r="A89" s="24" t="s">
        <v>7</v>
      </c>
      <c r="B89" s="24" t="s">
        <v>157</v>
      </c>
      <c r="C89" s="19">
        <v>2</v>
      </c>
      <c r="D89" s="20">
        <v>2</v>
      </c>
      <c r="E89" s="30"/>
      <c r="F89" s="36" t="s">
        <v>152</v>
      </c>
      <c r="G89" t="s">
        <v>56</v>
      </c>
    </row>
    <row r="90" spans="1:7" x14ac:dyDescent="0.25">
      <c r="E90" s="31"/>
      <c r="F90" t="s">
        <v>56</v>
      </c>
      <c r="G90" t="s">
        <v>56</v>
      </c>
    </row>
    <row r="91" spans="1:7" x14ac:dyDescent="0.25">
      <c r="A91" s="32" t="s">
        <v>53</v>
      </c>
      <c r="B91" s="35" t="s">
        <v>54</v>
      </c>
      <c r="C91" s="33">
        <v>1</v>
      </c>
      <c r="D91" s="34">
        <v>30</v>
      </c>
      <c r="E91" s="30"/>
      <c r="F91" s="36" t="s">
        <v>85</v>
      </c>
      <c r="G91" t="s">
        <v>56</v>
      </c>
    </row>
    <row r="92" spans="1:7" x14ac:dyDescent="0.25">
      <c r="A92" s="32" t="s">
        <v>53</v>
      </c>
      <c r="B92" s="35" t="s">
        <v>66</v>
      </c>
      <c r="C92" s="33">
        <v>1</v>
      </c>
      <c r="D92" s="34">
        <v>10</v>
      </c>
      <c r="E92" s="30"/>
      <c r="F92" t="s">
        <v>56</v>
      </c>
      <c r="G92" t="s">
        <v>56</v>
      </c>
    </row>
    <row r="93" spans="1:7" x14ac:dyDescent="0.25">
      <c r="A93" s="32" t="s">
        <v>53</v>
      </c>
      <c r="B93" s="35" t="s">
        <v>67</v>
      </c>
      <c r="C93" s="33">
        <v>1</v>
      </c>
      <c r="D93" s="34">
        <v>1</v>
      </c>
      <c r="E93" s="30"/>
      <c r="F93" s="36" t="s">
        <v>72</v>
      </c>
      <c r="G93" t="s">
        <v>56</v>
      </c>
    </row>
    <row r="94" spans="1:7" x14ac:dyDescent="0.25">
      <c r="E94" s="31"/>
      <c r="F94" s="31"/>
      <c r="G94" t="s">
        <v>56</v>
      </c>
    </row>
    <row r="95" spans="1:7" x14ac:dyDescent="0.25">
      <c r="A95" s="48" t="s">
        <v>31</v>
      </c>
      <c r="B95" s="48"/>
      <c r="C95" s="48"/>
      <c r="D95" s="21">
        <f>SUM(D2:D93)</f>
        <v>1531</v>
      </c>
      <c r="E95" s="31"/>
      <c r="F95" s="31"/>
    </row>
  </sheetData>
  <mergeCells count="4">
    <mergeCell ref="G15:G41"/>
    <mergeCell ref="E4:E7"/>
    <mergeCell ref="A95:C95"/>
    <mergeCell ref="D15:D41"/>
  </mergeCells>
  <hyperlinks>
    <hyperlink ref="E4:E7" r:id="rId1" display="Alu Verbund Platte"/>
    <hyperlink ref="E9" r:id="rId2"/>
    <hyperlink ref="E50" r:id="rId3"/>
    <hyperlink ref="E67" r:id="rId4"/>
    <hyperlink ref="E63" r:id="rId5"/>
    <hyperlink ref="E62" r:id="rId6"/>
    <hyperlink ref="E52" r:id="rId7" display="https://www.ebay.de/itm/MGN9H-250-450mm-Linearfuhrung-Linear-Linearfuhrungsschiene-Rail-Block-CNC-DE/392307850263?_trkparms=aid%3D111001%26algo%3DREC.SEED%26ao%3D1%26asc%3D20170511121231%26meid%3D0a3e46378e604d4fb34e49bc363a7e2d%26pid%3D100675%26rk%3D1%26rkt%3D15%26sd%3D392307850263%26itm%3D392307850263%26pmt%3D1%26noa%3D1%26pg%3D2380057&amp;_trksid=p2380057.c100675.m4236&amp;_trkparms=pageci%3A534fcc55-fa5a-11e9-9c27-74dbd180b5bb%7Cparentrq%3A17f7cd6216e0ad31c37cf586ffe692be%7Ciid%3A1"/>
    <hyperlink ref="E51" r:id="rId8"/>
    <hyperlink ref="E71" r:id="rId9"/>
    <hyperlink ref="E74" r:id="rId10"/>
    <hyperlink ref="F71" r:id="rId11"/>
    <hyperlink ref="F72" r:id="rId12"/>
    <hyperlink ref="F93" r:id="rId13"/>
    <hyperlink ref="F58" r:id="rId14"/>
    <hyperlink ref="F74" r:id="rId15"/>
    <hyperlink ref="F84" r:id="rId16"/>
    <hyperlink ref="F77" r:id="rId17"/>
    <hyperlink ref="F69" r:id="rId18"/>
    <hyperlink ref="F68" r:id="rId19"/>
    <hyperlink ref="F59" r:id="rId20"/>
    <hyperlink ref="F54" r:id="rId21"/>
    <hyperlink ref="F55" r:id="rId22"/>
    <hyperlink ref="F56" r:id="rId23"/>
    <hyperlink ref="F57" r:id="rId24"/>
    <hyperlink ref="F60" r:id="rId25"/>
    <hyperlink ref="F88" r:id="rId26"/>
    <hyperlink ref="F91" r:id="rId27"/>
    <hyperlink ref="F83" r:id="rId28"/>
    <hyperlink ref="F78" r:id="rId29"/>
    <hyperlink ref="F42" r:id="rId30"/>
    <hyperlink ref="F52" r:id="rId31"/>
    <hyperlink ref="F86" r:id="rId32"/>
    <hyperlink ref="F87" r:id="rId33"/>
    <hyperlink ref="F85" r:id="rId34"/>
    <hyperlink ref="F70" r:id="rId35"/>
    <hyperlink ref="E10" r:id="rId36"/>
    <hyperlink ref="F51" r:id="rId37"/>
    <hyperlink ref="F43" r:id="rId38"/>
    <hyperlink ref="F44" r:id="rId39"/>
    <hyperlink ref="F53" r:id="rId40"/>
    <hyperlink ref="F89" r:id="rId41"/>
    <hyperlink ref="E64" r:id="rId42"/>
    <hyperlink ref="E65" r:id="rId43"/>
    <hyperlink ref="F73" r:id="rId44"/>
    <hyperlink ref="E73" r:id="rId45"/>
    <hyperlink ref="E75" r:id="rId46"/>
    <hyperlink ref="F81" r:id="rId47"/>
    <hyperlink ref="F82" r:id="rId48"/>
    <hyperlink ref="F80" r:id="rId49"/>
  </hyperlinks>
  <pageMargins left="0.7" right="0.7" top="0.78740157499999996" bottom="0.78740157499999996" header="0.3" footer="0.3"/>
  <pageSetup paperSize="9" scale="52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1" sqref="A41"/>
    </sheetView>
  </sheetViews>
  <sheetFormatPr baseColWidth="10" defaultRowHeight="15" x14ac:dyDescent="0.25"/>
  <cols>
    <col min="1" max="1" width="14.5703125" style="42" bestFit="1" customWidth="1"/>
    <col min="2" max="2" width="103.140625" bestFit="1" customWidth="1"/>
    <col min="3" max="3" width="57.85546875" customWidth="1"/>
  </cols>
  <sheetData>
    <row r="1" spans="1:3" x14ac:dyDescent="0.25">
      <c r="A1" s="49" t="s">
        <v>141</v>
      </c>
      <c r="B1" s="36" t="s">
        <v>140</v>
      </c>
      <c r="C1" s="50" t="s">
        <v>143</v>
      </c>
    </row>
    <row r="2" spans="1:3" x14ac:dyDescent="0.25">
      <c r="A2" s="49"/>
      <c r="B2" s="36" t="s">
        <v>142</v>
      </c>
      <c r="C2" s="50"/>
    </row>
    <row r="3" spans="1:3" x14ac:dyDescent="0.25">
      <c r="A3" s="49" t="s">
        <v>144</v>
      </c>
      <c r="B3" s="36" t="s">
        <v>145</v>
      </c>
      <c r="C3" s="50" t="s">
        <v>147</v>
      </c>
    </row>
    <row r="4" spans="1:3" x14ac:dyDescent="0.25">
      <c r="A4" s="49"/>
      <c r="B4" s="36" t="s">
        <v>146</v>
      </c>
      <c r="C4" s="50"/>
    </row>
    <row r="5" spans="1:3" x14ac:dyDescent="0.25">
      <c r="A5" s="51" t="s">
        <v>148</v>
      </c>
      <c r="B5" s="36" t="s">
        <v>149</v>
      </c>
      <c r="C5" s="50" t="s">
        <v>151</v>
      </c>
    </row>
    <row r="6" spans="1:3" x14ac:dyDescent="0.25">
      <c r="A6" s="49"/>
      <c r="B6" s="36" t="s">
        <v>150</v>
      </c>
      <c r="C6" s="50"/>
    </row>
  </sheetData>
  <mergeCells count="6">
    <mergeCell ref="A1:A2"/>
    <mergeCell ref="C1:C2"/>
    <mergeCell ref="A3:A4"/>
    <mergeCell ref="C3:C4"/>
    <mergeCell ref="A5:A6"/>
    <mergeCell ref="C5:C6"/>
  </mergeCells>
  <hyperlinks>
    <hyperlink ref="B1" r:id="rId1"/>
    <hyperlink ref="B2" r:id="rId2"/>
    <hyperlink ref="B3" r:id="rId3"/>
    <hyperlink ref="B4" r:id="rId4"/>
    <hyperlink ref="B5" r:id="rId5"/>
    <hyperlink ref="B6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43" zoomScaleNormal="100" workbookViewId="0">
      <selection activeCell="J80" sqref="J80"/>
    </sheetView>
  </sheetViews>
  <sheetFormatPr baseColWidth="10" defaultRowHeight="15" x14ac:dyDescent="0.25"/>
  <cols>
    <col min="8" max="8" width="20.28515625" bestFit="1" customWidth="1"/>
  </cols>
  <sheetData>
    <row r="1" spans="1:26" x14ac:dyDescent="0.25">
      <c r="A1" s="38" t="s">
        <v>100</v>
      </c>
      <c r="B1" s="38"/>
      <c r="C1" s="38"/>
      <c r="E1" s="41">
        <f>SUM(E3:E44)</f>
        <v>6</v>
      </c>
      <c r="F1" s="41">
        <f t="shared" ref="F1:Y1" si="0">SUM(F3:F44)</f>
        <v>2</v>
      </c>
      <c r="G1" s="41">
        <f t="shared" si="0"/>
        <v>18</v>
      </c>
      <c r="H1" s="41">
        <f t="shared" si="0"/>
        <v>28</v>
      </c>
      <c r="I1" s="41">
        <f t="shared" si="0"/>
        <v>22</v>
      </c>
      <c r="J1" s="41">
        <f t="shared" si="0"/>
        <v>16</v>
      </c>
      <c r="K1" s="41">
        <f t="shared" si="0"/>
        <v>2</v>
      </c>
      <c r="L1" s="41">
        <f t="shared" si="0"/>
        <v>2</v>
      </c>
      <c r="M1" s="41">
        <f t="shared" si="0"/>
        <v>2</v>
      </c>
      <c r="N1" s="41">
        <f t="shared" si="0"/>
        <v>9</v>
      </c>
      <c r="O1" s="41">
        <f t="shared" si="0"/>
        <v>4</v>
      </c>
      <c r="P1" s="41">
        <f t="shared" si="0"/>
        <v>16</v>
      </c>
      <c r="Q1" s="41">
        <f t="shared" si="0"/>
        <v>4</v>
      </c>
      <c r="R1" s="41">
        <f t="shared" si="0"/>
        <v>52</v>
      </c>
      <c r="S1" s="41">
        <f t="shared" si="0"/>
        <v>8</v>
      </c>
      <c r="T1" s="41">
        <f t="shared" si="0"/>
        <v>2</v>
      </c>
      <c r="U1" s="41">
        <f t="shared" si="0"/>
        <v>8</v>
      </c>
      <c r="V1" s="41">
        <f t="shared" si="0"/>
        <v>20</v>
      </c>
      <c r="W1" s="41">
        <f t="shared" si="0"/>
        <v>26</v>
      </c>
      <c r="X1" s="41">
        <f t="shared" si="0"/>
        <v>16</v>
      </c>
      <c r="Y1" s="41">
        <f t="shared" si="0"/>
        <v>6</v>
      </c>
    </row>
    <row r="2" spans="1:26" x14ac:dyDescent="0.25">
      <c r="A2" s="38" t="s">
        <v>101</v>
      </c>
      <c r="B2" s="38" t="s">
        <v>103</v>
      </c>
      <c r="C2" s="38"/>
      <c r="E2" s="37" t="s">
        <v>123</v>
      </c>
      <c r="F2" s="37" t="s">
        <v>122</v>
      </c>
      <c r="G2" s="37" t="s">
        <v>115</v>
      </c>
      <c r="H2" s="37" t="s">
        <v>120</v>
      </c>
      <c r="I2" s="37" t="s">
        <v>102</v>
      </c>
      <c r="J2" s="37" t="s">
        <v>121</v>
      </c>
      <c r="K2" s="37" t="s">
        <v>130</v>
      </c>
      <c r="L2" s="37" t="s">
        <v>117</v>
      </c>
      <c r="M2" s="37" t="s">
        <v>116</v>
      </c>
      <c r="N2" s="37" t="s">
        <v>106</v>
      </c>
      <c r="O2" s="37" t="s">
        <v>109</v>
      </c>
      <c r="P2" s="37" t="s">
        <v>129</v>
      </c>
      <c r="Q2" s="37" t="s">
        <v>118</v>
      </c>
      <c r="R2" s="37" t="s">
        <v>131</v>
      </c>
      <c r="S2" s="37" t="s">
        <v>127</v>
      </c>
      <c r="T2" s="37" t="s">
        <v>111</v>
      </c>
      <c r="U2" s="37" t="s">
        <v>112</v>
      </c>
      <c r="V2" s="37" t="s">
        <v>105</v>
      </c>
      <c r="W2" s="37" t="s">
        <v>104</v>
      </c>
      <c r="X2" s="37" t="s">
        <v>128</v>
      </c>
      <c r="Y2" s="37" t="s">
        <v>114</v>
      </c>
    </row>
    <row r="3" spans="1:26" x14ac:dyDescent="0.25">
      <c r="A3" s="38">
        <v>16</v>
      </c>
      <c r="B3" s="38" t="s">
        <v>102</v>
      </c>
      <c r="C3" s="38" t="s">
        <v>107</v>
      </c>
      <c r="E3" s="40" t="str">
        <f>IF($B3=E$2,$A3,"")</f>
        <v/>
      </c>
      <c r="F3" s="40" t="str">
        <f t="shared" ref="F3:Y15" si="1">IF($B3=F$2,$A3,"")</f>
        <v/>
      </c>
      <c r="G3" s="40" t="str">
        <f t="shared" si="1"/>
        <v/>
      </c>
      <c r="H3" s="40" t="str">
        <f t="shared" si="1"/>
        <v/>
      </c>
      <c r="I3" s="40">
        <f t="shared" si="1"/>
        <v>16</v>
      </c>
      <c r="J3" s="40" t="str">
        <f t="shared" si="1"/>
        <v/>
      </c>
      <c r="K3" s="40" t="str">
        <f t="shared" si="1"/>
        <v/>
      </c>
      <c r="L3" s="40" t="str">
        <f t="shared" si="1"/>
        <v/>
      </c>
      <c r="M3" s="40" t="str">
        <f t="shared" si="1"/>
        <v/>
      </c>
      <c r="N3" s="40" t="str">
        <f t="shared" si="1"/>
        <v/>
      </c>
      <c r="O3" s="40" t="str">
        <f t="shared" si="1"/>
        <v/>
      </c>
      <c r="P3" s="40" t="str">
        <f t="shared" si="1"/>
        <v/>
      </c>
      <c r="Q3" s="40" t="str">
        <f t="shared" si="1"/>
        <v/>
      </c>
      <c r="R3" s="40" t="str">
        <f t="shared" si="1"/>
        <v/>
      </c>
      <c r="S3" s="40" t="str">
        <f t="shared" si="1"/>
        <v/>
      </c>
      <c r="T3" s="40" t="str">
        <f t="shared" si="1"/>
        <v/>
      </c>
      <c r="U3" s="40" t="str">
        <f t="shared" si="1"/>
        <v/>
      </c>
      <c r="V3" s="40" t="str">
        <f t="shared" si="1"/>
        <v/>
      </c>
      <c r="W3" s="40" t="str">
        <f t="shared" si="1"/>
        <v/>
      </c>
      <c r="X3" s="40" t="str">
        <f t="shared" si="1"/>
        <v/>
      </c>
      <c r="Y3" s="40" t="str">
        <f t="shared" si="1"/>
        <v/>
      </c>
      <c r="Z3" s="40"/>
    </row>
    <row r="4" spans="1:26" x14ac:dyDescent="0.25">
      <c r="A4" s="38">
        <v>16</v>
      </c>
      <c r="B4" s="38" t="s">
        <v>104</v>
      </c>
      <c r="C4" s="38" t="s">
        <v>108</v>
      </c>
      <c r="E4" s="40" t="str">
        <f t="shared" ref="E4:T31" si="2">IF($B4=E$2,$A4,"")</f>
        <v/>
      </c>
      <c r="F4" s="40" t="str">
        <f t="shared" si="1"/>
        <v/>
      </c>
      <c r="G4" s="40" t="str">
        <f t="shared" si="1"/>
        <v/>
      </c>
      <c r="H4" s="40" t="str">
        <f t="shared" si="1"/>
        <v/>
      </c>
      <c r="I4" s="40" t="str">
        <f t="shared" si="1"/>
        <v/>
      </c>
      <c r="J4" s="40" t="str">
        <f t="shared" si="1"/>
        <v/>
      </c>
      <c r="K4" s="40" t="str">
        <f t="shared" si="1"/>
        <v/>
      </c>
      <c r="L4" s="40" t="str">
        <f t="shared" si="1"/>
        <v/>
      </c>
      <c r="M4" s="40" t="str">
        <f t="shared" si="1"/>
        <v/>
      </c>
      <c r="N4" s="40" t="str">
        <f t="shared" si="1"/>
        <v/>
      </c>
      <c r="O4" s="40" t="str">
        <f t="shared" si="1"/>
        <v/>
      </c>
      <c r="P4" s="40" t="str">
        <f t="shared" si="1"/>
        <v/>
      </c>
      <c r="Q4" s="40" t="str">
        <f t="shared" si="1"/>
        <v/>
      </c>
      <c r="R4" s="40" t="str">
        <f t="shared" si="1"/>
        <v/>
      </c>
      <c r="S4" s="40" t="str">
        <f t="shared" si="1"/>
        <v/>
      </c>
      <c r="T4" s="40" t="str">
        <f t="shared" si="1"/>
        <v/>
      </c>
      <c r="U4" s="40" t="str">
        <f t="shared" si="1"/>
        <v/>
      </c>
      <c r="V4" s="40" t="str">
        <f t="shared" si="1"/>
        <v/>
      </c>
      <c r="W4" s="40">
        <f t="shared" si="1"/>
        <v>16</v>
      </c>
      <c r="X4" s="40" t="str">
        <f t="shared" si="1"/>
        <v/>
      </c>
      <c r="Y4" s="40" t="str">
        <f t="shared" si="1"/>
        <v/>
      </c>
      <c r="Z4" s="40"/>
    </row>
    <row r="5" spans="1:26" x14ac:dyDescent="0.25">
      <c r="A5" s="38">
        <v>16</v>
      </c>
      <c r="B5" s="38" t="s">
        <v>105</v>
      </c>
      <c r="C5" s="38"/>
      <c r="E5" s="40" t="str">
        <f t="shared" si="2"/>
        <v/>
      </c>
      <c r="F5" s="40" t="str">
        <f t="shared" si="1"/>
        <v/>
      </c>
      <c r="G5" s="40" t="str">
        <f t="shared" si="1"/>
        <v/>
      </c>
      <c r="H5" s="40" t="str">
        <f t="shared" si="1"/>
        <v/>
      </c>
      <c r="I5" s="40" t="str">
        <f t="shared" si="1"/>
        <v/>
      </c>
      <c r="J5" s="40" t="str">
        <f t="shared" si="1"/>
        <v/>
      </c>
      <c r="K5" s="40" t="str">
        <f t="shared" si="1"/>
        <v/>
      </c>
      <c r="L5" s="40" t="str">
        <f t="shared" si="1"/>
        <v/>
      </c>
      <c r="M5" s="40" t="str">
        <f t="shared" si="1"/>
        <v/>
      </c>
      <c r="N5" s="40" t="str">
        <f t="shared" si="1"/>
        <v/>
      </c>
      <c r="O5" s="40" t="str">
        <f t="shared" si="1"/>
        <v/>
      </c>
      <c r="P5" s="40" t="str">
        <f t="shared" si="1"/>
        <v/>
      </c>
      <c r="Q5" s="40" t="str">
        <f t="shared" si="1"/>
        <v/>
      </c>
      <c r="R5" s="40" t="str">
        <f t="shared" si="1"/>
        <v/>
      </c>
      <c r="S5" s="40" t="str">
        <f t="shared" si="1"/>
        <v/>
      </c>
      <c r="T5" s="40" t="str">
        <f t="shared" si="1"/>
        <v/>
      </c>
      <c r="U5" s="40" t="str">
        <f t="shared" si="1"/>
        <v/>
      </c>
      <c r="V5" s="40">
        <f t="shared" si="1"/>
        <v>16</v>
      </c>
      <c r="W5" s="40" t="str">
        <f t="shared" si="1"/>
        <v/>
      </c>
      <c r="X5" s="40" t="str">
        <f t="shared" si="1"/>
        <v/>
      </c>
      <c r="Y5" s="40" t="str">
        <f t="shared" si="1"/>
        <v/>
      </c>
      <c r="Z5" s="40"/>
    </row>
    <row r="6" spans="1:26" x14ac:dyDescent="0.25">
      <c r="A6" s="38">
        <v>4</v>
      </c>
      <c r="B6" s="38" t="s">
        <v>106</v>
      </c>
      <c r="C6" s="38" t="s">
        <v>107</v>
      </c>
      <c r="E6" s="40" t="str">
        <f t="shared" si="2"/>
        <v/>
      </c>
      <c r="F6" s="40" t="str">
        <f t="shared" si="1"/>
        <v/>
      </c>
      <c r="G6" s="40" t="str">
        <f t="shared" si="1"/>
        <v/>
      </c>
      <c r="H6" s="40" t="str">
        <f t="shared" si="1"/>
        <v/>
      </c>
      <c r="I6" s="40" t="str">
        <f t="shared" si="1"/>
        <v/>
      </c>
      <c r="J6" s="40" t="str">
        <f t="shared" si="1"/>
        <v/>
      </c>
      <c r="K6" s="40" t="str">
        <f t="shared" si="1"/>
        <v/>
      </c>
      <c r="L6" s="40" t="str">
        <f t="shared" si="1"/>
        <v/>
      </c>
      <c r="M6" s="40" t="str">
        <f t="shared" si="1"/>
        <v/>
      </c>
      <c r="N6" s="40">
        <f t="shared" si="1"/>
        <v>4</v>
      </c>
      <c r="O6" s="40" t="str">
        <f t="shared" si="1"/>
        <v/>
      </c>
      <c r="P6" s="40" t="str">
        <f t="shared" si="1"/>
        <v/>
      </c>
      <c r="Q6" s="40" t="str">
        <f t="shared" si="1"/>
        <v/>
      </c>
      <c r="R6" s="40" t="str">
        <f t="shared" si="1"/>
        <v/>
      </c>
      <c r="S6" s="40" t="str">
        <f t="shared" si="1"/>
        <v/>
      </c>
      <c r="T6" s="40" t="str">
        <f t="shared" si="1"/>
        <v/>
      </c>
      <c r="U6" s="40" t="str">
        <f t="shared" si="1"/>
        <v/>
      </c>
      <c r="V6" s="40" t="str">
        <f t="shared" si="1"/>
        <v/>
      </c>
      <c r="W6" s="40" t="str">
        <f t="shared" si="1"/>
        <v/>
      </c>
      <c r="X6" s="40" t="str">
        <f t="shared" si="1"/>
        <v/>
      </c>
      <c r="Y6" s="40" t="str">
        <f t="shared" si="1"/>
        <v/>
      </c>
      <c r="Z6" s="40"/>
    </row>
    <row r="7" spans="1:26" x14ac:dyDescent="0.25">
      <c r="A7" s="38">
        <v>4</v>
      </c>
      <c r="B7" s="38" t="s">
        <v>109</v>
      </c>
      <c r="C7" s="38" t="s">
        <v>107</v>
      </c>
      <c r="E7" s="40" t="str">
        <f t="shared" si="2"/>
        <v/>
      </c>
      <c r="F7" s="40" t="str">
        <f t="shared" si="1"/>
        <v/>
      </c>
      <c r="G7" s="40" t="str">
        <f t="shared" si="1"/>
        <v/>
      </c>
      <c r="H7" s="40" t="str">
        <f t="shared" si="1"/>
        <v/>
      </c>
      <c r="I7" s="40" t="str">
        <f t="shared" si="1"/>
        <v/>
      </c>
      <c r="J7" s="40" t="str">
        <f t="shared" si="1"/>
        <v/>
      </c>
      <c r="K7" s="40" t="str">
        <f t="shared" si="1"/>
        <v/>
      </c>
      <c r="L7" s="40" t="str">
        <f t="shared" si="1"/>
        <v/>
      </c>
      <c r="M7" s="40" t="str">
        <f t="shared" si="1"/>
        <v/>
      </c>
      <c r="N7" s="40" t="str">
        <f t="shared" si="1"/>
        <v/>
      </c>
      <c r="O7" s="40">
        <f t="shared" si="1"/>
        <v>4</v>
      </c>
      <c r="P7" s="40" t="str">
        <f t="shared" si="1"/>
        <v/>
      </c>
      <c r="Q7" s="40" t="str">
        <f t="shared" si="1"/>
        <v/>
      </c>
      <c r="R7" s="40" t="str">
        <f t="shared" si="1"/>
        <v/>
      </c>
      <c r="S7" s="40" t="str">
        <f t="shared" si="1"/>
        <v/>
      </c>
      <c r="T7" s="40" t="str">
        <f t="shared" si="1"/>
        <v/>
      </c>
      <c r="U7" s="40" t="str">
        <f t="shared" si="1"/>
        <v/>
      </c>
      <c r="V7" s="40" t="str">
        <f t="shared" si="1"/>
        <v/>
      </c>
      <c r="W7" s="40" t="str">
        <f t="shared" si="1"/>
        <v/>
      </c>
      <c r="X7" s="40" t="str">
        <f t="shared" si="1"/>
        <v/>
      </c>
      <c r="Y7" s="40" t="str">
        <f t="shared" si="1"/>
        <v/>
      </c>
      <c r="Z7" s="40"/>
    </row>
    <row r="8" spans="1:26" x14ac:dyDescent="0.25">
      <c r="A8" s="38">
        <v>4</v>
      </c>
      <c r="B8" s="38" t="s">
        <v>110</v>
      </c>
      <c r="C8" s="38" t="s">
        <v>107</v>
      </c>
      <c r="E8" s="40" t="str">
        <f t="shared" si="2"/>
        <v/>
      </c>
      <c r="F8" s="40" t="str">
        <f t="shared" si="1"/>
        <v/>
      </c>
      <c r="G8" s="40" t="str">
        <f t="shared" si="1"/>
        <v/>
      </c>
      <c r="H8" s="40" t="str">
        <f t="shared" si="1"/>
        <v/>
      </c>
      <c r="I8" s="40" t="str">
        <f t="shared" si="1"/>
        <v/>
      </c>
      <c r="J8" s="40" t="str">
        <f t="shared" si="1"/>
        <v/>
      </c>
      <c r="K8" s="40" t="str">
        <f t="shared" si="1"/>
        <v/>
      </c>
      <c r="L8" s="40" t="str">
        <f t="shared" si="1"/>
        <v/>
      </c>
      <c r="M8" s="40" t="str">
        <f t="shared" si="1"/>
        <v/>
      </c>
      <c r="N8" s="40" t="str">
        <f t="shared" si="1"/>
        <v/>
      </c>
      <c r="O8" s="40" t="str">
        <f t="shared" si="1"/>
        <v/>
      </c>
      <c r="P8" s="40" t="str">
        <f t="shared" si="1"/>
        <v/>
      </c>
      <c r="Q8" s="40" t="str">
        <f t="shared" si="1"/>
        <v/>
      </c>
      <c r="R8" s="40" t="str">
        <f t="shared" si="1"/>
        <v/>
      </c>
      <c r="S8" s="40" t="str">
        <f t="shared" si="1"/>
        <v/>
      </c>
      <c r="T8" s="40" t="str">
        <f t="shared" si="1"/>
        <v/>
      </c>
      <c r="U8" s="40" t="str">
        <f t="shared" si="1"/>
        <v/>
      </c>
      <c r="V8" s="40" t="str">
        <f t="shared" si="1"/>
        <v/>
      </c>
      <c r="W8" s="40" t="str">
        <f t="shared" si="1"/>
        <v/>
      </c>
      <c r="X8" s="40" t="str">
        <f t="shared" si="1"/>
        <v/>
      </c>
      <c r="Y8" s="40" t="str">
        <f t="shared" si="1"/>
        <v/>
      </c>
      <c r="Z8" s="40"/>
    </row>
    <row r="9" spans="1:26" x14ac:dyDescent="0.25">
      <c r="A9" s="38">
        <v>4</v>
      </c>
      <c r="B9" s="38" t="s">
        <v>105</v>
      </c>
      <c r="C9" s="38"/>
      <c r="E9" s="40" t="str">
        <f t="shared" si="2"/>
        <v/>
      </c>
      <c r="F9" s="40" t="str">
        <f t="shared" si="1"/>
        <v/>
      </c>
      <c r="G9" s="40" t="str">
        <f t="shared" si="1"/>
        <v/>
      </c>
      <c r="H9" s="40" t="str">
        <f t="shared" si="1"/>
        <v/>
      </c>
      <c r="I9" s="40" t="str">
        <f t="shared" si="1"/>
        <v/>
      </c>
      <c r="J9" s="40" t="str">
        <f t="shared" si="1"/>
        <v/>
      </c>
      <c r="K9" s="40" t="str">
        <f t="shared" si="1"/>
        <v/>
      </c>
      <c r="L9" s="40" t="str">
        <f t="shared" si="1"/>
        <v/>
      </c>
      <c r="M9" s="40" t="str">
        <f t="shared" si="1"/>
        <v/>
      </c>
      <c r="N9" s="40" t="str">
        <f t="shared" si="1"/>
        <v/>
      </c>
      <c r="O9" s="40" t="str">
        <f t="shared" si="1"/>
        <v/>
      </c>
      <c r="P9" s="40" t="str">
        <f t="shared" si="1"/>
        <v/>
      </c>
      <c r="Q9" s="40" t="str">
        <f t="shared" si="1"/>
        <v/>
      </c>
      <c r="R9" s="40" t="str">
        <f t="shared" si="1"/>
        <v/>
      </c>
      <c r="S9" s="40" t="str">
        <f t="shared" si="1"/>
        <v/>
      </c>
      <c r="T9" s="40" t="str">
        <f t="shared" si="1"/>
        <v/>
      </c>
      <c r="U9" s="40" t="str">
        <f t="shared" si="1"/>
        <v/>
      </c>
      <c r="V9" s="40">
        <f t="shared" si="1"/>
        <v>4</v>
      </c>
      <c r="W9" s="40" t="str">
        <f t="shared" si="1"/>
        <v/>
      </c>
      <c r="X9" s="40" t="str">
        <f t="shared" si="1"/>
        <v/>
      </c>
      <c r="Y9" s="40" t="str">
        <f t="shared" si="1"/>
        <v/>
      </c>
      <c r="Z9" s="40"/>
    </row>
    <row r="10" spans="1:26" x14ac:dyDescent="0.25">
      <c r="A10" s="38">
        <v>2</v>
      </c>
      <c r="B10" s="38" t="s">
        <v>111</v>
      </c>
      <c r="C10" s="38" t="s">
        <v>107</v>
      </c>
      <c r="E10" s="40" t="str">
        <f t="shared" si="2"/>
        <v/>
      </c>
      <c r="F10" s="40" t="str">
        <f t="shared" si="1"/>
        <v/>
      </c>
      <c r="G10" s="40" t="str">
        <f t="shared" si="1"/>
        <v/>
      </c>
      <c r="H10" s="40" t="str">
        <f t="shared" si="1"/>
        <v/>
      </c>
      <c r="I10" s="40" t="str">
        <f t="shared" si="1"/>
        <v/>
      </c>
      <c r="J10" s="40" t="str">
        <f t="shared" si="1"/>
        <v/>
      </c>
      <c r="K10" s="40" t="str">
        <f t="shared" si="1"/>
        <v/>
      </c>
      <c r="L10" s="40" t="str">
        <f t="shared" si="1"/>
        <v/>
      </c>
      <c r="M10" s="40" t="str">
        <f t="shared" si="1"/>
        <v/>
      </c>
      <c r="N10" s="40" t="str">
        <f t="shared" si="1"/>
        <v/>
      </c>
      <c r="O10" s="40" t="str">
        <f t="shared" si="1"/>
        <v/>
      </c>
      <c r="P10" s="40" t="str">
        <f t="shared" si="1"/>
        <v/>
      </c>
      <c r="Q10" s="40" t="str">
        <f t="shared" si="1"/>
        <v/>
      </c>
      <c r="R10" s="40" t="str">
        <f t="shared" si="1"/>
        <v/>
      </c>
      <c r="S10" s="40" t="str">
        <f t="shared" si="1"/>
        <v/>
      </c>
      <c r="T10" s="40">
        <f t="shared" si="1"/>
        <v>2</v>
      </c>
      <c r="U10" s="40" t="str">
        <f t="shared" si="1"/>
        <v/>
      </c>
      <c r="V10" s="40" t="str">
        <f t="shared" si="1"/>
        <v/>
      </c>
      <c r="W10" s="40" t="str">
        <f t="shared" si="1"/>
        <v/>
      </c>
      <c r="X10" s="40" t="str">
        <f t="shared" si="1"/>
        <v/>
      </c>
      <c r="Y10" s="40" t="str">
        <f t="shared" si="1"/>
        <v/>
      </c>
      <c r="Z10" s="40"/>
    </row>
    <row r="11" spans="1:26" x14ac:dyDescent="0.25">
      <c r="A11" s="38">
        <v>4</v>
      </c>
      <c r="B11" s="38" t="s">
        <v>112</v>
      </c>
      <c r="C11" s="38" t="s">
        <v>107</v>
      </c>
      <c r="E11" s="40" t="str">
        <f t="shared" si="2"/>
        <v/>
      </c>
      <c r="F11" s="40" t="str">
        <f t="shared" si="1"/>
        <v/>
      </c>
      <c r="G11" s="40" t="str">
        <f t="shared" si="1"/>
        <v/>
      </c>
      <c r="H11" s="40" t="str">
        <f t="shared" si="1"/>
        <v/>
      </c>
      <c r="I11" s="40" t="str">
        <f t="shared" si="1"/>
        <v/>
      </c>
      <c r="J11" s="40" t="str">
        <f t="shared" si="1"/>
        <v/>
      </c>
      <c r="K11" s="40" t="str">
        <f t="shared" si="1"/>
        <v/>
      </c>
      <c r="L11" s="40" t="str">
        <f t="shared" si="1"/>
        <v/>
      </c>
      <c r="M11" s="40" t="str">
        <f t="shared" si="1"/>
        <v/>
      </c>
      <c r="N11" s="40" t="str">
        <f t="shared" si="1"/>
        <v/>
      </c>
      <c r="O11" s="40" t="str">
        <f t="shared" si="1"/>
        <v/>
      </c>
      <c r="P11" s="40" t="str">
        <f t="shared" si="1"/>
        <v/>
      </c>
      <c r="Q11" s="40" t="str">
        <f t="shared" si="1"/>
        <v/>
      </c>
      <c r="R11" s="40" t="str">
        <f t="shared" si="1"/>
        <v/>
      </c>
      <c r="S11" s="40" t="str">
        <f t="shared" si="1"/>
        <v/>
      </c>
      <c r="T11" s="40" t="str">
        <f t="shared" si="1"/>
        <v/>
      </c>
      <c r="U11" s="40">
        <f t="shared" si="1"/>
        <v>4</v>
      </c>
      <c r="V11" s="40" t="str">
        <f t="shared" si="1"/>
        <v/>
      </c>
      <c r="W11" s="40" t="str">
        <f t="shared" si="1"/>
        <v/>
      </c>
      <c r="X11" s="40" t="str">
        <f t="shared" si="1"/>
        <v/>
      </c>
      <c r="Y11" s="40" t="str">
        <f t="shared" si="1"/>
        <v/>
      </c>
      <c r="Z11" s="40"/>
    </row>
    <row r="12" spans="1:26" x14ac:dyDescent="0.25">
      <c r="A12" s="38">
        <v>4</v>
      </c>
      <c r="B12" s="38" t="s">
        <v>106</v>
      </c>
      <c r="C12" s="38" t="s">
        <v>113</v>
      </c>
      <c r="E12" s="40" t="str">
        <f t="shared" si="2"/>
        <v/>
      </c>
      <c r="F12" s="40" t="str">
        <f t="shared" si="1"/>
        <v/>
      </c>
      <c r="G12" s="40" t="str">
        <f t="shared" si="1"/>
        <v/>
      </c>
      <c r="H12" s="40" t="str">
        <f t="shared" si="1"/>
        <v/>
      </c>
      <c r="I12" s="40" t="str">
        <f t="shared" si="1"/>
        <v/>
      </c>
      <c r="J12" s="40" t="str">
        <f t="shared" si="1"/>
        <v/>
      </c>
      <c r="K12" s="40" t="str">
        <f t="shared" si="1"/>
        <v/>
      </c>
      <c r="L12" s="40" t="str">
        <f t="shared" si="1"/>
        <v/>
      </c>
      <c r="M12" s="40" t="str">
        <f t="shared" si="1"/>
        <v/>
      </c>
      <c r="N12" s="40">
        <f t="shared" si="1"/>
        <v>4</v>
      </c>
      <c r="O12" s="40" t="str">
        <f t="shared" si="1"/>
        <v/>
      </c>
      <c r="P12" s="40" t="str">
        <f t="shared" si="1"/>
        <v/>
      </c>
      <c r="Q12" s="40" t="str">
        <f t="shared" si="1"/>
        <v/>
      </c>
      <c r="R12" s="40" t="str">
        <f t="shared" si="1"/>
        <v/>
      </c>
      <c r="S12" s="40" t="str">
        <f t="shared" si="1"/>
        <v/>
      </c>
      <c r="T12" s="40" t="str">
        <f t="shared" si="1"/>
        <v/>
      </c>
      <c r="U12" s="40" t="str">
        <f t="shared" si="1"/>
        <v/>
      </c>
      <c r="V12" s="40" t="str">
        <f t="shared" si="1"/>
        <v/>
      </c>
      <c r="W12" s="40" t="str">
        <f t="shared" si="1"/>
        <v/>
      </c>
      <c r="X12" s="40" t="str">
        <f t="shared" si="1"/>
        <v/>
      </c>
      <c r="Y12" s="40" t="str">
        <f t="shared" si="1"/>
        <v/>
      </c>
      <c r="Z12" s="40"/>
    </row>
    <row r="13" spans="1:26" x14ac:dyDescent="0.25">
      <c r="A13" s="38">
        <v>2</v>
      </c>
      <c r="B13" s="38" t="s">
        <v>114</v>
      </c>
      <c r="C13" s="38" t="s">
        <v>108</v>
      </c>
      <c r="E13" s="40" t="str">
        <f t="shared" si="2"/>
        <v/>
      </c>
      <c r="F13" s="40" t="str">
        <f t="shared" si="1"/>
        <v/>
      </c>
      <c r="G13" s="40" t="str">
        <f t="shared" si="1"/>
        <v/>
      </c>
      <c r="H13" s="40" t="str">
        <f t="shared" si="1"/>
        <v/>
      </c>
      <c r="I13" s="40" t="str">
        <f t="shared" si="1"/>
        <v/>
      </c>
      <c r="J13" s="40" t="str">
        <f t="shared" si="1"/>
        <v/>
      </c>
      <c r="K13" s="40" t="str">
        <f t="shared" si="1"/>
        <v/>
      </c>
      <c r="L13" s="40" t="str">
        <f t="shared" si="1"/>
        <v/>
      </c>
      <c r="M13" s="40" t="str">
        <f t="shared" si="1"/>
        <v/>
      </c>
      <c r="N13" s="40" t="str">
        <f t="shared" si="1"/>
        <v/>
      </c>
      <c r="O13" s="40" t="str">
        <f t="shared" si="1"/>
        <v/>
      </c>
      <c r="P13" s="40" t="str">
        <f t="shared" si="1"/>
        <v/>
      </c>
      <c r="Q13" s="40" t="str">
        <f t="shared" si="1"/>
        <v/>
      </c>
      <c r="R13" s="40" t="str">
        <f t="shared" si="1"/>
        <v/>
      </c>
      <c r="S13" s="40" t="str">
        <f t="shared" si="1"/>
        <v/>
      </c>
      <c r="T13" s="40" t="str">
        <f t="shared" si="1"/>
        <v/>
      </c>
      <c r="U13" s="40" t="str">
        <f t="shared" si="1"/>
        <v/>
      </c>
      <c r="V13" s="40" t="str">
        <f t="shared" si="1"/>
        <v/>
      </c>
      <c r="W13" s="40" t="str">
        <f t="shared" si="1"/>
        <v/>
      </c>
      <c r="X13" s="40" t="str">
        <f t="shared" si="1"/>
        <v/>
      </c>
      <c r="Y13" s="40">
        <f t="shared" si="1"/>
        <v>2</v>
      </c>
      <c r="Z13" s="40"/>
    </row>
    <row r="14" spans="1:26" x14ac:dyDescent="0.25">
      <c r="A14" s="38">
        <v>2</v>
      </c>
      <c r="B14" s="38" t="s">
        <v>115</v>
      </c>
      <c r="C14" s="38" t="s">
        <v>113</v>
      </c>
      <c r="E14" s="40" t="str">
        <f t="shared" si="2"/>
        <v/>
      </c>
      <c r="F14" s="40" t="str">
        <f t="shared" si="1"/>
        <v/>
      </c>
      <c r="G14" s="40">
        <f t="shared" si="1"/>
        <v>2</v>
      </c>
      <c r="H14" s="40" t="str">
        <f t="shared" si="1"/>
        <v/>
      </c>
      <c r="I14" s="40" t="str">
        <f t="shared" si="1"/>
        <v/>
      </c>
      <c r="J14" s="40" t="str">
        <f t="shared" si="1"/>
        <v/>
      </c>
      <c r="K14" s="40" t="str">
        <f t="shared" si="1"/>
        <v/>
      </c>
      <c r="L14" s="40" t="str">
        <f t="shared" si="1"/>
        <v/>
      </c>
      <c r="M14" s="40" t="str">
        <f t="shared" si="1"/>
        <v/>
      </c>
      <c r="N14" s="40" t="str">
        <f t="shared" si="1"/>
        <v/>
      </c>
      <c r="O14" s="40" t="str">
        <f t="shared" si="1"/>
        <v/>
      </c>
      <c r="P14" s="40" t="str">
        <f t="shared" si="1"/>
        <v/>
      </c>
      <c r="Q14" s="40" t="str">
        <f t="shared" si="1"/>
        <v/>
      </c>
      <c r="R14" s="40" t="str">
        <f t="shared" si="1"/>
        <v/>
      </c>
      <c r="S14" s="40" t="str">
        <f t="shared" si="1"/>
        <v/>
      </c>
      <c r="T14" s="40" t="str">
        <f t="shared" si="1"/>
        <v/>
      </c>
      <c r="U14" s="40" t="str">
        <f t="shared" si="1"/>
        <v/>
      </c>
      <c r="V14" s="40" t="str">
        <f t="shared" si="1"/>
        <v/>
      </c>
      <c r="W14" s="40" t="str">
        <f t="shared" si="1"/>
        <v/>
      </c>
      <c r="X14" s="40" t="str">
        <f t="shared" si="1"/>
        <v/>
      </c>
      <c r="Y14" s="40" t="str">
        <f t="shared" si="1"/>
        <v/>
      </c>
      <c r="Z14" s="40"/>
    </row>
    <row r="15" spans="1:26" x14ac:dyDescent="0.25">
      <c r="A15" s="38">
        <v>2</v>
      </c>
      <c r="B15" s="38" t="s">
        <v>102</v>
      </c>
      <c r="C15" s="38" t="s">
        <v>107</v>
      </c>
      <c r="E15" s="40" t="str">
        <f t="shared" si="2"/>
        <v/>
      </c>
      <c r="F15" s="40" t="str">
        <f t="shared" si="1"/>
        <v/>
      </c>
      <c r="G15" s="40" t="str">
        <f t="shared" si="1"/>
        <v/>
      </c>
      <c r="H15" s="40" t="str">
        <f t="shared" si="1"/>
        <v/>
      </c>
      <c r="I15" s="40">
        <f t="shared" si="1"/>
        <v>2</v>
      </c>
      <c r="J15" s="40" t="str">
        <f t="shared" si="1"/>
        <v/>
      </c>
      <c r="K15" s="40" t="str">
        <f t="shared" si="1"/>
        <v/>
      </c>
      <c r="L15" s="40" t="str">
        <f t="shared" si="1"/>
        <v/>
      </c>
      <c r="M15" s="40" t="str">
        <f t="shared" si="1"/>
        <v/>
      </c>
      <c r="N15" s="40" t="str">
        <f t="shared" si="1"/>
        <v/>
      </c>
      <c r="O15" s="40" t="str">
        <f t="shared" si="1"/>
        <v/>
      </c>
      <c r="P15" s="40" t="str">
        <f t="shared" si="1"/>
        <v/>
      </c>
      <c r="Q15" s="40" t="str">
        <f t="shared" si="1"/>
        <v/>
      </c>
      <c r="R15" s="40" t="str">
        <f t="shared" si="1"/>
        <v/>
      </c>
      <c r="S15" s="40" t="str">
        <f t="shared" si="1"/>
        <v/>
      </c>
      <c r="T15" s="40" t="str">
        <f t="shared" si="1"/>
        <v/>
      </c>
      <c r="U15" s="40" t="str">
        <f t="shared" ref="U15:Y43" si="3">IF($B15=U$2,$A15,"")</f>
        <v/>
      </c>
      <c r="V15" s="40" t="str">
        <f t="shared" si="3"/>
        <v/>
      </c>
      <c r="W15" s="40" t="str">
        <f t="shared" si="3"/>
        <v/>
      </c>
      <c r="X15" s="40" t="str">
        <f t="shared" si="3"/>
        <v/>
      </c>
      <c r="Y15" s="40" t="str">
        <f t="shared" si="3"/>
        <v/>
      </c>
      <c r="Z15" s="40"/>
    </row>
    <row r="16" spans="1:26" x14ac:dyDescent="0.25">
      <c r="A16" s="38">
        <v>2</v>
      </c>
      <c r="B16" s="38" t="s">
        <v>116</v>
      </c>
      <c r="C16" s="38" t="s">
        <v>107</v>
      </c>
      <c r="E16" s="40" t="str">
        <f t="shared" si="2"/>
        <v/>
      </c>
      <c r="F16" s="40" t="str">
        <f t="shared" si="2"/>
        <v/>
      </c>
      <c r="G16" s="40" t="str">
        <f t="shared" si="2"/>
        <v/>
      </c>
      <c r="H16" s="40" t="str">
        <f t="shared" si="2"/>
        <v/>
      </c>
      <c r="I16" s="40" t="str">
        <f t="shared" si="2"/>
        <v/>
      </c>
      <c r="J16" s="40" t="str">
        <f t="shared" si="2"/>
        <v/>
      </c>
      <c r="K16" s="40" t="str">
        <f t="shared" si="2"/>
        <v/>
      </c>
      <c r="L16" s="40" t="str">
        <f t="shared" si="2"/>
        <v/>
      </c>
      <c r="M16" s="40">
        <f t="shared" si="2"/>
        <v>2</v>
      </c>
      <c r="N16" s="40" t="str">
        <f t="shared" si="2"/>
        <v/>
      </c>
      <c r="O16" s="40" t="str">
        <f t="shared" si="2"/>
        <v/>
      </c>
      <c r="P16" s="40" t="str">
        <f t="shared" si="2"/>
        <v/>
      </c>
      <c r="Q16" s="40" t="str">
        <f t="shared" si="2"/>
        <v/>
      </c>
      <c r="R16" s="40" t="str">
        <f t="shared" si="2"/>
        <v/>
      </c>
      <c r="S16" s="40" t="str">
        <f t="shared" si="2"/>
        <v/>
      </c>
      <c r="T16" s="40" t="str">
        <f t="shared" si="2"/>
        <v/>
      </c>
      <c r="U16" s="40" t="str">
        <f t="shared" si="3"/>
        <v/>
      </c>
      <c r="V16" s="40" t="str">
        <f t="shared" si="3"/>
        <v/>
      </c>
      <c r="W16" s="40" t="str">
        <f t="shared" si="3"/>
        <v/>
      </c>
      <c r="X16" s="40" t="str">
        <f t="shared" si="3"/>
        <v/>
      </c>
      <c r="Y16" s="40" t="str">
        <f t="shared" si="3"/>
        <v/>
      </c>
      <c r="Z16" s="40"/>
    </row>
    <row r="17" spans="1:26" x14ac:dyDescent="0.25">
      <c r="A17" s="38">
        <v>2</v>
      </c>
      <c r="B17" s="38" t="s">
        <v>117</v>
      </c>
      <c r="C17" s="38" t="s">
        <v>107</v>
      </c>
      <c r="E17" s="40" t="str">
        <f t="shared" si="2"/>
        <v/>
      </c>
      <c r="F17" s="40" t="str">
        <f t="shared" si="2"/>
        <v/>
      </c>
      <c r="G17" s="40" t="str">
        <f t="shared" si="2"/>
        <v/>
      </c>
      <c r="H17" s="40" t="str">
        <f t="shared" si="2"/>
        <v/>
      </c>
      <c r="I17" s="40" t="str">
        <f t="shared" si="2"/>
        <v/>
      </c>
      <c r="J17" s="40" t="str">
        <f t="shared" si="2"/>
        <v/>
      </c>
      <c r="K17" s="40" t="str">
        <f t="shared" si="2"/>
        <v/>
      </c>
      <c r="L17" s="40">
        <f t="shared" si="2"/>
        <v>2</v>
      </c>
      <c r="M17" s="40" t="str">
        <f t="shared" si="2"/>
        <v/>
      </c>
      <c r="N17" s="40" t="str">
        <f t="shared" si="2"/>
        <v/>
      </c>
      <c r="O17" s="40" t="str">
        <f t="shared" si="2"/>
        <v/>
      </c>
      <c r="P17" s="40" t="str">
        <f t="shared" si="2"/>
        <v/>
      </c>
      <c r="Q17" s="40" t="str">
        <f t="shared" si="2"/>
        <v/>
      </c>
      <c r="R17" s="40" t="str">
        <f t="shared" si="2"/>
        <v/>
      </c>
      <c r="S17" s="40" t="str">
        <f t="shared" si="2"/>
        <v/>
      </c>
      <c r="T17" s="40" t="str">
        <f t="shared" si="2"/>
        <v/>
      </c>
      <c r="U17" s="40" t="str">
        <f t="shared" si="3"/>
        <v/>
      </c>
      <c r="V17" s="40" t="str">
        <f t="shared" si="3"/>
        <v/>
      </c>
      <c r="W17" s="40" t="str">
        <f t="shared" si="3"/>
        <v/>
      </c>
      <c r="X17" s="40" t="str">
        <f t="shared" si="3"/>
        <v/>
      </c>
      <c r="Y17" s="40" t="str">
        <f t="shared" si="3"/>
        <v/>
      </c>
      <c r="Z17" s="40"/>
    </row>
    <row r="18" spans="1:26" x14ac:dyDescent="0.25">
      <c r="A18" s="38">
        <v>4</v>
      </c>
      <c r="B18" s="38" t="s">
        <v>118</v>
      </c>
      <c r="C18" s="38" t="s">
        <v>113</v>
      </c>
      <c r="E18" s="40" t="str">
        <f t="shared" si="2"/>
        <v/>
      </c>
      <c r="F18" s="40" t="str">
        <f t="shared" si="2"/>
        <v/>
      </c>
      <c r="G18" s="40" t="str">
        <f t="shared" si="2"/>
        <v/>
      </c>
      <c r="H18" s="40" t="str">
        <f t="shared" si="2"/>
        <v/>
      </c>
      <c r="I18" s="40" t="str">
        <f t="shared" si="2"/>
        <v/>
      </c>
      <c r="J18" s="40" t="str">
        <f t="shared" si="2"/>
        <v/>
      </c>
      <c r="K18" s="40" t="str">
        <f t="shared" si="2"/>
        <v/>
      </c>
      <c r="L18" s="40" t="str">
        <f t="shared" si="2"/>
        <v/>
      </c>
      <c r="M18" s="40" t="str">
        <f t="shared" si="2"/>
        <v/>
      </c>
      <c r="N18" s="40" t="str">
        <f t="shared" si="2"/>
        <v/>
      </c>
      <c r="O18" s="40" t="str">
        <f t="shared" si="2"/>
        <v/>
      </c>
      <c r="P18" s="40" t="str">
        <f t="shared" si="2"/>
        <v/>
      </c>
      <c r="Q18" s="40">
        <f t="shared" si="2"/>
        <v>4</v>
      </c>
      <c r="R18" s="40" t="str">
        <f t="shared" si="2"/>
        <v/>
      </c>
      <c r="S18" s="40" t="str">
        <f t="shared" si="2"/>
        <v/>
      </c>
      <c r="T18" s="40" t="str">
        <f t="shared" si="2"/>
        <v/>
      </c>
      <c r="U18" s="40" t="str">
        <f t="shared" si="3"/>
        <v/>
      </c>
      <c r="V18" s="40" t="str">
        <f t="shared" si="3"/>
        <v/>
      </c>
      <c r="W18" s="40" t="str">
        <f t="shared" si="3"/>
        <v/>
      </c>
      <c r="X18" s="40" t="str">
        <f t="shared" si="3"/>
        <v/>
      </c>
      <c r="Y18" s="40" t="str">
        <f t="shared" si="3"/>
        <v/>
      </c>
      <c r="Z18" s="40"/>
    </row>
    <row r="19" spans="1:26" x14ac:dyDescent="0.25">
      <c r="A19" s="38">
        <v>8</v>
      </c>
      <c r="B19" s="38" t="s">
        <v>119</v>
      </c>
      <c r="C19" s="38"/>
      <c r="E19" s="40" t="str">
        <f t="shared" si="2"/>
        <v/>
      </c>
      <c r="F19" s="40" t="str">
        <f t="shared" si="2"/>
        <v/>
      </c>
      <c r="G19" s="40" t="str">
        <f t="shared" si="2"/>
        <v/>
      </c>
      <c r="H19" s="40" t="str">
        <f t="shared" si="2"/>
        <v/>
      </c>
      <c r="I19" s="40" t="str">
        <f t="shared" si="2"/>
        <v/>
      </c>
      <c r="J19" s="40" t="str">
        <f t="shared" si="2"/>
        <v/>
      </c>
      <c r="K19" s="40" t="str">
        <f t="shared" si="2"/>
        <v/>
      </c>
      <c r="L19" s="40" t="str">
        <f t="shared" si="2"/>
        <v/>
      </c>
      <c r="M19" s="40" t="str">
        <f t="shared" si="2"/>
        <v/>
      </c>
      <c r="N19" s="40" t="str">
        <f t="shared" si="2"/>
        <v/>
      </c>
      <c r="O19" s="40" t="str">
        <f t="shared" si="2"/>
        <v/>
      </c>
      <c r="P19" s="40" t="str">
        <f t="shared" si="2"/>
        <v/>
      </c>
      <c r="Q19" s="40" t="str">
        <f t="shared" si="2"/>
        <v/>
      </c>
      <c r="R19" s="40" t="str">
        <f t="shared" si="2"/>
        <v/>
      </c>
      <c r="S19" s="40" t="str">
        <f t="shared" si="2"/>
        <v/>
      </c>
      <c r="T19" s="40" t="str">
        <f t="shared" si="2"/>
        <v/>
      </c>
      <c r="U19" s="40" t="str">
        <f t="shared" si="3"/>
        <v/>
      </c>
      <c r="V19" s="40" t="str">
        <f t="shared" si="3"/>
        <v/>
      </c>
      <c r="W19" s="40" t="str">
        <f t="shared" si="3"/>
        <v/>
      </c>
      <c r="X19" s="40" t="str">
        <f t="shared" si="3"/>
        <v/>
      </c>
      <c r="Y19" s="40" t="str">
        <f t="shared" si="3"/>
        <v/>
      </c>
      <c r="Z19" s="40"/>
    </row>
    <row r="20" spans="1:26" x14ac:dyDescent="0.25">
      <c r="A20" s="38">
        <v>8</v>
      </c>
      <c r="B20" s="38" t="s">
        <v>120</v>
      </c>
      <c r="C20" s="38" t="s">
        <v>107</v>
      </c>
      <c r="E20" s="40" t="str">
        <f t="shared" si="2"/>
        <v/>
      </c>
      <c r="F20" s="40" t="str">
        <f t="shared" si="2"/>
        <v/>
      </c>
      <c r="G20" s="40" t="str">
        <f t="shared" si="2"/>
        <v/>
      </c>
      <c r="H20" s="40">
        <f t="shared" si="2"/>
        <v>8</v>
      </c>
      <c r="I20" s="40" t="str">
        <f t="shared" si="2"/>
        <v/>
      </c>
      <c r="J20" s="40" t="str">
        <f t="shared" si="2"/>
        <v/>
      </c>
      <c r="K20" s="40" t="str">
        <f t="shared" si="2"/>
        <v/>
      </c>
      <c r="L20" s="40" t="str">
        <f t="shared" si="2"/>
        <v/>
      </c>
      <c r="M20" s="40" t="str">
        <f t="shared" si="2"/>
        <v/>
      </c>
      <c r="N20" s="40" t="str">
        <f t="shared" si="2"/>
        <v/>
      </c>
      <c r="O20" s="40" t="str">
        <f t="shared" si="2"/>
        <v/>
      </c>
      <c r="P20" s="40" t="str">
        <f t="shared" si="2"/>
        <v/>
      </c>
      <c r="Q20" s="40" t="str">
        <f t="shared" si="2"/>
        <v/>
      </c>
      <c r="R20" s="40" t="str">
        <f t="shared" si="2"/>
        <v/>
      </c>
      <c r="S20" s="40" t="str">
        <f t="shared" si="2"/>
        <v/>
      </c>
      <c r="T20" s="40" t="str">
        <f t="shared" si="2"/>
        <v/>
      </c>
      <c r="U20" s="40" t="str">
        <f t="shared" si="3"/>
        <v/>
      </c>
      <c r="V20" s="40" t="str">
        <f t="shared" si="3"/>
        <v/>
      </c>
      <c r="W20" s="40" t="str">
        <f t="shared" si="3"/>
        <v/>
      </c>
      <c r="X20" s="40" t="str">
        <f t="shared" si="3"/>
        <v/>
      </c>
      <c r="Y20" s="40" t="str">
        <f t="shared" si="3"/>
        <v/>
      </c>
      <c r="Z20" s="40"/>
    </row>
    <row r="21" spans="1:26" x14ac:dyDescent="0.25">
      <c r="A21" s="38">
        <v>2</v>
      </c>
      <c r="B21" s="38" t="s">
        <v>104</v>
      </c>
      <c r="C21" s="38" t="s">
        <v>108</v>
      </c>
      <c r="E21" s="40" t="str">
        <f t="shared" si="2"/>
        <v/>
      </c>
      <c r="F21" s="40" t="str">
        <f t="shared" si="2"/>
        <v/>
      </c>
      <c r="G21" s="40" t="str">
        <f t="shared" si="2"/>
        <v/>
      </c>
      <c r="H21" s="40" t="str">
        <f t="shared" si="2"/>
        <v/>
      </c>
      <c r="I21" s="40" t="str">
        <f t="shared" si="2"/>
        <v/>
      </c>
      <c r="J21" s="40" t="str">
        <f t="shared" si="2"/>
        <v/>
      </c>
      <c r="K21" s="40" t="str">
        <f t="shared" si="2"/>
        <v/>
      </c>
      <c r="L21" s="40" t="str">
        <f t="shared" si="2"/>
        <v/>
      </c>
      <c r="M21" s="40" t="str">
        <f t="shared" si="2"/>
        <v/>
      </c>
      <c r="N21" s="40" t="str">
        <f t="shared" si="2"/>
        <v/>
      </c>
      <c r="O21" s="40" t="str">
        <f t="shared" si="2"/>
        <v/>
      </c>
      <c r="P21" s="40" t="str">
        <f t="shared" si="2"/>
        <v/>
      </c>
      <c r="Q21" s="40" t="str">
        <f t="shared" si="2"/>
        <v/>
      </c>
      <c r="R21" s="40" t="str">
        <f t="shared" si="2"/>
        <v/>
      </c>
      <c r="S21" s="40" t="str">
        <f t="shared" si="2"/>
        <v/>
      </c>
      <c r="T21" s="40" t="str">
        <f t="shared" si="2"/>
        <v/>
      </c>
      <c r="U21" s="40" t="str">
        <f t="shared" si="3"/>
        <v/>
      </c>
      <c r="V21" s="40" t="str">
        <f t="shared" si="3"/>
        <v/>
      </c>
      <c r="W21" s="40">
        <f t="shared" si="3"/>
        <v>2</v>
      </c>
      <c r="X21" s="40" t="str">
        <f t="shared" si="3"/>
        <v/>
      </c>
      <c r="Y21" s="40" t="str">
        <f t="shared" si="3"/>
        <v/>
      </c>
      <c r="Z21" s="40"/>
    </row>
    <row r="22" spans="1:26" x14ac:dyDescent="0.25">
      <c r="A22" s="38">
        <v>2</v>
      </c>
      <c r="B22" s="38" t="s">
        <v>102</v>
      </c>
      <c r="C22" s="38" t="s">
        <v>107</v>
      </c>
      <c r="E22" s="40" t="str">
        <f t="shared" si="2"/>
        <v/>
      </c>
      <c r="F22" s="40" t="str">
        <f t="shared" si="2"/>
        <v/>
      </c>
      <c r="G22" s="40" t="str">
        <f t="shared" si="2"/>
        <v/>
      </c>
      <c r="H22" s="40" t="str">
        <f t="shared" si="2"/>
        <v/>
      </c>
      <c r="I22" s="40">
        <f t="shared" si="2"/>
        <v>2</v>
      </c>
      <c r="J22" s="40" t="str">
        <f t="shared" si="2"/>
        <v/>
      </c>
      <c r="K22" s="40" t="str">
        <f t="shared" si="2"/>
        <v/>
      </c>
      <c r="L22" s="40" t="str">
        <f t="shared" si="2"/>
        <v/>
      </c>
      <c r="M22" s="40" t="str">
        <f t="shared" si="2"/>
        <v/>
      </c>
      <c r="N22" s="40" t="str">
        <f t="shared" si="2"/>
        <v/>
      </c>
      <c r="O22" s="40" t="str">
        <f t="shared" si="2"/>
        <v/>
      </c>
      <c r="P22" s="40" t="str">
        <f t="shared" si="2"/>
        <v/>
      </c>
      <c r="Q22" s="40" t="str">
        <f t="shared" si="2"/>
        <v/>
      </c>
      <c r="R22" s="40" t="str">
        <f t="shared" si="2"/>
        <v/>
      </c>
      <c r="S22" s="40" t="str">
        <f t="shared" si="2"/>
        <v/>
      </c>
      <c r="T22" s="40" t="str">
        <f t="shared" si="2"/>
        <v/>
      </c>
      <c r="U22" s="40" t="str">
        <f t="shared" si="3"/>
        <v/>
      </c>
      <c r="V22" s="40" t="str">
        <f t="shared" si="3"/>
        <v/>
      </c>
      <c r="W22" s="40" t="str">
        <f t="shared" si="3"/>
        <v/>
      </c>
      <c r="X22" s="40" t="str">
        <f t="shared" si="3"/>
        <v/>
      </c>
      <c r="Y22" s="40" t="str">
        <f t="shared" si="3"/>
        <v/>
      </c>
      <c r="Z22" s="40"/>
    </row>
    <row r="23" spans="1:26" x14ac:dyDescent="0.25">
      <c r="A23" s="38">
        <v>2</v>
      </c>
      <c r="B23" s="38" t="s">
        <v>121</v>
      </c>
      <c r="C23" s="38" t="s">
        <v>107</v>
      </c>
      <c r="E23" s="40" t="str">
        <f t="shared" si="2"/>
        <v/>
      </c>
      <c r="F23" s="40" t="str">
        <f t="shared" si="2"/>
        <v/>
      </c>
      <c r="G23" s="40" t="str">
        <f t="shared" si="2"/>
        <v/>
      </c>
      <c r="H23" s="40" t="str">
        <f t="shared" si="2"/>
        <v/>
      </c>
      <c r="I23" s="40" t="str">
        <f t="shared" si="2"/>
        <v/>
      </c>
      <c r="J23" s="40">
        <f t="shared" si="2"/>
        <v>2</v>
      </c>
      <c r="K23" s="40" t="str">
        <f t="shared" si="2"/>
        <v/>
      </c>
      <c r="L23" s="40" t="str">
        <f t="shared" si="2"/>
        <v/>
      </c>
      <c r="M23" s="40" t="str">
        <f t="shared" si="2"/>
        <v/>
      </c>
      <c r="N23" s="40" t="str">
        <f t="shared" si="2"/>
        <v/>
      </c>
      <c r="O23" s="40" t="str">
        <f t="shared" si="2"/>
        <v/>
      </c>
      <c r="P23" s="40" t="str">
        <f t="shared" si="2"/>
        <v/>
      </c>
      <c r="Q23" s="40" t="str">
        <f t="shared" si="2"/>
        <v/>
      </c>
      <c r="R23" s="40" t="str">
        <f t="shared" si="2"/>
        <v/>
      </c>
      <c r="S23" s="40" t="str">
        <f t="shared" si="2"/>
        <v/>
      </c>
      <c r="T23" s="40" t="str">
        <f t="shared" si="2"/>
        <v/>
      </c>
      <c r="U23" s="40" t="str">
        <f t="shared" si="3"/>
        <v/>
      </c>
      <c r="V23" s="40" t="str">
        <f t="shared" si="3"/>
        <v/>
      </c>
      <c r="W23" s="40" t="str">
        <f t="shared" si="3"/>
        <v/>
      </c>
      <c r="X23" s="40" t="str">
        <f t="shared" si="3"/>
        <v/>
      </c>
      <c r="Y23" s="40" t="str">
        <f t="shared" si="3"/>
        <v/>
      </c>
      <c r="Z23" s="40"/>
    </row>
    <row r="24" spans="1:26" x14ac:dyDescent="0.25">
      <c r="A24" s="38">
        <v>1</v>
      </c>
      <c r="B24" s="38" t="s">
        <v>106</v>
      </c>
      <c r="C24" s="38" t="s">
        <v>107</v>
      </c>
      <c r="E24" s="40" t="str">
        <f t="shared" si="2"/>
        <v/>
      </c>
      <c r="F24" s="40" t="str">
        <f t="shared" si="2"/>
        <v/>
      </c>
      <c r="G24" s="40" t="str">
        <f t="shared" si="2"/>
        <v/>
      </c>
      <c r="H24" s="40" t="str">
        <f t="shared" si="2"/>
        <v/>
      </c>
      <c r="I24" s="40" t="str">
        <f t="shared" si="2"/>
        <v/>
      </c>
      <c r="J24" s="40" t="str">
        <f t="shared" si="2"/>
        <v/>
      </c>
      <c r="K24" s="40" t="str">
        <f t="shared" si="2"/>
        <v/>
      </c>
      <c r="L24" s="40" t="str">
        <f t="shared" si="2"/>
        <v/>
      </c>
      <c r="M24" s="40" t="str">
        <f t="shared" si="2"/>
        <v/>
      </c>
      <c r="N24" s="40">
        <f t="shared" si="2"/>
        <v>1</v>
      </c>
      <c r="O24" s="40" t="str">
        <f t="shared" si="2"/>
        <v/>
      </c>
      <c r="P24" s="40" t="str">
        <f t="shared" si="2"/>
        <v/>
      </c>
      <c r="Q24" s="40" t="str">
        <f t="shared" si="2"/>
        <v/>
      </c>
      <c r="R24" s="40" t="str">
        <f t="shared" si="2"/>
        <v/>
      </c>
      <c r="S24" s="40" t="str">
        <f t="shared" si="2"/>
        <v/>
      </c>
      <c r="T24" s="40" t="str">
        <f t="shared" si="2"/>
        <v/>
      </c>
      <c r="U24" s="40" t="str">
        <f t="shared" si="3"/>
        <v/>
      </c>
      <c r="V24" s="40" t="str">
        <f t="shared" si="3"/>
        <v/>
      </c>
      <c r="W24" s="40" t="str">
        <f t="shared" si="3"/>
        <v/>
      </c>
      <c r="X24" s="40" t="str">
        <f t="shared" si="3"/>
        <v/>
      </c>
      <c r="Y24" s="40" t="str">
        <f t="shared" si="3"/>
        <v/>
      </c>
      <c r="Z24" s="40"/>
    </row>
    <row r="25" spans="1:26" x14ac:dyDescent="0.25">
      <c r="A25" s="38">
        <v>2</v>
      </c>
      <c r="B25" s="38" t="s">
        <v>122</v>
      </c>
      <c r="C25" s="38" t="s">
        <v>107</v>
      </c>
      <c r="E25" s="40" t="str">
        <f t="shared" si="2"/>
        <v/>
      </c>
      <c r="F25" s="40">
        <f t="shared" si="2"/>
        <v>2</v>
      </c>
      <c r="G25" s="40" t="str">
        <f t="shared" si="2"/>
        <v/>
      </c>
      <c r="H25" s="40" t="str">
        <f t="shared" si="2"/>
        <v/>
      </c>
      <c r="I25" s="40" t="str">
        <f t="shared" si="2"/>
        <v/>
      </c>
      <c r="J25" s="40" t="str">
        <f t="shared" si="2"/>
        <v/>
      </c>
      <c r="K25" s="40" t="str">
        <f t="shared" si="2"/>
        <v/>
      </c>
      <c r="L25" s="40" t="str">
        <f t="shared" si="2"/>
        <v/>
      </c>
      <c r="M25" s="40" t="str">
        <f t="shared" si="2"/>
        <v/>
      </c>
      <c r="N25" s="40" t="str">
        <f t="shared" si="2"/>
        <v/>
      </c>
      <c r="O25" s="40" t="str">
        <f t="shared" si="2"/>
        <v/>
      </c>
      <c r="P25" s="40" t="str">
        <f t="shared" si="2"/>
        <v/>
      </c>
      <c r="Q25" s="40" t="str">
        <f t="shared" si="2"/>
        <v/>
      </c>
      <c r="R25" s="40" t="str">
        <f t="shared" si="2"/>
        <v/>
      </c>
      <c r="S25" s="40" t="str">
        <f t="shared" si="2"/>
        <v/>
      </c>
      <c r="T25" s="40" t="str">
        <f t="shared" si="2"/>
        <v/>
      </c>
      <c r="U25" s="40" t="str">
        <f t="shared" si="3"/>
        <v/>
      </c>
      <c r="V25" s="40" t="str">
        <f t="shared" si="3"/>
        <v/>
      </c>
      <c r="W25" s="40" t="str">
        <f t="shared" si="3"/>
        <v/>
      </c>
      <c r="X25" s="40" t="str">
        <f t="shared" si="3"/>
        <v/>
      </c>
      <c r="Y25" s="40" t="str">
        <f t="shared" si="3"/>
        <v/>
      </c>
      <c r="Z25" s="40"/>
    </row>
    <row r="26" spans="1:26" x14ac:dyDescent="0.25">
      <c r="A26" s="38">
        <v>2</v>
      </c>
      <c r="B26" s="38" t="s">
        <v>102</v>
      </c>
      <c r="C26" s="38" t="s">
        <v>107</v>
      </c>
      <c r="E26" s="40" t="str">
        <f t="shared" si="2"/>
        <v/>
      </c>
      <c r="F26" s="40" t="str">
        <f t="shared" si="2"/>
        <v/>
      </c>
      <c r="G26" s="40" t="str">
        <f t="shared" si="2"/>
        <v/>
      </c>
      <c r="H26" s="40" t="str">
        <f t="shared" si="2"/>
        <v/>
      </c>
      <c r="I26" s="40">
        <f t="shared" si="2"/>
        <v>2</v>
      </c>
      <c r="J26" s="40" t="str">
        <f t="shared" si="2"/>
        <v/>
      </c>
      <c r="K26" s="40" t="str">
        <f t="shared" si="2"/>
        <v/>
      </c>
      <c r="L26" s="40" t="str">
        <f t="shared" si="2"/>
        <v/>
      </c>
      <c r="M26" s="40" t="str">
        <f t="shared" si="2"/>
        <v/>
      </c>
      <c r="N26" s="40" t="str">
        <f t="shared" si="2"/>
        <v/>
      </c>
      <c r="O26" s="40" t="str">
        <f t="shared" si="2"/>
        <v/>
      </c>
      <c r="P26" s="40" t="str">
        <f t="shared" si="2"/>
        <v/>
      </c>
      <c r="Q26" s="40" t="str">
        <f t="shared" si="2"/>
        <v/>
      </c>
      <c r="R26" s="40" t="str">
        <f t="shared" si="2"/>
        <v/>
      </c>
      <c r="S26" s="40" t="str">
        <f t="shared" si="2"/>
        <v/>
      </c>
      <c r="T26" s="40" t="str">
        <f t="shared" si="2"/>
        <v/>
      </c>
      <c r="U26" s="40" t="str">
        <f t="shared" si="3"/>
        <v/>
      </c>
      <c r="V26" s="40" t="str">
        <f t="shared" si="3"/>
        <v/>
      </c>
      <c r="W26" s="40" t="str">
        <f t="shared" si="3"/>
        <v/>
      </c>
      <c r="X26" s="40" t="str">
        <f t="shared" si="3"/>
        <v/>
      </c>
      <c r="Y26" s="40" t="str">
        <f t="shared" si="3"/>
        <v/>
      </c>
      <c r="Z26" s="40"/>
    </row>
    <row r="27" spans="1:26" x14ac:dyDescent="0.25">
      <c r="A27" s="38">
        <v>6</v>
      </c>
      <c r="B27" s="38" t="s">
        <v>123</v>
      </c>
      <c r="C27" s="38"/>
      <c r="E27" s="40">
        <f t="shared" si="2"/>
        <v>6</v>
      </c>
      <c r="F27" s="40" t="str">
        <f t="shared" si="2"/>
        <v/>
      </c>
      <c r="G27" s="40" t="str">
        <f t="shared" si="2"/>
        <v/>
      </c>
      <c r="H27" s="40" t="str">
        <f t="shared" si="2"/>
        <v/>
      </c>
      <c r="I27" s="40" t="str">
        <f t="shared" si="2"/>
        <v/>
      </c>
      <c r="J27" s="40" t="str">
        <f t="shared" si="2"/>
        <v/>
      </c>
      <c r="K27" s="40" t="str">
        <f t="shared" si="2"/>
        <v/>
      </c>
      <c r="L27" s="40" t="str">
        <f t="shared" si="2"/>
        <v/>
      </c>
      <c r="M27" s="40" t="str">
        <f t="shared" si="2"/>
        <v/>
      </c>
      <c r="N27" s="40" t="str">
        <f t="shared" si="2"/>
        <v/>
      </c>
      <c r="O27" s="40" t="str">
        <f t="shared" si="2"/>
        <v/>
      </c>
      <c r="P27" s="40" t="str">
        <f t="shared" si="2"/>
        <v/>
      </c>
      <c r="Q27" s="40" t="str">
        <f t="shared" si="2"/>
        <v/>
      </c>
      <c r="R27" s="40" t="str">
        <f t="shared" si="2"/>
        <v/>
      </c>
      <c r="S27" s="40" t="str">
        <f t="shared" si="2"/>
        <v/>
      </c>
      <c r="T27" s="40" t="str">
        <f t="shared" si="2"/>
        <v/>
      </c>
      <c r="U27" s="40" t="str">
        <f t="shared" si="3"/>
        <v/>
      </c>
      <c r="V27" s="40" t="str">
        <f t="shared" si="3"/>
        <v/>
      </c>
      <c r="W27" s="40" t="str">
        <f t="shared" si="3"/>
        <v/>
      </c>
      <c r="X27" s="40" t="str">
        <f t="shared" si="3"/>
        <v/>
      </c>
      <c r="Y27" s="40" t="str">
        <f t="shared" si="3"/>
        <v/>
      </c>
      <c r="Z27" s="40"/>
    </row>
    <row r="28" spans="1:26" x14ac:dyDescent="0.25">
      <c r="A28" s="38">
        <v>2</v>
      </c>
      <c r="B28" s="38" t="s">
        <v>131</v>
      </c>
      <c r="C28" s="38" t="s">
        <v>125</v>
      </c>
      <c r="E28" s="40" t="str">
        <f t="shared" si="2"/>
        <v/>
      </c>
      <c r="F28" s="40" t="str">
        <f t="shared" si="2"/>
        <v/>
      </c>
      <c r="G28" s="40" t="str">
        <f t="shared" si="2"/>
        <v/>
      </c>
      <c r="H28" s="40" t="str">
        <f t="shared" si="2"/>
        <v/>
      </c>
      <c r="I28" s="40" t="str">
        <f t="shared" si="2"/>
        <v/>
      </c>
      <c r="J28" s="40" t="str">
        <f t="shared" si="2"/>
        <v/>
      </c>
      <c r="K28" s="40" t="str">
        <f t="shared" si="2"/>
        <v/>
      </c>
      <c r="L28" s="40" t="str">
        <f t="shared" si="2"/>
        <v/>
      </c>
      <c r="M28" s="40" t="str">
        <f t="shared" si="2"/>
        <v/>
      </c>
      <c r="N28" s="40" t="str">
        <f t="shared" si="2"/>
        <v/>
      </c>
      <c r="O28" s="40" t="str">
        <f t="shared" si="2"/>
        <v/>
      </c>
      <c r="P28" s="40" t="str">
        <f t="shared" si="2"/>
        <v/>
      </c>
      <c r="Q28" s="40" t="str">
        <f t="shared" si="2"/>
        <v/>
      </c>
      <c r="R28" s="40">
        <f t="shared" si="2"/>
        <v>2</v>
      </c>
      <c r="S28" s="40" t="str">
        <f t="shared" si="2"/>
        <v/>
      </c>
      <c r="T28" s="40" t="str">
        <f t="shared" si="2"/>
        <v/>
      </c>
      <c r="U28" s="40" t="str">
        <f t="shared" si="3"/>
        <v/>
      </c>
      <c r="V28" s="40" t="str">
        <f t="shared" si="3"/>
        <v/>
      </c>
      <c r="W28" s="40" t="str">
        <f t="shared" si="3"/>
        <v/>
      </c>
      <c r="X28" s="40" t="str">
        <f t="shared" si="3"/>
        <v/>
      </c>
      <c r="Y28" s="40" t="str">
        <f t="shared" si="3"/>
        <v/>
      </c>
      <c r="Z28" s="40"/>
    </row>
    <row r="29" spans="1:26" x14ac:dyDescent="0.25">
      <c r="A29" s="38" t="s">
        <v>124</v>
      </c>
      <c r="B29" s="38"/>
      <c r="C29" s="38"/>
      <c r="E29" s="40" t="str">
        <f t="shared" si="2"/>
        <v/>
      </c>
      <c r="F29" s="40" t="str">
        <f t="shared" si="2"/>
        <v/>
      </c>
      <c r="G29" s="40" t="str">
        <f t="shared" si="2"/>
        <v/>
      </c>
      <c r="H29" s="40" t="str">
        <f t="shared" si="2"/>
        <v/>
      </c>
      <c r="I29" s="40" t="str">
        <f t="shared" si="2"/>
        <v/>
      </c>
      <c r="J29" s="40" t="str">
        <f t="shared" si="2"/>
        <v/>
      </c>
      <c r="K29" s="40" t="str">
        <f t="shared" si="2"/>
        <v/>
      </c>
      <c r="L29" s="40" t="str">
        <f t="shared" si="2"/>
        <v/>
      </c>
      <c r="M29" s="40" t="str">
        <f t="shared" si="2"/>
        <v/>
      </c>
      <c r="N29" s="40" t="str">
        <f t="shared" si="2"/>
        <v/>
      </c>
      <c r="O29" s="40" t="str">
        <f t="shared" si="2"/>
        <v/>
      </c>
      <c r="P29" s="40" t="str">
        <f t="shared" si="2"/>
        <v/>
      </c>
      <c r="Q29" s="40" t="str">
        <f t="shared" si="2"/>
        <v/>
      </c>
      <c r="R29" s="40" t="str">
        <f t="shared" si="2"/>
        <v/>
      </c>
      <c r="S29" s="40" t="str">
        <f t="shared" si="2"/>
        <v/>
      </c>
      <c r="T29" s="40" t="str">
        <f t="shared" si="2"/>
        <v/>
      </c>
      <c r="U29" s="40" t="str">
        <f t="shared" si="3"/>
        <v/>
      </c>
      <c r="V29" s="40" t="str">
        <f t="shared" si="3"/>
        <v/>
      </c>
      <c r="W29" s="40" t="str">
        <f t="shared" si="3"/>
        <v/>
      </c>
      <c r="X29" s="40" t="str">
        <f t="shared" si="3"/>
        <v/>
      </c>
      <c r="Y29" s="40" t="str">
        <f t="shared" si="3"/>
        <v/>
      </c>
      <c r="Z29" s="40"/>
    </row>
    <row r="30" spans="1:26" x14ac:dyDescent="0.25">
      <c r="A30" s="38">
        <v>20</v>
      </c>
      <c r="B30" s="38" t="s">
        <v>120</v>
      </c>
      <c r="C30" s="38" t="s">
        <v>125</v>
      </c>
      <c r="E30" s="40" t="str">
        <f t="shared" si="2"/>
        <v/>
      </c>
      <c r="F30" s="40" t="str">
        <f t="shared" si="2"/>
        <v/>
      </c>
      <c r="G30" s="40" t="str">
        <f t="shared" si="2"/>
        <v/>
      </c>
      <c r="H30" s="40">
        <f t="shared" si="2"/>
        <v>20</v>
      </c>
      <c r="I30" s="40" t="str">
        <f t="shared" si="2"/>
        <v/>
      </c>
      <c r="J30" s="40" t="str">
        <f t="shared" si="2"/>
        <v/>
      </c>
      <c r="K30" s="40" t="str">
        <f t="shared" si="2"/>
        <v/>
      </c>
      <c r="L30" s="40" t="str">
        <f t="shared" si="2"/>
        <v/>
      </c>
      <c r="M30" s="40" t="str">
        <f t="shared" si="2"/>
        <v/>
      </c>
      <c r="N30" s="40" t="str">
        <f t="shared" si="2"/>
        <v/>
      </c>
      <c r="O30" s="40" t="str">
        <f t="shared" si="2"/>
        <v/>
      </c>
      <c r="P30" s="40" t="str">
        <f t="shared" si="2"/>
        <v/>
      </c>
      <c r="Q30" s="40" t="str">
        <f t="shared" si="2"/>
        <v/>
      </c>
      <c r="R30" s="40" t="str">
        <f t="shared" si="2"/>
        <v/>
      </c>
      <c r="S30" s="40" t="str">
        <f t="shared" si="2"/>
        <v/>
      </c>
      <c r="T30" s="40" t="str">
        <f t="shared" si="2"/>
        <v/>
      </c>
      <c r="U30" s="40" t="str">
        <f t="shared" si="3"/>
        <v/>
      </c>
      <c r="V30" s="40" t="str">
        <f t="shared" si="3"/>
        <v/>
      </c>
      <c r="W30" s="40" t="str">
        <f t="shared" si="3"/>
        <v/>
      </c>
      <c r="X30" s="40" t="str">
        <f t="shared" si="3"/>
        <v/>
      </c>
      <c r="Y30" s="40" t="str">
        <f t="shared" si="3"/>
        <v/>
      </c>
      <c r="Z30" s="40"/>
    </row>
    <row r="31" spans="1:26" x14ac:dyDescent="0.25">
      <c r="A31" s="38">
        <v>16</v>
      </c>
      <c r="B31" s="38" t="s">
        <v>115</v>
      </c>
      <c r="C31" s="38" t="s">
        <v>107</v>
      </c>
      <c r="E31" s="40" t="str">
        <f t="shared" si="2"/>
        <v/>
      </c>
      <c r="F31" s="40" t="str">
        <f t="shared" si="2"/>
        <v/>
      </c>
      <c r="G31" s="40">
        <f t="shared" si="2"/>
        <v>16</v>
      </c>
      <c r="H31" s="40" t="str">
        <f t="shared" ref="H31:W43" si="4">IF($B31=H$2,$A31,"")</f>
        <v/>
      </c>
      <c r="I31" s="40" t="str">
        <f t="shared" si="4"/>
        <v/>
      </c>
      <c r="J31" s="40" t="str">
        <f t="shared" si="4"/>
        <v/>
      </c>
      <c r="K31" s="40" t="str">
        <f t="shared" si="4"/>
        <v/>
      </c>
      <c r="L31" s="40" t="str">
        <f t="shared" si="4"/>
        <v/>
      </c>
      <c r="M31" s="40" t="str">
        <f t="shared" si="4"/>
        <v/>
      </c>
      <c r="N31" s="40" t="str">
        <f t="shared" si="4"/>
        <v/>
      </c>
      <c r="O31" s="40" t="str">
        <f t="shared" si="4"/>
        <v/>
      </c>
      <c r="P31" s="40" t="str">
        <f t="shared" si="4"/>
        <v/>
      </c>
      <c r="Q31" s="40" t="str">
        <f t="shared" si="4"/>
        <v/>
      </c>
      <c r="R31" s="40" t="str">
        <f t="shared" si="4"/>
        <v/>
      </c>
      <c r="S31" s="40" t="str">
        <f t="shared" si="4"/>
        <v/>
      </c>
      <c r="T31" s="40" t="str">
        <f t="shared" si="4"/>
        <v/>
      </c>
      <c r="U31" s="40" t="str">
        <f t="shared" si="4"/>
        <v/>
      </c>
      <c r="V31" s="40" t="str">
        <f t="shared" si="4"/>
        <v/>
      </c>
      <c r="W31" s="40" t="str">
        <f t="shared" si="4"/>
        <v/>
      </c>
      <c r="X31" s="40" t="str">
        <f t="shared" si="3"/>
        <v/>
      </c>
      <c r="Y31" s="40" t="str">
        <f t="shared" si="3"/>
        <v/>
      </c>
      <c r="Z31" s="40"/>
    </row>
    <row r="32" spans="1:26" x14ac:dyDescent="0.25">
      <c r="A32" s="38">
        <v>16</v>
      </c>
      <c r="B32" s="38" t="s">
        <v>126</v>
      </c>
      <c r="C32" s="38" t="s">
        <v>107</v>
      </c>
      <c r="E32" s="40" t="str">
        <f t="shared" ref="E32:T43" si="5">IF($B32=E$2,$A32,"")</f>
        <v/>
      </c>
      <c r="F32" s="40" t="str">
        <f t="shared" si="5"/>
        <v/>
      </c>
      <c r="G32" s="40" t="str">
        <f t="shared" si="5"/>
        <v/>
      </c>
      <c r="H32" s="40" t="str">
        <f t="shared" si="5"/>
        <v/>
      </c>
      <c r="I32" s="40" t="str">
        <f t="shared" si="5"/>
        <v/>
      </c>
      <c r="J32" s="40" t="str">
        <f t="shared" si="5"/>
        <v/>
      </c>
      <c r="K32" s="40" t="str">
        <f t="shared" si="5"/>
        <v/>
      </c>
      <c r="L32" s="40" t="str">
        <f t="shared" si="5"/>
        <v/>
      </c>
      <c r="M32" s="40" t="str">
        <f t="shared" si="5"/>
        <v/>
      </c>
      <c r="N32" s="40" t="str">
        <f t="shared" si="5"/>
        <v/>
      </c>
      <c r="O32" s="40" t="str">
        <f t="shared" si="5"/>
        <v/>
      </c>
      <c r="P32" s="40" t="str">
        <f t="shared" si="5"/>
        <v/>
      </c>
      <c r="Q32" s="40" t="str">
        <f t="shared" si="5"/>
        <v/>
      </c>
      <c r="R32" s="40" t="str">
        <f t="shared" si="5"/>
        <v/>
      </c>
      <c r="S32" s="40" t="str">
        <f t="shared" si="5"/>
        <v/>
      </c>
      <c r="T32" s="40" t="str">
        <f t="shared" si="5"/>
        <v/>
      </c>
      <c r="U32" s="40" t="str">
        <f t="shared" si="4"/>
        <v/>
      </c>
      <c r="V32" s="40" t="str">
        <f t="shared" si="4"/>
        <v/>
      </c>
      <c r="W32" s="40" t="str">
        <f t="shared" si="4"/>
        <v/>
      </c>
      <c r="X32" s="40" t="str">
        <f t="shared" si="3"/>
        <v/>
      </c>
      <c r="Y32" s="40" t="str">
        <f t="shared" si="3"/>
        <v/>
      </c>
      <c r="Z32" s="40"/>
    </row>
    <row r="33" spans="1:26" x14ac:dyDescent="0.25">
      <c r="A33" s="38">
        <v>8</v>
      </c>
      <c r="B33" s="38" t="s">
        <v>127</v>
      </c>
      <c r="C33" s="38" t="s">
        <v>107</v>
      </c>
      <c r="E33" s="40" t="str">
        <f t="shared" si="5"/>
        <v/>
      </c>
      <c r="F33" s="40" t="str">
        <f t="shared" si="5"/>
        <v/>
      </c>
      <c r="G33" s="40" t="str">
        <f t="shared" si="5"/>
        <v/>
      </c>
      <c r="H33" s="40" t="str">
        <f t="shared" si="5"/>
        <v/>
      </c>
      <c r="I33" s="40" t="str">
        <f t="shared" si="5"/>
        <v/>
      </c>
      <c r="J33" s="40" t="str">
        <f t="shared" si="5"/>
        <v/>
      </c>
      <c r="K33" s="40" t="str">
        <f t="shared" si="5"/>
        <v/>
      </c>
      <c r="L33" s="40" t="str">
        <f t="shared" si="5"/>
        <v/>
      </c>
      <c r="M33" s="40" t="str">
        <f t="shared" si="5"/>
        <v/>
      </c>
      <c r="N33" s="40" t="str">
        <f t="shared" si="5"/>
        <v/>
      </c>
      <c r="O33" s="40" t="str">
        <f t="shared" si="5"/>
        <v/>
      </c>
      <c r="P33" s="40" t="str">
        <f t="shared" si="5"/>
        <v/>
      </c>
      <c r="Q33" s="40" t="str">
        <f t="shared" si="5"/>
        <v/>
      </c>
      <c r="R33" s="40" t="str">
        <f t="shared" si="5"/>
        <v/>
      </c>
      <c r="S33" s="40">
        <f t="shared" si="5"/>
        <v>8</v>
      </c>
      <c r="T33" s="40" t="str">
        <f t="shared" si="5"/>
        <v/>
      </c>
      <c r="U33" s="40" t="str">
        <f t="shared" si="4"/>
        <v/>
      </c>
      <c r="V33" s="40" t="str">
        <f t="shared" si="4"/>
        <v/>
      </c>
      <c r="W33" s="40" t="str">
        <f t="shared" si="4"/>
        <v/>
      </c>
      <c r="X33" s="40" t="str">
        <f t="shared" si="3"/>
        <v/>
      </c>
      <c r="Y33" s="40" t="str">
        <f t="shared" si="3"/>
        <v/>
      </c>
      <c r="Z33" s="40"/>
    </row>
    <row r="34" spans="1:26" x14ac:dyDescent="0.25">
      <c r="A34" s="38">
        <v>4</v>
      </c>
      <c r="B34" s="38" t="s">
        <v>121</v>
      </c>
      <c r="C34" s="38" t="s">
        <v>107</v>
      </c>
      <c r="E34" s="40" t="str">
        <f t="shared" si="5"/>
        <v/>
      </c>
      <c r="F34" s="40" t="str">
        <f t="shared" si="5"/>
        <v/>
      </c>
      <c r="G34" s="40" t="str">
        <f t="shared" si="5"/>
        <v/>
      </c>
      <c r="H34" s="40" t="str">
        <f t="shared" si="5"/>
        <v/>
      </c>
      <c r="I34" s="40" t="str">
        <f t="shared" si="5"/>
        <v/>
      </c>
      <c r="J34" s="40">
        <f t="shared" si="5"/>
        <v>4</v>
      </c>
      <c r="K34" s="40" t="str">
        <f t="shared" si="5"/>
        <v/>
      </c>
      <c r="L34" s="40" t="str">
        <f t="shared" si="5"/>
        <v/>
      </c>
      <c r="M34" s="40" t="str">
        <f t="shared" si="5"/>
        <v/>
      </c>
      <c r="N34" s="40" t="str">
        <f t="shared" si="5"/>
        <v/>
      </c>
      <c r="O34" s="40" t="str">
        <f t="shared" si="5"/>
        <v/>
      </c>
      <c r="P34" s="40" t="str">
        <f t="shared" si="5"/>
        <v/>
      </c>
      <c r="Q34" s="40" t="str">
        <f t="shared" si="5"/>
        <v/>
      </c>
      <c r="R34" s="40" t="str">
        <f t="shared" si="5"/>
        <v/>
      </c>
      <c r="S34" s="40" t="str">
        <f t="shared" si="5"/>
        <v/>
      </c>
      <c r="T34" s="40" t="str">
        <f t="shared" si="5"/>
        <v/>
      </c>
      <c r="U34" s="40" t="str">
        <f t="shared" si="4"/>
        <v/>
      </c>
      <c r="V34" s="40" t="str">
        <f t="shared" si="4"/>
        <v/>
      </c>
      <c r="W34" s="40" t="str">
        <f t="shared" si="4"/>
        <v/>
      </c>
      <c r="X34" s="40" t="str">
        <f t="shared" si="3"/>
        <v/>
      </c>
      <c r="Y34" s="40" t="str">
        <f t="shared" si="3"/>
        <v/>
      </c>
      <c r="Z34" s="40"/>
    </row>
    <row r="35" spans="1:26" x14ac:dyDescent="0.25">
      <c r="A35" s="38">
        <v>8</v>
      </c>
      <c r="B35" s="38" t="s">
        <v>104</v>
      </c>
      <c r="C35" s="38" t="s">
        <v>108</v>
      </c>
      <c r="E35" s="40" t="str">
        <f t="shared" si="5"/>
        <v/>
      </c>
      <c r="F35" s="40" t="str">
        <f t="shared" si="5"/>
        <v/>
      </c>
      <c r="G35" s="40" t="str">
        <f t="shared" si="5"/>
        <v/>
      </c>
      <c r="H35" s="40" t="str">
        <f t="shared" si="5"/>
        <v/>
      </c>
      <c r="I35" s="40" t="str">
        <f t="shared" si="5"/>
        <v/>
      </c>
      <c r="J35" s="40" t="str">
        <f t="shared" si="5"/>
        <v/>
      </c>
      <c r="K35" s="40" t="str">
        <f t="shared" si="5"/>
        <v/>
      </c>
      <c r="L35" s="40" t="str">
        <f t="shared" si="5"/>
        <v/>
      </c>
      <c r="M35" s="40" t="str">
        <f t="shared" si="5"/>
        <v/>
      </c>
      <c r="N35" s="40" t="str">
        <f t="shared" si="5"/>
        <v/>
      </c>
      <c r="O35" s="40" t="str">
        <f t="shared" si="5"/>
        <v/>
      </c>
      <c r="P35" s="40" t="str">
        <f t="shared" si="5"/>
        <v/>
      </c>
      <c r="Q35" s="40" t="str">
        <f t="shared" si="5"/>
        <v/>
      </c>
      <c r="R35" s="40" t="str">
        <f t="shared" si="5"/>
        <v/>
      </c>
      <c r="S35" s="40" t="str">
        <f t="shared" si="5"/>
        <v/>
      </c>
      <c r="T35" s="40" t="str">
        <f t="shared" si="5"/>
        <v/>
      </c>
      <c r="U35" s="40" t="str">
        <f t="shared" si="4"/>
        <v/>
      </c>
      <c r="V35" s="40" t="str">
        <f t="shared" si="4"/>
        <v/>
      </c>
      <c r="W35" s="40">
        <f t="shared" si="4"/>
        <v>8</v>
      </c>
      <c r="X35" s="40" t="str">
        <f t="shared" si="3"/>
        <v/>
      </c>
      <c r="Y35" s="40" t="str">
        <f t="shared" si="3"/>
        <v/>
      </c>
      <c r="Z35" s="40"/>
    </row>
    <row r="36" spans="1:26" x14ac:dyDescent="0.25">
      <c r="A36" s="38">
        <v>10</v>
      </c>
      <c r="B36" s="38" t="s">
        <v>121</v>
      </c>
      <c r="C36" s="38" t="s">
        <v>107</v>
      </c>
      <c r="E36" s="40" t="str">
        <f t="shared" si="5"/>
        <v/>
      </c>
      <c r="F36" s="40" t="str">
        <f t="shared" si="5"/>
        <v/>
      </c>
      <c r="G36" s="40" t="str">
        <f t="shared" si="5"/>
        <v/>
      </c>
      <c r="H36" s="40" t="str">
        <f t="shared" si="5"/>
        <v/>
      </c>
      <c r="I36" s="40" t="str">
        <f t="shared" si="5"/>
        <v/>
      </c>
      <c r="J36" s="40">
        <f t="shared" si="5"/>
        <v>10</v>
      </c>
      <c r="K36" s="40" t="str">
        <f t="shared" si="5"/>
        <v/>
      </c>
      <c r="L36" s="40" t="str">
        <f t="shared" si="5"/>
        <v/>
      </c>
      <c r="M36" s="40" t="str">
        <f t="shared" si="5"/>
        <v/>
      </c>
      <c r="N36" s="40" t="str">
        <f t="shared" si="5"/>
        <v/>
      </c>
      <c r="O36" s="40" t="str">
        <f t="shared" si="5"/>
        <v/>
      </c>
      <c r="P36" s="40" t="str">
        <f t="shared" si="5"/>
        <v/>
      </c>
      <c r="Q36" s="40" t="str">
        <f t="shared" si="5"/>
        <v/>
      </c>
      <c r="R36" s="40" t="str">
        <f t="shared" si="5"/>
        <v/>
      </c>
      <c r="S36" s="40" t="str">
        <f t="shared" si="5"/>
        <v/>
      </c>
      <c r="T36" s="40" t="str">
        <f t="shared" si="5"/>
        <v/>
      </c>
      <c r="U36" s="40" t="str">
        <f t="shared" si="4"/>
        <v/>
      </c>
      <c r="V36" s="40" t="str">
        <f t="shared" si="4"/>
        <v/>
      </c>
      <c r="W36" s="40" t="str">
        <f t="shared" si="4"/>
        <v/>
      </c>
      <c r="X36" s="40" t="str">
        <f t="shared" si="3"/>
        <v/>
      </c>
      <c r="Y36" s="40" t="str">
        <f t="shared" si="3"/>
        <v/>
      </c>
      <c r="Z36" s="40"/>
    </row>
    <row r="37" spans="1:26" x14ac:dyDescent="0.25">
      <c r="A37" s="38">
        <v>16</v>
      </c>
      <c r="B37" s="38" t="s">
        <v>128</v>
      </c>
      <c r="C37" s="38" t="s">
        <v>108</v>
      </c>
      <c r="E37" s="40" t="str">
        <f t="shared" si="5"/>
        <v/>
      </c>
      <c r="F37" s="40" t="str">
        <f t="shared" si="5"/>
        <v/>
      </c>
      <c r="G37" s="40" t="str">
        <f t="shared" si="5"/>
        <v/>
      </c>
      <c r="H37" s="40" t="str">
        <f t="shared" si="5"/>
        <v/>
      </c>
      <c r="I37" s="40" t="str">
        <f t="shared" si="5"/>
        <v/>
      </c>
      <c r="J37" s="40" t="str">
        <f t="shared" si="5"/>
        <v/>
      </c>
      <c r="K37" s="40" t="str">
        <f t="shared" si="5"/>
        <v/>
      </c>
      <c r="L37" s="40" t="str">
        <f t="shared" si="5"/>
        <v/>
      </c>
      <c r="M37" s="40" t="str">
        <f t="shared" si="5"/>
        <v/>
      </c>
      <c r="N37" s="40" t="str">
        <f t="shared" si="5"/>
        <v/>
      </c>
      <c r="O37" s="40" t="str">
        <f t="shared" si="5"/>
        <v/>
      </c>
      <c r="P37" s="40" t="str">
        <f t="shared" si="5"/>
        <v/>
      </c>
      <c r="Q37" s="40" t="str">
        <f t="shared" si="5"/>
        <v/>
      </c>
      <c r="R37" s="40" t="str">
        <f t="shared" si="5"/>
        <v/>
      </c>
      <c r="S37" s="40" t="str">
        <f t="shared" si="5"/>
        <v/>
      </c>
      <c r="T37" s="40" t="str">
        <f t="shared" si="5"/>
        <v/>
      </c>
      <c r="U37" s="40" t="str">
        <f t="shared" si="4"/>
        <v/>
      </c>
      <c r="V37" s="40" t="str">
        <f t="shared" si="4"/>
        <v/>
      </c>
      <c r="W37" s="40" t="str">
        <f t="shared" si="4"/>
        <v/>
      </c>
      <c r="X37" s="40">
        <f t="shared" si="3"/>
        <v>16</v>
      </c>
      <c r="Y37" s="40" t="str">
        <f t="shared" si="3"/>
        <v/>
      </c>
      <c r="Z37" s="40"/>
    </row>
    <row r="38" spans="1:26" x14ac:dyDescent="0.25">
      <c r="A38" s="38">
        <v>16</v>
      </c>
      <c r="B38" s="38" t="s">
        <v>129</v>
      </c>
      <c r="C38" s="38" t="s">
        <v>107</v>
      </c>
      <c r="E38" s="40" t="str">
        <f t="shared" si="5"/>
        <v/>
      </c>
      <c r="F38" s="40" t="str">
        <f t="shared" si="5"/>
        <v/>
      </c>
      <c r="G38" s="40" t="str">
        <f t="shared" si="5"/>
        <v/>
      </c>
      <c r="H38" s="40" t="str">
        <f t="shared" si="5"/>
        <v/>
      </c>
      <c r="I38" s="40" t="str">
        <f t="shared" si="5"/>
        <v/>
      </c>
      <c r="J38" s="40" t="str">
        <f t="shared" si="5"/>
        <v/>
      </c>
      <c r="K38" s="40" t="str">
        <f t="shared" si="5"/>
        <v/>
      </c>
      <c r="L38" s="40" t="str">
        <f t="shared" si="5"/>
        <v/>
      </c>
      <c r="M38" s="40" t="str">
        <f t="shared" si="5"/>
        <v/>
      </c>
      <c r="N38" s="40" t="str">
        <f t="shared" si="5"/>
        <v/>
      </c>
      <c r="O38" s="40" t="str">
        <f t="shared" si="5"/>
        <v/>
      </c>
      <c r="P38" s="40">
        <f t="shared" si="5"/>
        <v>16</v>
      </c>
      <c r="Q38" s="40" t="str">
        <f t="shared" si="5"/>
        <v/>
      </c>
      <c r="R38" s="40" t="str">
        <f t="shared" si="5"/>
        <v/>
      </c>
      <c r="S38" s="40" t="str">
        <f t="shared" si="5"/>
        <v/>
      </c>
      <c r="T38" s="40" t="str">
        <f t="shared" si="5"/>
        <v/>
      </c>
      <c r="U38" s="40" t="str">
        <f t="shared" si="4"/>
        <v/>
      </c>
      <c r="V38" s="40" t="str">
        <f t="shared" si="4"/>
        <v/>
      </c>
      <c r="W38" s="40" t="str">
        <f t="shared" si="4"/>
        <v/>
      </c>
      <c r="X38" s="40" t="str">
        <f t="shared" si="3"/>
        <v/>
      </c>
      <c r="Y38" s="40" t="str">
        <f t="shared" si="3"/>
        <v/>
      </c>
      <c r="Z38" s="40"/>
    </row>
    <row r="39" spans="1:26" x14ac:dyDescent="0.25">
      <c r="A39" s="38">
        <v>4</v>
      </c>
      <c r="B39" s="38" t="s">
        <v>112</v>
      </c>
      <c r="C39" s="38" t="s">
        <v>113</v>
      </c>
      <c r="E39" s="40" t="str">
        <f t="shared" si="5"/>
        <v/>
      </c>
      <c r="F39" s="40" t="str">
        <f t="shared" si="5"/>
        <v/>
      </c>
      <c r="G39" s="40" t="str">
        <f t="shared" si="5"/>
        <v/>
      </c>
      <c r="H39" s="40" t="str">
        <f t="shared" si="5"/>
        <v/>
      </c>
      <c r="I39" s="40" t="str">
        <f t="shared" si="5"/>
        <v/>
      </c>
      <c r="J39" s="40" t="str">
        <f t="shared" si="5"/>
        <v/>
      </c>
      <c r="K39" s="40" t="str">
        <f t="shared" si="5"/>
        <v/>
      </c>
      <c r="L39" s="40" t="str">
        <f t="shared" si="5"/>
        <v/>
      </c>
      <c r="M39" s="40" t="str">
        <f t="shared" si="5"/>
        <v/>
      </c>
      <c r="N39" s="40" t="str">
        <f t="shared" si="5"/>
        <v/>
      </c>
      <c r="O39" s="40" t="str">
        <f t="shared" si="5"/>
        <v/>
      </c>
      <c r="P39" s="40" t="str">
        <f t="shared" si="5"/>
        <v/>
      </c>
      <c r="Q39" s="40" t="str">
        <f t="shared" si="5"/>
        <v/>
      </c>
      <c r="R39" s="40" t="str">
        <f t="shared" si="5"/>
        <v/>
      </c>
      <c r="S39" s="40" t="str">
        <f t="shared" si="5"/>
        <v/>
      </c>
      <c r="T39" s="40" t="str">
        <f t="shared" si="5"/>
        <v/>
      </c>
      <c r="U39" s="40">
        <f t="shared" si="4"/>
        <v>4</v>
      </c>
      <c r="V39" s="40" t="str">
        <f t="shared" si="4"/>
        <v/>
      </c>
      <c r="W39" s="40" t="str">
        <f t="shared" si="4"/>
        <v/>
      </c>
      <c r="X39" s="40" t="str">
        <f t="shared" si="3"/>
        <v/>
      </c>
      <c r="Y39" s="40" t="str">
        <f t="shared" si="3"/>
        <v/>
      </c>
      <c r="Z39" s="40"/>
    </row>
    <row r="40" spans="1:26" x14ac:dyDescent="0.25">
      <c r="A40" s="38">
        <v>2</v>
      </c>
      <c r="B40" s="38" t="s">
        <v>130</v>
      </c>
      <c r="C40" s="38" t="s">
        <v>107</v>
      </c>
      <c r="E40" s="40" t="str">
        <f t="shared" si="5"/>
        <v/>
      </c>
      <c r="F40" s="40" t="str">
        <f t="shared" si="5"/>
        <v/>
      </c>
      <c r="G40" s="40" t="str">
        <f t="shared" si="5"/>
        <v/>
      </c>
      <c r="H40" s="40" t="str">
        <f t="shared" si="5"/>
        <v/>
      </c>
      <c r="I40" s="40" t="str">
        <f t="shared" si="5"/>
        <v/>
      </c>
      <c r="J40" s="40" t="str">
        <f t="shared" si="5"/>
        <v/>
      </c>
      <c r="K40" s="40">
        <f t="shared" si="5"/>
        <v>2</v>
      </c>
      <c r="L40" s="40" t="str">
        <f t="shared" si="5"/>
        <v/>
      </c>
      <c r="M40" s="40" t="str">
        <f t="shared" si="5"/>
        <v/>
      </c>
      <c r="N40" s="40" t="str">
        <f t="shared" si="5"/>
        <v/>
      </c>
      <c r="O40" s="40" t="str">
        <f t="shared" si="5"/>
        <v/>
      </c>
      <c r="P40" s="40" t="str">
        <f t="shared" si="5"/>
        <v/>
      </c>
      <c r="Q40" s="40" t="str">
        <f t="shared" si="5"/>
        <v/>
      </c>
      <c r="R40" s="40" t="str">
        <f t="shared" si="5"/>
        <v/>
      </c>
      <c r="S40" s="40" t="str">
        <f t="shared" si="5"/>
        <v/>
      </c>
      <c r="T40" s="40" t="str">
        <f t="shared" si="5"/>
        <v/>
      </c>
      <c r="U40" s="40" t="str">
        <f t="shared" si="4"/>
        <v/>
      </c>
      <c r="V40" s="40" t="str">
        <f t="shared" si="4"/>
        <v/>
      </c>
      <c r="W40" s="40" t="str">
        <f t="shared" si="4"/>
        <v/>
      </c>
      <c r="X40" s="40" t="str">
        <f t="shared" si="3"/>
        <v/>
      </c>
      <c r="Y40" s="40" t="str">
        <f t="shared" si="3"/>
        <v/>
      </c>
      <c r="Z40" s="40"/>
    </row>
    <row r="41" spans="1:26" x14ac:dyDescent="0.25">
      <c r="A41" s="38">
        <v>4</v>
      </c>
      <c r="B41" s="38" t="s">
        <v>133</v>
      </c>
      <c r="C41" s="38" t="s">
        <v>132</v>
      </c>
      <c r="E41" s="40" t="str">
        <f t="shared" si="5"/>
        <v/>
      </c>
      <c r="F41" s="40" t="str">
        <f t="shared" si="5"/>
        <v/>
      </c>
      <c r="G41" s="40" t="str">
        <f t="shared" si="5"/>
        <v/>
      </c>
      <c r="H41" s="40" t="str">
        <f t="shared" si="5"/>
        <v/>
      </c>
      <c r="I41" s="40" t="str">
        <f t="shared" si="5"/>
        <v/>
      </c>
      <c r="J41" s="40" t="str">
        <f t="shared" si="5"/>
        <v/>
      </c>
      <c r="K41" s="40" t="str">
        <f t="shared" si="5"/>
        <v/>
      </c>
      <c r="L41" s="40" t="str">
        <f t="shared" si="5"/>
        <v/>
      </c>
      <c r="M41" s="40" t="str">
        <f t="shared" si="5"/>
        <v/>
      </c>
      <c r="N41" s="40" t="str">
        <f t="shared" si="5"/>
        <v/>
      </c>
      <c r="O41" s="40" t="str">
        <f t="shared" si="5"/>
        <v/>
      </c>
      <c r="P41" s="40" t="str">
        <f t="shared" si="5"/>
        <v/>
      </c>
      <c r="Q41" s="40" t="str">
        <f t="shared" si="5"/>
        <v/>
      </c>
      <c r="R41" s="40" t="str">
        <f t="shared" si="5"/>
        <v/>
      </c>
      <c r="S41" s="40" t="str">
        <f t="shared" si="5"/>
        <v/>
      </c>
      <c r="T41" s="40" t="str">
        <f t="shared" si="5"/>
        <v/>
      </c>
      <c r="U41" s="40" t="str">
        <f t="shared" si="4"/>
        <v/>
      </c>
      <c r="V41" s="40" t="str">
        <f t="shared" si="4"/>
        <v/>
      </c>
      <c r="W41" s="40" t="str">
        <f t="shared" si="4"/>
        <v/>
      </c>
      <c r="X41" s="40" t="str">
        <f t="shared" si="3"/>
        <v/>
      </c>
      <c r="Y41" s="40">
        <f t="shared" si="3"/>
        <v>4</v>
      </c>
      <c r="Z41" s="40"/>
    </row>
    <row r="42" spans="1:26" x14ac:dyDescent="0.25">
      <c r="A42" s="38" t="s">
        <v>5</v>
      </c>
      <c r="B42" s="38"/>
      <c r="C42" s="38"/>
      <c r="E42" s="40" t="str">
        <f t="shared" si="5"/>
        <v/>
      </c>
      <c r="F42" s="40" t="str">
        <f t="shared" si="5"/>
        <v/>
      </c>
      <c r="G42" s="40" t="str">
        <f t="shared" si="5"/>
        <v/>
      </c>
      <c r="H42" s="40" t="str">
        <f t="shared" si="5"/>
        <v/>
      </c>
      <c r="I42" s="40" t="str">
        <f t="shared" si="5"/>
        <v/>
      </c>
      <c r="J42" s="40" t="str">
        <f t="shared" si="5"/>
        <v/>
      </c>
      <c r="K42" s="40" t="str">
        <f t="shared" si="5"/>
        <v/>
      </c>
      <c r="L42" s="40" t="str">
        <f t="shared" si="5"/>
        <v/>
      </c>
      <c r="M42" s="40" t="str">
        <f t="shared" si="5"/>
        <v/>
      </c>
      <c r="N42" s="40" t="str">
        <f t="shared" si="5"/>
        <v/>
      </c>
      <c r="O42" s="40" t="str">
        <f t="shared" si="5"/>
        <v/>
      </c>
      <c r="P42" s="40" t="str">
        <f t="shared" si="5"/>
        <v/>
      </c>
      <c r="Q42" s="40" t="str">
        <f t="shared" si="5"/>
        <v/>
      </c>
      <c r="R42" s="40" t="str">
        <f t="shared" si="5"/>
        <v/>
      </c>
      <c r="S42" s="40" t="str">
        <f t="shared" si="5"/>
        <v/>
      </c>
      <c r="T42" s="40" t="str">
        <f t="shared" si="5"/>
        <v/>
      </c>
      <c r="U42" s="40" t="str">
        <f t="shared" si="4"/>
        <v/>
      </c>
      <c r="V42" s="40" t="str">
        <f t="shared" si="4"/>
        <v/>
      </c>
      <c r="W42" s="40" t="str">
        <f t="shared" si="4"/>
        <v/>
      </c>
      <c r="X42" s="40" t="str">
        <f t="shared" si="3"/>
        <v/>
      </c>
      <c r="Y42" s="40" t="str">
        <f t="shared" si="3"/>
        <v/>
      </c>
      <c r="Z42" s="40"/>
    </row>
    <row r="43" spans="1:26" x14ac:dyDescent="0.25">
      <c r="A43" s="38">
        <v>50</v>
      </c>
      <c r="B43" s="38" t="s">
        <v>131</v>
      </c>
      <c r="C43" s="38" t="s">
        <v>125</v>
      </c>
      <c r="E43" s="40" t="str">
        <f t="shared" si="5"/>
        <v/>
      </c>
      <c r="F43" s="40" t="str">
        <f t="shared" si="5"/>
        <v/>
      </c>
      <c r="G43" s="40" t="str">
        <f t="shared" si="5"/>
        <v/>
      </c>
      <c r="H43" s="40" t="str">
        <f t="shared" si="5"/>
        <v/>
      </c>
      <c r="I43" s="40" t="str">
        <f t="shared" si="5"/>
        <v/>
      </c>
      <c r="J43" s="40" t="str">
        <f t="shared" si="5"/>
        <v/>
      </c>
      <c r="K43" s="40" t="str">
        <f t="shared" si="5"/>
        <v/>
      </c>
      <c r="L43" s="40" t="str">
        <f t="shared" si="5"/>
        <v/>
      </c>
      <c r="M43" s="40" t="str">
        <f t="shared" si="5"/>
        <v/>
      </c>
      <c r="N43" s="40" t="str">
        <f t="shared" si="5"/>
        <v/>
      </c>
      <c r="O43" s="40" t="str">
        <f t="shared" si="5"/>
        <v/>
      </c>
      <c r="P43" s="40" t="str">
        <f t="shared" si="5"/>
        <v/>
      </c>
      <c r="Q43" s="40" t="str">
        <f t="shared" si="5"/>
        <v/>
      </c>
      <c r="R43" s="40">
        <f t="shared" si="5"/>
        <v>50</v>
      </c>
      <c r="S43" s="40" t="str">
        <f t="shared" si="5"/>
        <v/>
      </c>
      <c r="T43" s="40" t="str">
        <f t="shared" si="5"/>
        <v/>
      </c>
      <c r="U43" s="40" t="str">
        <f t="shared" si="4"/>
        <v/>
      </c>
      <c r="V43" s="40" t="str">
        <f t="shared" si="4"/>
        <v/>
      </c>
      <c r="W43" s="40" t="str">
        <f t="shared" si="4"/>
        <v/>
      </c>
      <c r="X43" s="40" t="str">
        <f t="shared" si="3"/>
        <v/>
      </c>
      <c r="Y43" s="40" t="str">
        <f t="shared" si="3"/>
        <v/>
      </c>
      <c r="Z43" s="40"/>
    </row>
    <row r="44" spans="1:26" x14ac:dyDescent="0.25">
      <c r="A44" s="39" t="s">
        <v>134</v>
      </c>
      <c r="B44" s="39"/>
      <c r="C44" s="39"/>
    </row>
    <row r="49" spans="1:9" x14ac:dyDescent="0.25">
      <c r="A49" t="s">
        <v>181</v>
      </c>
    </row>
    <row r="50" spans="1:9" x14ac:dyDescent="0.25">
      <c r="A50" t="s">
        <v>182</v>
      </c>
    </row>
    <row r="51" spans="1:9" x14ac:dyDescent="0.25">
      <c r="A51" t="s">
        <v>181</v>
      </c>
    </row>
    <row r="52" spans="1:9" x14ac:dyDescent="0.25">
      <c r="A52" t="s">
        <v>183</v>
      </c>
      <c r="H52" t="s">
        <v>384</v>
      </c>
      <c r="I52">
        <v>4</v>
      </c>
    </row>
    <row r="53" spans="1:9" x14ac:dyDescent="0.25">
      <c r="H53" t="s">
        <v>373</v>
      </c>
      <c r="I53">
        <v>44</v>
      </c>
    </row>
    <row r="54" spans="1:9" x14ac:dyDescent="0.25">
      <c r="A54" t="s">
        <v>184</v>
      </c>
      <c r="F54">
        <v>111</v>
      </c>
      <c r="H54" t="s">
        <v>363</v>
      </c>
      <c r="I54">
        <v>111</v>
      </c>
    </row>
    <row r="55" spans="1:9" x14ac:dyDescent="0.25">
      <c r="A55" t="s">
        <v>185</v>
      </c>
      <c r="F55">
        <v>95</v>
      </c>
      <c r="H55" t="s">
        <v>379</v>
      </c>
      <c r="I55">
        <v>10</v>
      </c>
    </row>
    <row r="56" spans="1:9" x14ac:dyDescent="0.25">
      <c r="A56" t="s">
        <v>186</v>
      </c>
      <c r="H56" t="s">
        <v>382</v>
      </c>
      <c r="I56">
        <v>10</v>
      </c>
    </row>
    <row r="57" spans="1:9" x14ac:dyDescent="0.25">
      <c r="A57" t="s">
        <v>187</v>
      </c>
      <c r="H57" t="s">
        <v>366</v>
      </c>
      <c r="I57">
        <v>12</v>
      </c>
    </row>
    <row r="58" spans="1:9" x14ac:dyDescent="0.25">
      <c r="A58" t="s">
        <v>188</v>
      </c>
      <c r="H58" t="s">
        <v>377</v>
      </c>
      <c r="I58">
        <v>12</v>
      </c>
    </row>
    <row r="59" spans="1:9" x14ac:dyDescent="0.25">
      <c r="A59" t="s">
        <v>189</v>
      </c>
      <c r="H59" t="s">
        <v>385</v>
      </c>
      <c r="I59">
        <v>12</v>
      </c>
    </row>
    <row r="60" spans="1:9" x14ac:dyDescent="0.25">
      <c r="A60" t="s">
        <v>190</v>
      </c>
      <c r="H60" t="s">
        <v>368</v>
      </c>
      <c r="I60">
        <v>38</v>
      </c>
    </row>
    <row r="61" spans="1:9" x14ac:dyDescent="0.25">
      <c r="A61" t="s">
        <v>191</v>
      </c>
      <c r="H61" t="s">
        <v>374</v>
      </c>
      <c r="I61">
        <v>4</v>
      </c>
    </row>
    <row r="62" spans="1:9" x14ac:dyDescent="0.25">
      <c r="A62" t="s">
        <v>192</v>
      </c>
      <c r="H62" t="s">
        <v>378</v>
      </c>
      <c r="I62">
        <v>16</v>
      </c>
    </row>
    <row r="63" spans="1:9" x14ac:dyDescent="0.25">
      <c r="A63" t="s">
        <v>193</v>
      </c>
      <c r="H63" t="s">
        <v>380</v>
      </c>
      <c r="I63">
        <v>6</v>
      </c>
    </row>
    <row r="64" spans="1:9" x14ac:dyDescent="0.25">
      <c r="A64" t="s">
        <v>194</v>
      </c>
      <c r="H64" t="s">
        <v>391</v>
      </c>
      <c r="I64">
        <v>8</v>
      </c>
    </row>
    <row r="65" spans="1:9" x14ac:dyDescent="0.25">
      <c r="A65" t="s">
        <v>195</v>
      </c>
      <c r="H65" t="s">
        <v>390</v>
      </c>
      <c r="I65">
        <v>6</v>
      </c>
    </row>
    <row r="66" spans="1:9" x14ac:dyDescent="0.25">
      <c r="A66" t="s">
        <v>196</v>
      </c>
      <c r="H66" t="s">
        <v>367</v>
      </c>
      <c r="I66">
        <v>4</v>
      </c>
    </row>
    <row r="67" spans="1:9" x14ac:dyDescent="0.25">
      <c r="A67" t="s">
        <v>197</v>
      </c>
      <c r="F67">
        <v>8</v>
      </c>
      <c r="H67" t="s">
        <v>392</v>
      </c>
      <c r="I67">
        <v>4</v>
      </c>
    </row>
    <row r="68" spans="1:9" x14ac:dyDescent="0.25">
      <c r="A68" t="s">
        <v>198</v>
      </c>
      <c r="F68">
        <v>12</v>
      </c>
      <c r="H68" t="s">
        <v>383</v>
      </c>
      <c r="I68">
        <v>2</v>
      </c>
    </row>
    <row r="69" spans="1:9" x14ac:dyDescent="0.25">
      <c r="A69" t="s">
        <v>199</v>
      </c>
      <c r="H69" t="s">
        <v>381</v>
      </c>
      <c r="I69">
        <v>4</v>
      </c>
    </row>
    <row r="70" spans="1:9" x14ac:dyDescent="0.25">
      <c r="A70" t="s">
        <v>200</v>
      </c>
      <c r="H70" t="s">
        <v>375</v>
      </c>
      <c r="I70">
        <v>4</v>
      </c>
    </row>
    <row r="71" spans="1:9" x14ac:dyDescent="0.25">
      <c r="A71" t="s">
        <v>201</v>
      </c>
      <c r="H71" t="s">
        <v>387</v>
      </c>
      <c r="I71">
        <v>4</v>
      </c>
    </row>
    <row r="72" spans="1:9" x14ac:dyDescent="0.25">
      <c r="A72" t="s">
        <v>202</v>
      </c>
      <c r="H72" t="s">
        <v>369</v>
      </c>
      <c r="I72">
        <v>34</v>
      </c>
    </row>
    <row r="73" spans="1:9" x14ac:dyDescent="0.25">
      <c r="A73" t="s">
        <v>203</v>
      </c>
      <c r="H73" t="s">
        <v>370</v>
      </c>
      <c r="I73">
        <v>28</v>
      </c>
    </row>
    <row r="74" spans="1:9" x14ac:dyDescent="0.25">
      <c r="A74" t="s">
        <v>204</v>
      </c>
      <c r="H74" t="s">
        <v>389</v>
      </c>
      <c r="I74">
        <v>12</v>
      </c>
    </row>
    <row r="75" spans="1:9" x14ac:dyDescent="0.25">
      <c r="A75" t="s">
        <v>205</v>
      </c>
      <c r="H75" t="s">
        <v>394</v>
      </c>
      <c r="I75">
        <v>8</v>
      </c>
    </row>
    <row r="76" spans="1:9" x14ac:dyDescent="0.25">
      <c r="A76" t="s">
        <v>206</v>
      </c>
      <c r="H76" t="s">
        <v>364</v>
      </c>
      <c r="I76">
        <v>95</v>
      </c>
    </row>
    <row r="77" spans="1:9" x14ac:dyDescent="0.25">
      <c r="A77" t="s">
        <v>207</v>
      </c>
      <c r="H77" t="s">
        <v>386</v>
      </c>
      <c r="I77">
        <v>4</v>
      </c>
    </row>
    <row r="78" spans="1:9" x14ac:dyDescent="0.25">
      <c r="A78" t="s">
        <v>208</v>
      </c>
      <c r="H78" t="s">
        <v>365</v>
      </c>
      <c r="I78">
        <v>8</v>
      </c>
    </row>
    <row r="79" spans="1:9" x14ac:dyDescent="0.25">
      <c r="A79" t="s">
        <v>209</v>
      </c>
      <c r="H79" t="s">
        <v>388</v>
      </c>
      <c r="I79">
        <v>6</v>
      </c>
    </row>
    <row r="80" spans="1:9" x14ac:dyDescent="0.25">
      <c r="A80" t="s">
        <v>210</v>
      </c>
      <c r="H80" t="s">
        <v>365</v>
      </c>
      <c r="I80">
        <v>4</v>
      </c>
    </row>
    <row r="81" spans="1:9" x14ac:dyDescent="0.25">
      <c r="A81" t="s">
        <v>211</v>
      </c>
      <c r="H81" t="s">
        <v>371</v>
      </c>
      <c r="I81">
        <v>2</v>
      </c>
    </row>
    <row r="82" spans="1:9" x14ac:dyDescent="0.25">
      <c r="A82" t="s">
        <v>212</v>
      </c>
      <c r="H82" t="s">
        <v>393</v>
      </c>
      <c r="I82">
        <v>4</v>
      </c>
    </row>
    <row r="83" spans="1:9" x14ac:dyDescent="0.25">
      <c r="A83" t="s">
        <v>213</v>
      </c>
      <c r="H83" t="s">
        <v>376</v>
      </c>
      <c r="I83">
        <v>6</v>
      </c>
    </row>
    <row r="84" spans="1:9" x14ac:dyDescent="0.25">
      <c r="A84" t="s">
        <v>214</v>
      </c>
      <c r="H84" t="s">
        <v>372</v>
      </c>
      <c r="I84">
        <v>2</v>
      </c>
    </row>
    <row r="85" spans="1:9" x14ac:dyDescent="0.25">
      <c r="A85" t="s">
        <v>215</v>
      </c>
      <c r="F85">
        <v>4</v>
      </c>
    </row>
    <row r="86" spans="1:9" x14ac:dyDescent="0.25">
      <c r="A86" t="s">
        <v>216</v>
      </c>
    </row>
    <row r="87" spans="1:9" x14ac:dyDescent="0.25">
      <c r="A87" t="s">
        <v>217</v>
      </c>
    </row>
    <row r="88" spans="1:9" x14ac:dyDescent="0.25">
      <c r="A88" t="s">
        <v>218</v>
      </c>
    </row>
    <row r="89" spans="1:9" x14ac:dyDescent="0.25">
      <c r="A89" t="s">
        <v>219</v>
      </c>
    </row>
    <row r="90" spans="1:9" x14ac:dyDescent="0.25">
      <c r="A90" t="s">
        <v>220</v>
      </c>
      <c r="F90">
        <v>37</v>
      </c>
    </row>
    <row r="91" spans="1:9" x14ac:dyDescent="0.25">
      <c r="A91" t="s">
        <v>221</v>
      </c>
      <c r="F91">
        <v>34</v>
      </c>
    </row>
    <row r="92" spans="1:9" x14ac:dyDescent="0.25">
      <c r="A92" t="s">
        <v>222</v>
      </c>
      <c r="F92">
        <v>28</v>
      </c>
    </row>
    <row r="93" spans="1:9" x14ac:dyDescent="0.25">
      <c r="A93" t="s">
        <v>223</v>
      </c>
    </row>
    <row r="94" spans="1:9" x14ac:dyDescent="0.25">
      <c r="A94" t="s">
        <v>224</v>
      </c>
    </row>
    <row r="95" spans="1:9" x14ac:dyDescent="0.25">
      <c r="A95" t="s">
        <v>225</v>
      </c>
      <c r="F95">
        <v>2</v>
      </c>
    </row>
    <row r="96" spans="1:9" x14ac:dyDescent="0.25">
      <c r="A96" t="s">
        <v>226</v>
      </c>
      <c r="F96">
        <v>2</v>
      </c>
    </row>
    <row r="97" spans="1:6" x14ac:dyDescent="0.25">
      <c r="A97" t="s">
        <v>227</v>
      </c>
    </row>
    <row r="98" spans="1:6" x14ac:dyDescent="0.25">
      <c r="A98" t="s">
        <v>228</v>
      </c>
    </row>
    <row r="99" spans="1:6" x14ac:dyDescent="0.25">
      <c r="A99" t="s">
        <v>229</v>
      </c>
    </row>
    <row r="100" spans="1:6" x14ac:dyDescent="0.25">
      <c r="A100" t="s">
        <v>230</v>
      </c>
    </row>
    <row r="101" spans="1:6" x14ac:dyDescent="0.25">
      <c r="A101" t="s">
        <v>231</v>
      </c>
    </row>
    <row r="102" spans="1:6" x14ac:dyDescent="0.25">
      <c r="A102" t="s">
        <v>232</v>
      </c>
    </row>
    <row r="103" spans="1:6" x14ac:dyDescent="0.25">
      <c r="A103" t="s">
        <v>233</v>
      </c>
    </row>
    <row r="104" spans="1:6" x14ac:dyDescent="0.25">
      <c r="A104" t="s">
        <v>234</v>
      </c>
    </row>
    <row r="105" spans="1:6" x14ac:dyDescent="0.25">
      <c r="A105" t="s">
        <v>235</v>
      </c>
    </row>
    <row r="106" spans="1:6" x14ac:dyDescent="0.25">
      <c r="A106" t="s">
        <v>236</v>
      </c>
    </row>
    <row r="107" spans="1:6" x14ac:dyDescent="0.25">
      <c r="A107" t="s">
        <v>237</v>
      </c>
    </row>
    <row r="108" spans="1:6" x14ac:dyDescent="0.25">
      <c r="A108" t="s">
        <v>238</v>
      </c>
    </row>
    <row r="109" spans="1:6" x14ac:dyDescent="0.25">
      <c r="A109" t="s">
        <v>239</v>
      </c>
      <c r="F109">
        <v>44</v>
      </c>
    </row>
    <row r="110" spans="1:6" x14ac:dyDescent="0.25">
      <c r="A110" t="s">
        <v>240</v>
      </c>
      <c r="F110">
        <v>4</v>
      </c>
    </row>
    <row r="111" spans="1:6" x14ac:dyDescent="0.25">
      <c r="A111" t="s">
        <v>241</v>
      </c>
    </row>
    <row r="112" spans="1:6" x14ac:dyDescent="0.25">
      <c r="A112" t="s">
        <v>242</v>
      </c>
      <c r="F112">
        <v>4</v>
      </c>
    </row>
    <row r="113" spans="1:6" x14ac:dyDescent="0.25">
      <c r="A113" t="s">
        <v>243</v>
      </c>
    </row>
    <row r="114" spans="1:6" x14ac:dyDescent="0.25">
      <c r="A114" t="s">
        <v>244</v>
      </c>
    </row>
    <row r="115" spans="1:6" x14ac:dyDescent="0.25">
      <c r="A115" t="s">
        <v>245</v>
      </c>
    </row>
    <row r="116" spans="1:6" x14ac:dyDescent="0.25">
      <c r="A116" t="s">
        <v>246</v>
      </c>
      <c r="F116">
        <v>6</v>
      </c>
    </row>
    <row r="117" spans="1:6" x14ac:dyDescent="0.25">
      <c r="A117" t="s">
        <v>247</v>
      </c>
    </row>
    <row r="118" spans="1:6" x14ac:dyDescent="0.25">
      <c r="A118" t="s">
        <v>248</v>
      </c>
    </row>
    <row r="119" spans="1:6" x14ac:dyDescent="0.25">
      <c r="A119" t="s">
        <v>249</v>
      </c>
    </row>
    <row r="120" spans="1:6" x14ac:dyDescent="0.25">
      <c r="A120" t="s">
        <v>250</v>
      </c>
    </row>
    <row r="121" spans="1:6" x14ac:dyDescent="0.25">
      <c r="A121" t="s">
        <v>251</v>
      </c>
    </row>
    <row r="122" spans="1:6" x14ac:dyDescent="0.25">
      <c r="A122" t="s">
        <v>252</v>
      </c>
    </row>
    <row r="123" spans="1:6" x14ac:dyDescent="0.25">
      <c r="A123" t="s">
        <v>253</v>
      </c>
    </row>
    <row r="124" spans="1:6" x14ac:dyDescent="0.25">
      <c r="A124" t="s">
        <v>254</v>
      </c>
    </row>
    <row r="125" spans="1:6" x14ac:dyDescent="0.25">
      <c r="A125" t="s">
        <v>255</v>
      </c>
    </row>
    <row r="126" spans="1:6" x14ac:dyDescent="0.25">
      <c r="A126" t="s">
        <v>256</v>
      </c>
    </row>
    <row r="127" spans="1:6" x14ac:dyDescent="0.25">
      <c r="A127" t="s">
        <v>257</v>
      </c>
    </row>
    <row r="128" spans="1:6" x14ac:dyDescent="0.25">
      <c r="A128" t="s">
        <v>258</v>
      </c>
    </row>
    <row r="129" spans="1:6" x14ac:dyDescent="0.25">
      <c r="A129" t="s">
        <v>259</v>
      </c>
    </row>
    <row r="130" spans="1:6" x14ac:dyDescent="0.25">
      <c r="A130" t="s">
        <v>260</v>
      </c>
    </row>
    <row r="131" spans="1:6" x14ac:dyDescent="0.25">
      <c r="A131" t="s">
        <v>261</v>
      </c>
    </row>
    <row r="132" spans="1:6" x14ac:dyDescent="0.25">
      <c r="A132" t="s">
        <v>262</v>
      </c>
    </row>
    <row r="133" spans="1:6" x14ac:dyDescent="0.25">
      <c r="A133" t="s">
        <v>263</v>
      </c>
    </row>
    <row r="134" spans="1:6" x14ac:dyDescent="0.25">
      <c r="A134" t="s">
        <v>264</v>
      </c>
    </row>
    <row r="135" spans="1:6" x14ac:dyDescent="0.25">
      <c r="A135" t="s">
        <v>265</v>
      </c>
    </row>
    <row r="136" spans="1:6" x14ac:dyDescent="0.25">
      <c r="A136" t="s">
        <v>266</v>
      </c>
    </row>
    <row r="137" spans="1:6" x14ac:dyDescent="0.25">
      <c r="A137" t="s">
        <v>267</v>
      </c>
    </row>
    <row r="138" spans="1:6" x14ac:dyDescent="0.25">
      <c r="A138" t="s">
        <v>362</v>
      </c>
      <c r="F138">
        <v>12</v>
      </c>
    </row>
    <row r="139" spans="1:6" x14ac:dyDescent="0.25">
      <c r="A139" t="s">
        <v>268</v>
      </c>
    </row>
    <row r="140" spans="1:6" x14ac:dyDescent="0.25">
      <c r="A140" t="s">
        <v>269</v>
      </c>
    </row>
    <row r="141" spans="1:6" x14ac:dyDescent="0.25">
      <c r="A141" t="s">
        <v>270</v>
      </c>
    </row>
    <row r="142" spans="1:6" x14ac:dyDescent="0.25">
      <c r="A142" t="s">
        <v>271</v>
      </c>
    </row>
    <row r="143" spans="1:6" x14ac:dyDescent="0.25">
      <c r="A143" t="s">
        <v>272</v>
      </c>
    </row>
    <row r="144" spans="1:6" x14ac:dyDescent="0.25">
      <c r="A144" t="s">
        <v>273</v>
      </c>
    </row>
    <row r="145" spans="1:1" x14ac:dyDescent="0.25">
      <c r="A145" t="s">
        <v>274</v>
      </c>
    </row>
    <row r="146" spans="1:1" x14ac:dyDescent="0.25">
      <c r="A146" t="s">
        <v>275</v>
      </c>
    </row>
    <row r="147" spans="1:1" x14ac:dyDescent="0.25">
      <c r="A147" t="s">
        <v>276</v>
      </c>
    </row>
    <row r="148" spans="1:1" x14ac:dyDescent="0.25">
      <c r="A148" t="s">
        <v>277</v>
      </c>
    </row>
    <row r="149" spans="1:1" x14ac:dyDescent="0.25">
      <c r="A149" t="s">
        <v>278</v>
      </c>
    </row>
    <row r="150" spans="1:1" x14ac:dyDescent="0.25">
      <c r="A150" t="s">
        <v>279</v>
      </c>
    </row>
    <row r="151" spans="1:1" x14ac:dyDescent="0.25">
      <c r="A151" t="s">
        <v>280</v>
      </c>
    </row>
    <row r="152" spans="1:1" x14ac:dyDescent="0.25">
      <c r="A152" t="s">
        <v>281</v>
      </c>
    </row>
    <row r="153" spans="1:1" x14ac:dyDescent="0.25">
      <c r="A153" t="s">
        <v>282</v>
      </c>
    </row>
    <row r="154" spans="1:1" x14ac:dyDescent="0.25">
      <c r="A154" t="s">
        <v>283</v>
      </c>
    </row>
    <row r="155" spans="1:1" x14ac:dyDescent="0.25">
      <c r="A155" t="s">
        <v>284</v>
      </c>
    </row>
    <row r="156" spans="1:1" x14ac:dyDescent="0.25">
      <c r="A156" t="s">
        <v>285</v>
      </c>
    </row>
    <row r="157" spans="1:1" x14ac:dyDescent="0.25">
      <c r="A157" t="s">
        <v>286</v>
      </c>
    </row>
    <row r="158" spans="1:1" x14ac:dyDescent="0.25">
      <c r="A158" t="s">
        <v>287</v>
      </c>
    </row>
    <row r="159" spans="1:1" x14ac:dyDescent="0.25">
      <c r="A159" t="s">
        <v>288</v>
      </c>
    </row>
    <row r="160" spans="1:1" x14ac:dyDescent="0.25">
      <c r="A160" t="s">
        <v>289</v>
      </c>
    </row>
    <row r="161" spans="1:6" x14ac:dyDescent="0.25">
      <c r="A161" t="s">
        <v>290</v>
      </c>
    </row>
    <row r="162" spans="1:6" x14ac:dyDescent="0.25">
      <c r="A162" t="s">
        <v>291</v>
      </c>
    </row>
    <row r="163" spans="1:6" x14ac:dyDescent="0.25">
      <c r="A163" t="s">
        <v>292</v>
      </c>
    </row>
    <row r="164" spans="1:6" x14ac:dyDescent="0.25">
      <c r="A164" t="s">
        <v>293</v>
      </c>
    </row>
    <row r="165" spans="1:6" x14ac:dyDescent="0.25">
      <c r="A165" t="s">
        <v>294</v>
      </c>
      <c r="F165">
        <v>16</v>
      </c>
    </row>
    <row r="166" spans="1:6" x14ac:dyDescent="0.25">
      <c r="A166" t="s">
        <v>295</v>
      </c>
      <c r="F166">
        <v>10</v>
      </c>
    </row>
    <row r="167" spans="1:6" x14ac:dyDescent="0.25">
      <c r="A167" t="s">
        <v>296</v>
      </c>
    </row>
    <row r="168" spans="1:6" x14ac:dyDescent="0.25">
      <c r="A168" t="s">
        <v>297</v>
      </c>
    </row>
    <row r="169" spans="1:6" x14ac:dyDescent="0.25">
      <c r="A169" t="s">
        <v>298</v>
      </c>
      <c r="F169">
        <v>4</v>
      </c>
    </row>
    <row r="170" spans="1:6" x14ac:dyDescent="0.25">
      <c r="A170" t="s">
        <v>299</v>
      </c>
      <c r="F170">
        <v>6</v>
      </c>
    </row>
    <row r="171" spans="1:6" x14ac:dyDescent="0.25">
      <c r="A171" t="s">
        <v>300</v>
      </c>
      <c r="F171">
        <v>10</v>
      </c>
    </row>
    <row r="172" spans="1:6" x14ac:dyDescent="0.25">
      <c r="A172" t="s">
        <v>301</v>
      </c>
      <c r="F172">
        <v>2</v>
      </c>
    </row>
    <row r="173" spans="1:6" x14ac:dyDescent="0.25">
      <c r="A173" t="s">
        <v>302</v>
      </c>
    </row>
    <row r="174" spans="1:6" x14ac:dyDescent="0.25">
      <c r="A174" t="s">
        <v>303</v>
      </c>
    </row>
    <row r="175" spans="1:6" x14ac:dyDescent="0.25">
      <c r="A175" t="s">
        <v>304</v>
      </c>
      <c r="F175">
        <v>4</v>
      </c>
    </row>
    <row r="176" spans="1:6" x14ac:dyDescent="0.25">
      <c r="A176" t="s">
        <v>305</v>
      </c>
      <c r="F176">
        <v>14</v>
      </c>
    </row>
    <row r="177" spans="1:6" x14ac:dyDescent="0.25">
      <c r="A177" t="s">
        <v>306</v>
      </c>
    </row>
    <row r="178" spans="1:6" x14ac:dyDescent="0.25">
      <c r="A178" t="s">
        <v>307</v>
      </c>
      <c r="F178">
        <v>4</v>
      </c>
    </row>
    <row r="179" spans="1:6" x14ac:dyDescent="0.25">
      <c r="A179" t="s">
        <v>308</v>
      </c>
      <c r="F179">
        <v>4</v>
      </c>
    </row>
    <row r="180" spans="1:6" x14ac:dyDescent="0.25">
      <c r="A180" t="s">
        <v>309</v>
      </c>
    </row>
    <row r="181" spans="1:6" x14ac:dyDescent="0.25">
      <c r="A181" t="s">
        <v>310</v>
      </c>
    </row>
    <row r="182" spans="1:6" x14ac:dyDescent="0.25">
      <c r="A182" t="s">
        <v>311</v>
      </c>
    </row>
    <row r="183" spans="1:6" x14ac:dyDescent="0.25">
      <c r="A183" t="s">
        <v>312</v>
      </c>
    </row>
    <row r="184" spans="1:6" x14ac:dyDescent="0.25">
      <c r="A184" t="s">
        <v>313</v>
      </c>
    </row>
    <row r="185" spans="1:6" x14ac:dyDescent="0.25">
      <c r="A185" t="s">
        <v>314</v>
      </c>
    </row>
    <row r="186" spans="1:6" x14ac:dyDescent="0.25">
      <c r="A186" t="s">
        <v>315</v>
      </c>
    </row>
    <row r="187" spans="1:6" x14ac:dyDescent="0.25">
      <c r="A187" t="s">
        <v>316</v>
      </c>
    </row>
    <row r="188" spans="1:6" x14ac:dyDescent="0.25">
      <c r="A188" t="s">
        <v>317</v>
      </c>
      <c r="F188">
        <v>6</v>
      </c>
    </row>
    <row r="189" spans="1:6" x14ac:dyDescent="0.25">
      <c r="A189" t="s">
        <v>318</v>
      </c>
    </row>
    <row r="190" spans="1:6" x14ac:dyDescent="0.25">
      <c r="A190" t="s">
        <v>319</v>
      </c>
      <c r="F190">
        <v>12</v>
      </c>
    </row>
    <row r="191" spans="1:6" x14ac:dyDescent="0.25">
      <c r="A191" t="s">
        <v>320</v>
      </c>
    </row>
    <row r="192" spans="1:6" x14ac:dyDescent="0.25">
      <c r="A192" t="s">
        <v>321</v>
      </c>
      <c r="F192">
        <v>6</v>
      </c>
    </row>
    <row r="193" spans="1:6" x14ac:dyDescent="0.25">
      <c r="A193" t="s">
        <v>322</v>
      </c>
    </row>
    <row r="194" spans="1:6" x14ac:dyDescent="0.25">
      <c r="A194" t="s">
        <v>323</v>
      </c>
    </row>
    <row r="195" spans="1:6" x14ac:dyDescent="0.25">
      <c r="A195" t="s">
        <v>324</v>
      </c>
    </row>
    <row r="196" spans="1:6" x14ac:dyDescent="0.25">
      <c r="A196" t="s">
        <v>325</v>
      </c>
    </row>
    <row r="197" spans="1:6" x14ac:dyDescent="0.25">
      <c r="A197" t="s">
        <v>326</v>
      </c>
      <c r="F197">
        <v>2</v>
      </c>
    </row>
    <row r="198" spans="1:6" x14ac:dyDescent="0.25">
      <c r="A198" t="s">
        <v>327</v>
      </c>
    </row>
    <row r="199" spans="1:6" x14ac:dyDescent="0.25">
      <c r="A199" t="s">
        <v>328</v>
      </c>
    </row>
    <row r="200" spans="1:6" x14ac:dyDescent="0.25">
      <c r="A200" t="s">
        <v>329</v>
      </c>
    </row>
    <row r="201" spans="1:6" x14ac:dyDescent="0.25">
      <c r="A201" t="s">
        <v>330</v>
      </c>
      <c r="F201">
        <v>3</v>
      </c>
    </row>
    <row r="202" spans="1:6" x14ac:dyDescent="0.25">
      <c r="A202" t="s">
        <v>331</v>
      </c>
    </row>
    <row r="203" spans="1:6" x14ac:dyDescent="0.25">
      <c r="A203" t="s">
        <v>332</v>
      </c>
    </row>
    <row r="204" spans="1:6" x14ac:dyDescent="0.25">
      <c r="A204" t="s">
        <v>333</v>
      </c>
    </row>
    <row r="205" spans="1:6" x14ac:dyDescent="0.25">
      <c r="A205" t="s">
        <v>334</v>
      </c>
      <c r="F205">
        <v>2</v>
      </c>
    </row>
    <row r="206" spans="1:6" x14ac:dyDescent="0.25">
      <c r="A206" t="s">
        <v>335</v>
      </c>
    </row>
    <row r="207" spans="1:6" x14ac:dyDescent="0.25">
      <c r="A207" t="s">
        <v>336</v>
      </c>
    </row>
    <row r="208" spans="1:6" x14ac:dyDescent="0.25">
      <c r="A208" t="s">
        <v>337</v>
      </c>
      <c r="F208">
        <v>4</v>
      </c>
    </row>
    <row r="209" spans="1:6" x14ac:dyDescent="0.25">
      <c r="A209" t="s">
        <v>338</v>
      </c>
    </row>
    <row r="210" spans="1:6" x14ac:dyDescent="0.25">
      <c r="A210" t="s">
        <v>339</v>
      </c>
    </row>
    <row r="211" spans="1:6" x14ac:dyDescent="0.25">
      <c r="A211" t="s">
        <v>340</v>
      </c>
    </row>
    <row r="212" spans="1:6" x14ac:dyDescent="0.25">
      <c r="A212" t="s">
        <v>341</v>
      </c>
    </row>
    <row r="213" spans="1:6" x14ac:dyDescent="0.25">
      <c r="A213" t="s">
        <v>342</v>
      </c>
    </row>
    <row r="214" spans="1:6" x14ac:dyDescent="0.25">
      <c r="A214" t="s">
        <v>343</v>
      </c>
    </row>
    <row r="215" spans="1:6" x14ac:dyDescent="0.25">
      <c r="A215" t="s">
        <v>344</v>
      </c>
    </row>
    <row r="216" spans="1:6" x14ac:dyDescent="0.25">
      <c r="A216" t="s">
        <v>345</v>
      </c>
    </row>
    <row r="217" spans="1:6" x14ac:dyDescent="0.25">
      <c r="A217" t="s">
        <v>346</v>
      </c>
    </row>
    <row r="218" spans="1:6" x14ac:dyDescent="0.25">
      <c r="A218" t="s">
        <v>347</v>
      </c>
    </row>
    <row r="219" spans="1:6" x14ac:dyDescent="0.25">
      <c r="A219" t="s">
        <v>348</v>
      </c>
    </row>
    <row r="220" spans="1:6" x14ac:dyDescent="0.25">
      <c r="A220" t="s">
        <v>349</v>
      </c>
    </row>
    <row r="221" spans="1:6" x14ac:dyDescent="0.25">
      <c r="A221" t="s">
        <v>350</v>
      </c>
      <c r="F221">
        <v>8</v>
      </c>
    </row>
    <row r="222" spans="1:6" x14ac:dyDescent="0.25">
      <c r="A222" t="s">
        <v>351</v>
      </c>
    </row>
    <row r="223" spans="1:6" x14ac:dyDescent="0.25">
      <c r="A223" t="s">
        <v>352</v>
      </c>
    </row>
    <row r="224" spans="1:6" x14ac:dyDescent="0.25">
      <c r="A224" t="s">
        <v>353</v>
      </c>
    </row>
    <row r="225" spans="1:7" x14ac:dyDescent="0.25">
      <c r="A225" t="s">
        <v>354</v>
      </c>
    </row>
    <row r="226" spans="1:7" x14ac:dyDescent="0.25">
      <c r="A226" t="s">
        <v>355</v>
      </c>
    </row>
    <row r="227" spans="1:7" x14ac:dyDescent="0.25">
      <c r="A227" t="s">
        <v>356</v>
      </c>
    </row>
    <row r="228" spans="1:7" x14ac:dyDescent="0.25">
      <c r="A228" t="s">
        <v>357</v>
      </c>
    </row>
    <row r="229" spans="1:7" x14ac:dyDescent="0.25">
      <c r="A229" t="s">
        <v>358</v>
      </c>
      <c r="F229">
        <v>4</v>
      </c>
      <c r="G229">
        <v>4</v>
      </c>
    </row>
    <row r="230" spans="1:7" x14ac:dyDescent="0.25">
      <c r="A230" t="s">
        <v>359</v>
      </c>
    </row>
    <row r="231" spans="1:7" x14ac:dyDescent="0.25">
      <c r="A231" t="s">
        <v>360</v>
      </c>
    </row>
    <row r="233" spans="1:7" x14ac:dyDescent="0.25">
      <c r="A233" t="s">
        <v>181</v>
      </c>
    </row>
    <row r="234" spans="1:7" x14ac:dyDescent="0.25">
      <c r="A234" t="s">
        <v>361</v>
      </c>
    </row>
    <row r="235" spans="1:7" x14ac:dyDescent="0.25">
      <c r="A235" t="s">
        <v>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CorEssentials BOM</vt:lpstr>
      <vt:lpstr>usefull sources</vt:lpstr>
      <vt:lpstr>screws</vt:lpstr>
    </vt:vector>
  </TitlesOfParts>
  <Company>BHM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Nitschke</dc:creator>
  <cp:lastModifiedBy>Maximilian Nitschke</cp:lastModifiedBy>
  <cp:lastPrinted>2020-01-16T13:13:30Z</cp:lastPrinted>
  <dcterms:created xsi:type="dcterms:W3CDTF">2019-10-29T12:08:57Z</dcterms:created>
  <dcterms:modified xsi:type="dcterms:W3CDTF">2020-01-16T13:13:37Z</dcterms:modified>
</cp:coreProperties>
</file>