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 - Delft University of Technology\GitHub\2D-Wind-Tunnel\DATA_ANALYSIS\"/>
    </mc:Choice>
  </mc:AlternateContent>
  <xr:revisionPtr revIDLastSave="0" documentId="13_ncr:1_{22DD93E4-04F2-46F6-AA7B-695359F8F5F4}" xr6:coauthVersionLast="47" xr6:coauthVersionMax="47" xr10:uidLastSave="{00000000-0000-0000-0000-000000000000}"/>
  <bookViews>
    <workbookView xWindow="-98" yWindow="-98" windowWidth="28996" windowHeight="15675" xr2:uid="{B485861A-4B67-4951-B48D-34AC954A0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" i="1" l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<sst xmlns="http://schemas.openxmlformats.org/spreadsheetml/2006/main" count="50" uniqueCount="50">
  <si>
    <t xml:space="preserve">    P050</t>
  </si>
  <si>
    <t xml:space="preserve">    P051</t>
  </si>
  <si>
    <t xml:space="preserve">    P052</t>
  </si>
  <si>
    <t xml:space="preserve">    P053</t>
  </si>
  <si>
    <t xml:space="preserve">    P054</t>
  </si>
  <si>
    <t xml:space="preserve">    P055</t>
  </si>
  <si>
    <t xml:space="preserve">    P056</t>
  </si>
  <si>
    <t xml:space="preserve">    P057</t>
  </si>
  <si>
    <t xml:space="preserve">    P058</t>
  </si>
  <si>
    <t xml:space="preserve">    P059</t>
  </si>
  <si>
    <t xml:space="preserve">    P060</t>
  </si>
  <si>
    <t xml:space="preserve">    P061</t>
  </si>
  <si>
    <t xml:space="preserve">    P062</t>
  </si>
  <si>
    <t xml:space="preserve">    P063</t>
  </si>
  <si>
    <t xml:space="preserve">    P064</t>
  </si>
  <si>
    <t xml:space="preserve">    P065</t>
  </si>
  <si>
    <t xml:space="preserve">    P066</t>
  </si>
  <si>
    <t xml:space="preserve">    P067</t>
  </si>
  <si>
    <t xml:space="preserve">    P068</t>
  </si>
  <si>
    <t xml:space="preserve">    P069</t>
  </si>
  <si>
    <t xml:space="preserve">    P070</t>
  </si>
  <si>
    <t xml:space="preserve">    P071</t>
  </si>
  <si>
    <t xml:space="preserve">    P072</t>
  </si>
  <si>
    <t xml:space="preserve">    P073</t>
  </si>
  <si>
    <t xml:space="preserve">    P074</t>
  </si>
  <si>
    <t xml:space="preserve">    P075</t>
  </si>
  <si>
    <t xml:space="preserve">    P076</t>
  </si>
  <si>
    <t xml:space="preserve">    P077</t>
  </si>
  <si>
    <t xml:space="preserve">    P078</t>
  </si>
  <si>
    <t xml:space="preserve">    P079</t>
  </si>
  <si>
    <t xml:space="preserve">    P080</t>
  </si>
  <si>
    <t xml:space="preserve">    P081</t>
  </si>
  <si>
    <t xml:space="preserve">    P082</t>
  </si>
  <si>
    <t xml:space="preserve">    P083</t>
  </si>
  <si>
    <t xml:space="preserve">    P084</t>
  </si>
  <si>
    <t xml:space="preserve">    P085</t>
  </si>
  <si>
    <t xml:space="preserve">    P086</t>
  </si>
  <si>
    <t xml:space="preserve">    P087</t>
  </si>
  <si>
    <t xml:space="preserve">    P088</t>
  </si>
  <si>
    <t xml:space="preserve">    P089</t>
  </si>
  <si>
    <t xml:space="preserve">    P090</t>
  </si>
  <si>
    <t xml:space="preserve">    P091</t>
  </si>
  <si>
    <t xml:space="preserve">    P092</t>
  </si>
  <si>
    <t xml:space="preserve">    P093</t>
  </si>
  <si>
    <t xml:space="preserve">    P094</t>
  </si>
  <si>
    <t xml:space="preserve">    P095</t>
  </si>
  <si>
    <t xml:space="preserve">    P096</t>
  </si>
  <si>
    <t>PRESSURES</t>
  </si>
  <si>
    <t>Location (mm)</t>
  </si>
  <si>
    <t xml:space="preserve">   Alpha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</si>
</sst>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DE53-4700-45CD-B9EE-20042D324D4F}">
  <dimension ref="A1:AX34"/>
  <sheetViews>
    <sheetView tabSelected="1" zoomScale="63" workbookViewId="0">
      <selection activeCell="E30" sqref="E30"/>
    </sheetView>
  </sheetViews>
  <sheetFormatPr defaultRowHeight="14.25" x14ac:dyDescent="0.45"/>
  <sheetData>
    <row r="1" spans="1:50" x14ac:dyDescent="0.45">
      <c r="B1" t="s">
        <v>47</v>
      </c>
    </row>
    <row r="2" spans="1:50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X2">
        <v>99495.546348036311</v>
      </c>
    </row>
    <row r="3" spans="1:50" x14ac:dyDescent="0.45">
      <c r="A3" t="s">
        <v>48</v>
      </c>
      <c r="B3">
        <f>0*0.001</f>
        <v>0</v>
      </c>
      <c r="C3">
        <f>12*0.001</f>
        <v>1.2E-2</v>
      </c>
      <c r="D3">
        <f>21*0.001</f>
        <v>2.1000000000000001E-2</v>
      </c>
      <c r="E3">
        <f>27*0.001</f>
        <v>2.7E-2</v>
      </c>
      <c r="F3">
        <f>33*0.001</f>
        <v>3.3000000000000002E-2</v>
      </c>
      <c r="G3">
        <f>0.001*39</f>
        <v>3.9E-2</v>
      </c>
      <c r="H3">
        <f>45*0.001</f>
        <v>4.4999999999999998E-2</v>
      </c>
      <c r="I3">
        <f>51*0.001</f>
        <v>5.1000000000000004E-2</v>
      </c>
      <c r="J3">
        <f>57*0.001</f>
        <v>5.7000000000000002E-2</v>
      </c>
      <c r="K3">
        <f>63*0.001</f>
        <v>6.3E-2</v>
      </c>
      <c r="L3">
        <f>69*0.001</f>
        <v>6.9000000000000006E-2</v>
      </c>
      <c r="M3">
        <f>72*0.001</f>
        <v>7.2000000000000008E-2</v>
      </c>
      <c r="N3">
        <f>75*0.001</f>
        <v>7.4999999999999997E-2</v>
      </c>
      <c r="O3">
        <f>78*0.001</f>
        <v>7.8E-2</v>
      </c>
      <c r="P3">
        <f>81*0.001</f>
        <v>8.1000000000000003E-2</v>
      </c>
      <c r="Q3">
        <f>84*0.001</f>
        <v>8.4000000000000005E-2</v>
      </c>
      <c r="R3">
        <f>87*0.001</f>
        <v>8.7000000000000008E-2</v>
      </c>
      <c r="S3">
        <f>90*0.001</f>
        <v>0.09</v>
      </c>
      <c r="T3">
        <f>0.001*93</f>
        <v>9.2999999999999999E-2</v>
      </c>
      <c r="U3">
        <f>96*0.001</f>
        <v>9.6000000000000002E-2</v>
      </c>
      <c r="V3">
        <f>99*0.001</f>
        <v>9.9000000000000005E-2</v>
      </c>
      <c r="W3">
        <f>102*0.001</f>
        <v>0.10200000000000001</v>
      </c>
      <c r="X3">
        <f>0.001*105</f>
        <v>0.105</v>
      </c>
      <c r="Y3">
        <f>108*0.001</f>
        <v>0.108</v>
      </c>
      <c r="Z3">
        <f>0.001*111</f>
        <v>0.111</v>
      </c>
      <c r="AA3">
        <f>0.001*114</f>
        <v>0.114</v>
      </c>
      <c r="AB3">
        <f>0.001*117</f>
        <v>0.11700000000000001</v>
      </c>
      <c r="AC3">
        <f>0.001*120</f>
        <v>0.12</v>
      </c>
      <c r="AD3">
        <f>0.001*123</f>
        <v>0.123</v>
      </c>
      <c r="AE3">
        <f>0.001*126</f>
        <v>0.126</v>
      </c>
      <c r="AF3">
        <f>0.001*129</f>
        <v>0.129</v>
      </c>
      <c r="AG3">
        <f>0.001*132</f>
        <v>0.13200000000000001</v>
      </c>
      <c r="AH3">
        <f>0.001*135</f>
        <v>0.13500000000000001</v>
      </c>
      <c r="AI3">
        <f>0.001*138</f>
        <v>0.13800000000000001</v>
      </c>
      <c r="AJ3">
        <f>0.001*141</f>
        <v>0.14100000000000001</v>
      </c>
      <c r="AK3">
        <f>0.001*144</f>
        <v>0.14400000000000002</v>
      </c>
      <c r="AL3">
        <f>0.001*147</f>
        <v>0.14699999999999999</v>
      </c>
      <c r="AM3">
        <f>0.001*150</f>
        <v>0.15</v>
      </c>
      <c r="AN3">
        <f>0.001*156</f>
        <v>0.156</v>
      </c>
      <c r="AO3">
        <f>0.001*162</f>
        <v>0.16200000000000001</v>
      </c>
      <c r="AP3">
        <f>0.001*168</f>
        <v>0.16800000000000001</v>
      </c>
      <c r="AQ3">
        <f>0.001*174</f>
        <v>0.17400000000000002</v>
      </c>
      <c r="AR3">
        <f>0.001*180</f>
        <v>0.18</v>
      </c>
      <c r="AS3">
        <f>0.001*186</f>
        <v>0.186</v>
      </c>
      <c r="AT3">
        <f>0.001*195</f>
        <v>0.19500000000000001</v>
      </c>
      <c r="AU3">
        <f>0.001*207</f>
        <v>0.20700000000000002</v>
      </c>
      <c r="AV3">
        <f>0.001*219</f>
        <v>0.219</v>
      </c>
    </row>
    <row r="4" spans="1:50" x14ac:dyDescent="0.45">
      <c r="A4" t="s">
        <v>49</v>
      </c>
    </row>
    <row r="5" spans="1:50" x14ac:dyDescent="0.45">
      <c r="A5">
        <v>-6</v>
      </c>
      <c r="B5">
        <v>99511.036348036316</v>
      </c>
      <c r="C5">
        <v>99511.036348036316</v>
      </c>
      <c r="D5">
        <v>99511.036348036316</v>
      </c>
      <c r="E5">
        <v>99511.036348036316</v>
      </c>
      <c r="F5">
        <v>99511.036348036316</v>
      </c>
      <c r="G5">
        <v>99511.036348036316</v>
      </c>
      <c r="H5">
        <v>99511.012598036308</v>
      </c>
      <c r="I5">
        <v>99510.917598036307</v>
      </c>
      <c r="J5">
        <v>99510.417598036307</v>
      </c>
      <c r="K5">
        <v>99510.662598036317</v>
      </c>
      <c r="L5">
        <v>99511.24884803631</v>
      </c>
      <c r="M5">
        <v>99511.073848036307</v>
      </c>
      <c r="N5">
        <v>99510.898848036304</v>
      </c>
      <c r="O5">
        <v>99510.723848036316</v>
      </c>
      <c r="P5">
        <v>99510.732598036309</v>
      </c>
      <c r="Q5">
        <v>99510.925098036314</v>
      </c>
      <c r="R5">
        <v>99511.117598036304</v>
      </c>
      <c r="S5">
        <v>99511.310098036309</v>
      </c>
      <c r="T5">
        <v>99511.693848036317</v>
      </c>
      <c r="U5">
        <v>99512.268848036314</v>
      </c>
      <c r="V5">
        <v>99512.843848036311</v>
      </c>
      <c r="W5">
        <v>99513.418848036308</v>
      </c>
      <c r="X5">
        <v>99513.772598036318</v>
      </c>
      <c r="Y5">
        <v>99513.90509803631</v>
      </c>
      <c r="Z5">
        <v>99514.037598036317</v>
      </c>
      <c r="AA5">
        <v>99514.170098036309</v>
      </c>
      <c r="AB5">
        <v>99514.115098036316</v>
      </c>
      <c r="AC5">
        <v>99513.872598036309</v>
      </c>
      <c r="AD5">
        <v>99513.630098036316</v>
      </c>
      <c r="AE5">
        <v>99513.387598036308</v>
      </c>
      <c r="AF5">
        <v>99513.137598036308</v>
      </c>
      <c r="AG5">
        <v>99512.880098036316</v>
      </c>
      <c r="AH5">
        <v>99512.622598036309</v>
      </c>
      <c r="AI5">
        <v>99512.365098036316</v>
      </c>
      <c r="AJ5">
        <v>99512.312598036311</v>
      </c>
      <c r="AK5">
        <v>99512.465098036308</v>
      </c>
      <c r="AL5">
        <v>99512.617598036304</v>
      </c>
      <c r="AM5">
        <v>99512.770098036315</v>
      </c>
      <c r="AN5">
        <v>99512.715098036308</v>
      </c>
      <c r="AO5">
        <v>99512.540098036305</v>
      </c>
      <c r="AP5">
        <v>99511.675098036314</v>
      </c>
      <c r="AQ5">
        <v>99510.580098036313</v>
      </c>
      <c r="AR5">
        <v>99510.306348036305</v>
      </c>
      <c r="AS5">
        <v>99510.306348036305</v>
      </c>
      <c r="AT5">
        <v>99510.306348036305</v>
      </c>
      <c r="AU5">
        <v>99510.306348036305</v>
      </c>
      <c r="AV5">
        <v>99510.306348036305</v>
      </c>
    </row>
    <row r="6" spans="1:50" x14ac:dyDescent="0.45">
      <c r="A6">
        <v>-5</v>
      </c>
      <c r="B6">
        <v>99510.526348036306</v>
      </c>
      <c r="C6">
        <v>99510.526348036306</v>
      </c>
      <c r="D6">
        <v>99510.526348036306</v>
      </c>
      <c r="E6">
        <v>99510.526348036306</v>
      </c>
      <c r="F6">
        <v>99510.526348036306</v>
      </c>
      <c r="G6">
        <v>99510.526348036306</v>
      </c>
      <c r="H6">
        <v>99510.672598036312</v>
      </c>
      <c r="I6">
        <v>99511.257598036304</v>
      </c>
      <c r="J6">
        <v>99511.355098036307</v>
      </c>
      <c r="K6">
        <v>99511.550098036314</v>
      </c>
      <c r="L6">
        <v>99511.968848036311</v>
      </c>
      <c r="M6">
        <v>99511.733848036311</v>
      </c>
      <c r="N6">
        <v>99511.49884803631</v>
      </c>
      <c r="O6">
        <v>99511.263848036309</v>
      </c>
      <c r="P6">
        <v>99511.205098036313</v>
      </c>
      <c r="Q6">
        <v>99511.322598036306</v>
      </c>
      <c r="R6">
        <v>99511.440098036313</v>
      </c>
      <c r="S6">
        <v>99511.557598036306</v>
      </c>
      <c r="T6">
        <v>99511.995098036306</v>
      </c>
      <c r="U6">
        <v>99512.752598036313</v>
      </c>
      <c r="V6">
        <v>99513.510098036306</v>
      </c>
      <c r="W6">
        <v>99514.267598036313</v>
      </c>
      <c r="X6">
        <v>99514.535098036315</v>
      </c>
      <c r="Y6">
        <v>99514.312598036311</v>
      </c>
      <c r="Z6">
        <v>99514.090098036308</v>
      </c>
      <c r="AA6">
        <v>99513.867598036304</v>
      </c>
      <c r="AB6">
        <v>99513.673848036313</v>
      </c>
      <c r="AC6">
        <v>99513.508848036305</v>
      </c>
      <c r="AD6">
        <v>99513.343848036311</v>
      </c>
      <c r="AE6">
        <v>99513.178848036318</v>
      </c>
      <c r="AF6">
        <v>99512.96759803631</v>
      </c>
      <c r="AG6">
        <v>99512.710098036318</v>
      </c>
      <c r="AH6">
        <v>99512.452598036311</v>
      </c>
      <c r="AI6">
        <v>99512.195098036304</v>
      </c>
      <c r="AJ6">
        <v>99512.117598036304</v>
      </c>
      <c r="AK6">
        <v>99512.220098036312</v>
      </c>
      <c r="AL6">
        <v>99512.322598036306</v>
      </c>
      <c r="AM6">
        <v>99512.425098036314</v>
      </c>
      <c r="AN6">
        <v>99512.322598036306</v>
      </c>
      <c r="AO6">
        <v>99512.117598036304</v>
      </c>
      <c r="AP6">
        <v>99511.777598036308</v>
      </c>
      <c r="AQ6">
        <v>99511.392598036313</v>
      </c>
      <c r="AR6">
        <v>99511.296348036311</v>
      </c>
      <c r="AS6">
        <v>99511.296348036311</v>
      </c>
      <c r="AT6">
        <v>99511.296348036311</v>
      </c>
      <c r="AU6">
        <v>99511.296348036311</v>
      </c>
      <c r="AV6">
        <v>99511.296348036311</v>
      </c>
    </row>
    <row r="7" spans="1:50" x14ac:dyDescent="0.45">
      <c r="A7">
        <v>-4</v>
      </c>
      <c r="B7">
        <v>99510.166348036306</v>
      </c>
      <c r="C7">
        <v>99510.166348036306</v>
      </c>
      <c r="D7">
        <v>99510.166348036306</v>
      </c>
      <c r="E7">
        <v>99510.166348036306</v>
      </c>
      <c r="F7">
        <v>99510.166348036306</v>
      </c>
      <c r="G7">
        <v>99510.166348036306</v>
      </c>
      <c r="H7">
        <v>99510.422598036312</v>
      </c>
      <c r="I7">
        <v>99511.447598036306</v>
      </c>
      <c r="J7">
        <v>99511.892598036313</v>
      </c>
      <c r="K7">
        <v>99512.077598036311</v>
      </c>
      <c r="L7">
        <v>99512.451348036309</v>
      </c>
      <c r="M7">
        <v>99512.181348036305</v>
      </c>
      <c r="N7">
        <v>99511.911348036316</v>
      </c>
      <c r="O7">
        <v>99511.641348036312</v>
      </c>
      <c r="P7">
        <v>99511.552598036316</v>
      </c>
      <c r="Q7">
        <v>99511.645098036315</v>
      </c>
      <c r="R7">
        <v>99511.737598036314</v>
      </c>
      <c r="S7">
        <v>99511.830098036313</v>
      </c>
      <c r="T7">
        <v>99512.320098036304</v>
      </c>
      <c r="U7">
        <v>99513.207598036315</v>
      </c>
      <c r="V7">
        <v>99514.095098036312</v>
      </c>
      <c r="W7">
        <v>99514.982598036309</v>
      </c>
      <c r="X7">
        <v>99515.242598036304</v>
      </c>
      <c r="Y7">
        <v>99514.875098036311</v>
      </c>
      <c r="Z7">
        <v>99514.507598036304</v>
      </c>
      <c r="AA7">
        <v>99514.140098036311</v>
      </c>
      <c r="AB7">
        <v>99513.850098036317</v>
      </c>
      <c r="AC7">
        <v>99513.637598036308</v>
      </c>
      <c r="AD7">
        <v>99513.425098036314</v>
      </c>
      <c r="AE7">
        <v>99513.212598036305</v>
      </c>
      <c r="AF7">
        <v>99512.956348036314</v>
      </c>
      <c r="AG7">
        <v>99512.656348036311</v>
      </c>
      <c r="AH7">
        <v>99512.356348036308</v>
      </c>
      <c r="AI7">
        <v>99512.056348036305</v>
      </c>
      <c r="AJ7">
        <v>99511.946348036305</v>
      </c>
      <c r="AK7">
        <v>99512.026348036306</v>
      </c>
      <c r="AL7">
        <v>99512.106348036308</v>
      </c>
      <c r="AM7">
        <v>99512.18634803631</v>
      </c>
      <c r="AN7">
        <v>99512.050098036314</v>
      </c>
      <c r="AO7">
        <v>99511.815098036313</v>
      </c>
      <c r="AP7">
        <v>99511.853848036306</v>
      </c>
      <c r="AQ7">
        <v>99511.983848036311</v>
      </c>
      <c r="AR7">
        <v>99512.016348036312</v>
      </c>
      <c r="AS7">
        <v>99512.016348036312</v>
      </c>
      <c r="AT7">
        <v>99512.016348036312</v>
      </c>
      <c r="AU7">
        <v>99512.016348036312</v>
      </c>
      <c r="AV7">
        <v>99512.016348036312</v>
      </c>
    </row>
    <row r="8" spans="1:50" x14ac:dyDescent="0.45">
      <c r="A8">
        <v>-3</v>
      </c>
      <c r="B8">
        <v>99509.716348036309</v>
      </c>
      <c r="C8">
        <v>99509.716348036309</v>
      </c>
      <c r="D8">
        <v>99509.716348036309</v>
      </c>
      <c r="E8">
        <v>99509.716348036309</v>
      </c>
      <c r="F8">
        <v>99509.716348036309</v>
      </c>
      <c r="G8">
        <v>99509.716348036309</v>
      </c>
      <c r="H8">
        <v>99510.083848036316</v>
      </c>
      <c r="I8">
        <v>99511.553848036318</v>
      </c>
      <c r="J8">
        <v>99512.358848036311</v>
      </c>
      <c r="K8">
        <v>99512.528848036309</v>
      </c>
      <c r="L8">
        <v>99512.853848036306</v>
      </c>
      <c r="M8">
        <v>99512.568848036317</v>
      </c>
      <c r="N8">
        <v>99512.283848036313</v>
      </c>
      <c r="O8">
        <v>99511.99884803631</v>
      </c>
      <c r="P8">
        <v>99511.888848036309</v>
      </c>
      <c r="Q8">
        <v>99511.953848036312</v>
      </c>
      <c r="R8">
        <v>99512.018848036314</v>
      </c>
      <c r="S8">
        <v>99512.083848036316</v>
      </c>
      <c r="T8">
        <v>99512.588848036306</v>
      </c>
      <c r="U8">
        <v>99513.533848036313</v>
      </c>
      <c r="V8">
        <v>99514.478848036306</v>
      </c>
      <c r="W8">
        <v>99515.423848036313</v>
      </c>
      <c r="X8">
        <v>99515.812598036311</v>
      </c>
      <c r="Y8">
        <v>99515.645098036315</v>
      </c>
      <c r="Z8">
        <v>99515.477598036305</v>
      </c>
      <c r="AA8">
        <v>99515.310098036309</v>
      </c>
      <c r="AB8">
        <v>99514.980098036307</v>
      </c>
      <c r="AC8">
        <v>99514.487598036314</v>
      </c>
      <c r="AD8">
        <v>99513.995098036306</v>
      </c>
      <c r="AE8">
        <v>99513.502598036313</v>
      </c>
      <c r="AF8">
        <v>99513.053848036318</v>
      </c>
      <c r="AG8">
        <v>99512.648848036304</v>
      </c>
      <c r="AH8">
        <v>99512.243848036305</v>
      </c>
      <c r="AI8">
        <v>99511.838848036306</v>
      </c>
      <c r="AJ8">
        <v>99511.673848036313</v>
      </c>
      <c r="AK8">
        <v>99511.74884803631</v>
      </c>
      <c r="AL8">
        <v>99511.823848036307</v>
      </c>
      <c r="AM8">
        <v>99511.898848036304</v>
      </c>
      <c r="AN8">
        <v>99511.756348036317</v>
      </c>
      <c r="AO8">
        <v>99511.516348036312</v>
      </c>
      <c r="AP8">
        <v>99511.891348036312</v>
      </c>
      <c r="AQ8">
        <v>99512.471348036313</v>
      </c>
      <c r="AR8">
        <v>99512.616348036318</v>
      </c>
      <c r="AS8">
        <v>99512.616348036318</v>
      </c>
      <c r="AT8">
        <v>99512.616348036318</v>
      </c>
      <c r="AU8">
        <v>99512.616348036318</v>
      </c>
      <c r="AV8">
        <v>99512.616348036318</v>
      </c>
    </row>
    <row r="9" spans="1:50" x14ac:dyDescent="0.45">
      <c r="A9">
        <v>-2</v>
      </c>
      <c r="B9">
        <v>99509.126348036312</v>
      </c>
      <c r="C9">
        <v>99509.126348036312</v>
      </c>
      <c r="D9">
        <v>99509.126348036312</v>
      </c>
      <c r="E9">
        <v>99509.126348036312</v>
      </c>
      <c r="F9">
        <v>99509.126348036312</v>
      </c>
      <c r="G9">
        <v>99509.126348036312</v>
      </c>
      <c r="H9">
        <v>99509.553848036318</v>
      </c>
      <c r="I9">
        <v>99511.263848036309</v>
      </c>
      <c r="J9">
        <v>99512.292598036307</v>
      </c>
      <c r="K9">
        <v>99512.437598036311</v>
      </c>
      <c r="L9">
        <v>99512.671348036311</v>
      </c>
      <c r="M9">
        <v>99512.341348036309</v>
      </c>
      <c r="N9">
        <v>99512.011348036307</v>
      </c>
      <c r="O9">
        <v>99511.681348036305</v>
      </c>
      <c r="P9">
        <v>99511.450098036308</v>
      </c>
      <c r="Q9">
        <v>99511.317598036316</v>
      </c>
      <c r="R9">
        <v>99511.185098036309</v>
      </c>
      <c r="S9">
        <v>99511.052598036316</v>
      </c>
      <c r="T9">
        <v>99511.511348036307</v>
      </c>
      <c r="U9">
        <v>99512.56134803631</v>
      </c>
      <c r="V9">
        <v>99513.611348036313</v>
      </c>
      <c r="W9">
        <v>99514.661348036316</v>
      </c>
      <c r="X9">
        <v>99515.12384803631</v>
      </c>
      <c r="Y9">
        <v>99514.99884803631</v>
      </c>
      <c r="Z9">
        <v>99514.87384803631</v>
      </c>
      <c r="AA9">
        <v>99514.74884803631</v>
      </c>
      <c r="AB9">
        <v>99514.393848036314</v>
      </c>
      <c r="AC9">
        <v>99513.808848036308</v>
      </c>
      <c r="AD9">
        <v>99513.223848036316</v>
      </c>
      <c r="AE9">
        <v>99512.638848036309</v>
      </c>
      <c r="AF9">
        <v>99512.203848036312</v>
      </c>
      <c r="AG9">
        <v>99511.918848036308</v>
      </c>
      <c r="AH9">
        <v>99511.633848036305</v>
      </c>
      <c r="AI9">
        <v>99511.348848036316</v>
      </c>
      <c r="AJ9">
        <v>99511.216348036309</v>
      </c>
      <c r="AK9">
        <v>99511.236348036313</v>
      </c>
      <c r="AL9">
        <v>99511.256348036317</v>
      </c>
      <c r="AM9">
        <v>99511.276348036306</v>
      </c>
      <c r="AN9">
        <v>99511.091348036309</v>
      </c>
      <c r="AO9">
        <v>99510.831348036314</v>
      </c>
      <c r="AP9">
        <v>99511.452598036311</v>
      </c>
      <c r="AQ9">
        <v>99512.367598036304</v>
      </c>
      <c r="AR9">
        <v>99512.596348036313</v>
      </c>
      <c r="AS9">
        <v>99512.596348036313</v>
      </c>
      <c r="AT9">
        <v>99512.596348036313</v>
      </c>
      <c r="AU9">
        <v>99512.596348036313</v>
      </c>
      <c r="AV9">
        <v>99512.596348036313</v>
      </c>
    </row>
    <row r="10" spans="1:50" x14ac:dyDescent="0.45">
      <c r="A10">
        <v>-1</v>
      </c>
      <c r="B10">
        <v>99508.876348036312</v>
      </c>
      <c r="C10">
        <v>99508.876348036312</v>
      </c>
      <c r="D10">
        <v>99508.876348036312</v>
      </c>
      <c r="E10">
        <v>99508.876348036312</v>
      </c>
      <c r="F10">
        <v>99508.876348036312</v>
      </c>
      <c r="G10">
        <v>99508.876348036312</v>
      </c>
      <c r="H10">
        <v>99509.408848036313</v>
      </c>
      <c r="I10">
        <v>99511.538848036304</v>
      </c>
      <c r="J10">
        <v>99512.908848036313</v>
      </c>
      <c r="K10">
        <v>99513.038848036304</v>
      </c>
      <c r="L10">
        <v>99513.210098036318</v>
      </c>
      <c r="M10">
        <v>99512.837598036305</v>
      </c>
      <c r="N10">
        <v>99512.465098036308</v>
      </c>
      <c r="O10">
        <v>99512.09259803631</v>
      </c>
      <c r="P10">
        <v>99511.433848036308</v>
      </c>
      <c r="Q10">
        <v>99510.488848036315</v>
      </c>
      <c r="R10">
        <v>99509.543848036308</v>
      </c>
      <c r="S10">
        <v>99508.598848036316</v>
      </c>
      <c r="T10">
        <v>99509.032598036312</v>
      </c>
      <c r="U10">
        <v>99510.845098036312</v>
      </c>
      <c r="V10">
        <v>99512.657598036312</v>
      </c>
      <c r="W10">
        <v>99514.470098036312</v>
      </c>
      <c r="X10">
        <v>99515.346348036313</v>
      </c>
      <c r="Y10">
        <v>99515.286348036316</v>
      </c>
      <c r="Z10">
        <v>99515.226348036304</v>
      </c>
      <c r="AA10">
        <v>99515.166348036306</v>
      </c>
      <c r="AB10">
        <v>99514.798848036313</v>
      </c>
      <c r="AC10">
        <v>99514.12384803631</v>
      </c>
      <c r="AD10">
        <v>99513.448848036307</v>
      </c>
      <c r="AE10">
        <v>99512.773848036304</v>
      </c>
      <c r="AF10">
        <v>99512.272598036318</v>
      </c>
      <c r="AG10">
        <v>99511.945098036304</v>
      </c>
      <c r="AH10">
        <v>99511.617598036304</v>
      </c>
      <c r="AI10">
        <v>99511.290098036305</v>
      </c>
      <c r="AJ10">
        <v>99511.127598036313</v>
      </c>
      <c r="AK10">
        <v>99511.130098036316</v>
      </c>
      <c r="AL10">
        <v>99511.132598036304</v>
      </c>
      <c r="AM10">
        <v>99511.135098036306</v>
      </c>
      <c r="AN10">
        <v>99510.948848036307</v>
      </c>
      <c r="AO10">
        <v>99510.698848036307</v>
      </c>
      <c r="AP10">
        <v>99511.656348036311</v>
      </c>
      <c r="AQ10">
        <v>99513.016348036312</v>
      </c>
      <c r="AR10">
        <v>99513.356348036308</v>
      </c>
      <c r="AS10">
        <v>99513.356348036308</v>
      </c>
      <c r="AT10">
        <v>99513.356348036308</v>
      </c>
      <c r="AU10">
        <v>99513.356348036308</v>
      </c>
      <c r="AV10">
        <v>99513.356348036308</v>
      </c>
    </row>
    <row r="11" spans="1:50" x14ac:dyDescent="0.45">
      <c r="A11">
        <v>0</v>
      </c>
      <c r="B11">
        <v>99508.396348036316</v>
      </c>
      <c r="C11">
        <v>99508.396348036316</v>
      </c>
      <c r="D11">
        <v>99508.396348036316</v>
      </c>
      <c r="E11">
        <v>99508.396348036316</v>
      </c>
      <c r="F11">
        <v>99508.396348036316</v>
      </c>
      <c r="G11">
        <v>99508.396348036316</v>
      </c>
      <c r="H11">
        <v>99509.033848036313</v>
      </c>
      <c r="I11">
        <v>99511.583848036316</v>
      </c>
      <c r="J11">
        <v>99513.295098036309</v>
      </c>
      <c r="K11">
        <v>99513.410098036315</v>
      </c>
      <c r="L11">
        <v>99513.382598036304</v>
      </c>
      <c r="M11">
        <v>99512.695098036304</v>
      </c>
      <c r="N11">
        <v>99512.007598036304</v>
      </c>
      <c r="O11">
        <v>99511.320098036304</v>
      </c>
      <c r="P11">
        <v>99510.716348036309</v>
      </c>
      <c r="Q11">
        <v>99510.196348036305</v>
      </c>
      <c r="R11">
        <v>99509.676348036315</v>
      </c>
      <c r="S11">
        <v>99509.156348036311</v>
      </c>
      <c r="T11">
        <v>99509.715098036308</v>
      </c>
      <c r="U11">
        <v>99511.352598036305</v>
      </c>
      <c r="V11">
        <v>99512.990098036316</v>
      </c>
      <c r="W11">
        <v>99514.627598036313</v>
      </c>
      <c r="X11">
        <v>99515.475098036317</v>
      </c>
      <c r="Y11">
        <v>99515.532598036312</v>
      </c>
      <c r="Z11">
        <v>99515.590098036308</v>
      </c>
      <c r="AA11">
        <v>99515.647598036318</v>
      </c>
      <c r="AB11">
        <v>99515.275098036305</v>
      </c>
      <c r="AC11">
        <v>99514.472598036315</v>
      </c>
      <c r="AD11">
        <v>99513.670098036309</v>
      </c>
      <c r="AE11">
        <v>99512.867598036304</v>
      </c>
      <c r="AF11">
        <v>99512.253848036315</v>
      </c>
      <c r="AG11">
        <v>99511.828848036312</v>
      </c>
      <c r="AH11">
        <v>99511.403848036309</v>
      </c>
      <c r="AI11">
        <v>99510.978848036306</v>
      </c>
      <c r="AJ11">
        <v>99510.757598036304</v>
      </c>
      <c r="AK11">
        <v>99510.740098036316</v>
      </c>
      <c r="AL11">
        <v>99510.722598036315</v>
      </c>
      <c r="AM11">
        <v>99510.705098036313</v>
      </c>
      <c r="AN11">
        <v>99510.512598036308</v>
      </c>
      <c r="AO11">
        <v>99510.267598036313</v>
      </c>
      <c r="AP11">
        <v>99511.590098036308</v>
      </c>
      <c r="AQ11">
        <v>99513.435098036309</v>
      </c>
      <c r="AR11">
        <v>99513.896348036316</v>
      </c>
      <c r="AS11">
        <v>99513.896348036316</v>
      </c>
      <c r="AT11">
        <v>99513.896348036316</v>
      </c>
      <c r="AU11">
        <v>99513.896348036316</v>
      </c>
      <c r="AV11">
        <v>99513.896348036316</v>
      </c>
    </row>
    <row r="12" spans="1:50" x14ac:dyDescent="0.45">
      <c r="A12">
        <v>1</v>
      </c>
      <c r="B12">
        <v>99506.43634803631</v>
      </c>
      <c r="C12">
        <v>99506.43634803631</v>
      </c>
      <c r="D12">
        <v>99506.43634803631</v>
      </c>
      <c r="E12">
        <v>99506.43634803631</v>
      </c>
      <c r="F12">
        <v>99506.43634803631</v>
      </c>
      <c r="G12">
        <v>99506.43634803631</v>
      </c>
      <c r="H12">
        <v>99507.271348036316</v>
      </c>
      <c r="I12">
        <v>99510.611348036313</v>
      </c>
      <c r="J12">
        <v>99512.941348036315</v>
      </c>
      <c r="K12">
        <v>99513.041348036306</v>
      </c>
      <c r="L12">
        <v>99513.026348036306</v>
      </c>
      <c r="M12">
        <v>99512.446348036305</v>
      </c>
      <c r="N12">
        <v>99511.866348036318</v>
      </c>
      <c r="O12">
        <v>99511.286348036316</v>
      </c>
      <c r="P12">
        <v>99510.875098036311</v>
      </c>
      <c r="Q12">
        <v>99510.632598036304</v>
      </c>
      <c r="R12">
        <v>99510.390098036311</v>
      </c>
      <c r="S12">
        <v>99510.147598036318</v>
      </c>
      <c r="T12">
        <v>99510.567598036316</v>
      </c>
      <c r="U12">
        <v>99511.650098036305</v>
      </c>
      <c r="V12">
        <v>99512.732598036309</v>
      </c>
      <c r="W12">
        <v>99513.815098036313</v>
      </c>
      <c r="X12">
        <v>99514.473848036316</v>
      </c>
      <c r="Y12">
        <v>99514.708848036316</v>
      </c>
      <c r="Z12">
        <v>99514.943848036317</v>
      </c>
      <c r="AA12">
        <v>99515.178848036318</v>
      </c>
      <c r="AB12">
        <v>99514.791348036306</v>
      </c>
      <c r="AC12">
        <v>99513.781348036311</v>
      </c>
      <c r="AD12">
        <v>99512.771348036316</v>
      </c>
      <c r="AE12">
        <v>99511.761348036307</v>
      </c>
      <c r="AF12">
        <v>99510.991348036318</v>
      </c>
      <c r="AG12">
        <v>99510.461348036304</v>
      </c>
      <c r="AH12">
        <v>99509.931348036305</v>
      </c>
      <c r="AI12">
        <v>99509.401348036306</v>
      </c>
      <c r="AJ12">
        <v>99509.108848036311</v>
      </c>
      <c r="AK12">
        <v>99509.053848036318</v>
      </c>
      <c r="AL12">
        <v>99508.99884803631</v>
      </c>
      <c r="AM12">
        <v>99508.943848036317</v>
      </c>
      <c r="AN12">
        <v>99508.740098036316</v>
      </c>
      <c r="AO12">
        <v>99508.505098036316</v>
      </c>
      <c r="AP12">
        <v>99510.46759803631</v>
      </c>
      <c r="AQ12">
        <v>99513.162598036317</v>
      </c>
      <c r="AR12">
        <v>99513.836348036304</v>
      </c>
      <c r="AS12">
        <v>99513.836348036304</v>
      </c>
      <c r="AT12">
        <v>99513.836348036304</v>
      </c>
      <c r="AU12">
        <v>99513.836348036304</v>
      </c>
      <c r="AV12">
        <v>99513.836348036304</v>
      </c>
    </row>
    <row r="13" spans="1:50" x14ac:dyDescent="0.45">
      <c r="A13">
        <v>2</v>
      </c>
      <c r="B13">
        <v>99505.786348036316</v>
      </c>
      <c r="C13">
        <v>99505.786348036316</v>
      </c>
      <c r="D13">
        <v>99505.786348036316</v>
      </c>
      <c r="E13">
        <v>99505.786348036316</v>
      </c>
      <c r="F13">
        <v>99505.786348036316</v>
      </c>
      <c r="G13">
        <v>99505.786348036316</v>
      </c>
      <c r="H13">
        <v>99506.740098036316</v>
      </c>
      <c r="I13">
        <v>99510.555098036304</v>
      </c>
      <c r="J13">
        <v>99513.320098036304</v>
      </c>
      <c r="K13">
        <v>99513.375098036311</v>
      </c>
      <c r="L13">
        <v>99513.227598036305</v>
      </c>
      <c r="M13">
        <v>99512.630098036316</v>
      </c>
      <c r="N13">
        <v>99512.032598036312</v>
      </c>
      <c r="O13">
        <v>99511.435098036309</v>
      </c>
      <c r="P13">
        <v>99511.045098036309</v>
      </c>
      <c r="Q13">
        <v>99510.862598036314</v>
      </c>
      <c r="R13">
        <v>99510.680098036304</v>
      </c>
      <c r="S13">
        <v>99510.497598036309</v>
      </c>
      <c r="T13">
        <v>99510.841348036309</v>
      </c>
      <c r="U13">
        <v>99511.711348036304</v>
      </c>
      <c r="V13">
        <v>99512.581348036314</v>
      </c>
      <c r="W13">
        <v>99513.451348036309</v>
      </c>
      <c r="X13">
        <v>99514.003848036315</v>
      </c>
      <c r="Y13">
        <v>99514.238848036315</v>
      </c>
      <c r="Z13">
        <v>99514.473848036316</v>
      </c>
      <c r="AA13">
        <v>99514.708848036316</v>
      </c>
      <c r="AB13">
        <v>99514.295098036309</v>
      </c>
      <c r="AC13">
        <v>99513.232598036309</v>
      </c>
      <c r="AD13">
        <v>99512.170098036309</v>
      </c>
      <c r="AE13">
        <v>99511.107598036309</v>
      </c>
      <c r="AF13">
        <v>99510.335098036318</v>
      </c>
      <c r="AG13">
        <v>99509.852598036305</v>
      </c>
      <c r="AH13">
        <v>99509.370098036306</v>
      </c>
      <c r="AI13">
        <v>99508.887598036308</v>
      </c>
      <c r="AJ13">
        <v>99508.600098036317</v>
      </c>
      <c r="AK13">
        <v>99508.507598036304</v>
      </c>
      <c r="AL13">
        <v>99508.415098036305</v>
      </c>
      <c r="AM13">
        <v>99508.322598036306</v>
      </c>
      <c r="AN13">
        <v>99508.09259803631</v>
      </c>
      <c r="AO13">
        <v>99507.847598036315</v>
      </c>
      <c r="AP13">
        <v>99510.223848036316</v>
      </c>
      <c r="AQ13">
        <v>99513.473848036316</v>
      </c>
      <c r="AR13">
        <v>99514.286348036316</v>
      </c>
      <c r="AS13">
        <v>99514.286348036316</v>
      </c>
      <c r="AT13">
        <v>99514.286348036316</v>
      </c>
      <c r="AU13">
        <v>99514.286348036316</v>
      </c>
      <c r="AV13">
        <v>99514.286348036316</v>
      </c>
    </row>
    <row r="14" spans="1:50" x14ac:dyDescent="0.45">
      <c r="A14">
        <v>3</v>
      </c>
      <c r="B14">
        <v>99505.036348036316</v>
      </c>
      <c r="C14">
        <v>99505.036348036316</v>
      </c>
      <c r="D14">
        <v>99505.036348036316</v>
      </c>
      <c r="E14">
        <v>99505.036348036316</v>
      </c>
      <c r="F14">
        <v>99505.036348036316</v>
      </c>
      <c r="G14">
        <v>99505.036348036316</v>
      </c>
      <c r="H14">
        <v>99506.101348036304</v>
      </c>
      <c r="I14">
        <v>99510.361348036313</v>
      </c>
      <c r="J14">
        <v>99513.53009803631</v>
      </c>
      <c r="K14">
        <v>99513.545098036309</v>
      </c>
      <c r="L14">
        <v>99513.263848036309</v>
      </c>
      <c r="M14">
        <v>99512.618848036305</v>
      </c>
      <c r="N14">
        <v>99511.973848036316</v>
      </c>
      <c r="O14">
        <v>99511.328848036312</v>
      </c>
      <c r="P14">
        <v>99510.940098036313</v>
      </c>
      <c r="Q14">
        <v>99510.807598036306</v>
      </c>
      <c r="R14">
        <v>99510.675098036314</v>
      </c>
      <c r="S14">
        <v>99510.542598036307</v>
      </c>
      <c r="T14">
        <v>99510.868848036305</v>
      </c>
      <c r="U14">
        <v>99511.653848036309</v>
      </c>
      <c r="V14">
        <v>99512.438848036312</v>
      </c>
      <c r="W14">
        <v>99513.223848036316</v>
      </c>
      <c r="X14">
        <v>99513.756348036317</v>
      </c>
      <c r="Y14">
        <v>99514.036348036316</v>
      </c>
      <c r="Z14">
        <v>99514.316348036315</v>
      </c>
      <c r="AA14">
        <v>99514.596348036313</v>
      </c>
      <c r="AB14">
        <v>99514.176348036315</v>
      </c>
      <c r="AC14">
        <v>99513.056348036305</v>
      </c>
      <c r="AD14">
        <v>99511.93634803631</v>
      </c>
      <c r="AE14">
        <v>99510.816348036315</v>
      </c>
      <c r="AF14">
        <v>99509.983848036311</v>
      </c>
      <c r="AG14">
        <v>99509.438848036312</v>
      </c>
      <c r="AH14">
        <v>99508.893848036314</v>
      </c>
      <c r="AI14">
        <v>99508.348848036316</v>
      </c>
      <c r="AJ14">
        <v>99508.015098036311</v>
      </c>
      <c r="AK14">
        <v>99507.892598036313</v>
      </c>
      <c r="AL14">
        <v>99507.770098036315</v>
      </c>
      <c r="AM14">
        <v>99507.647598036318</v>
      </c>
      <c r="AN14">
        <v>99507.406348036311</v>
      </c>
      <c r="AO14">
        <v>99507.166348036306</v>
      </c>
      <c r="AP14">
        <v>99509.926348036315</v>
      </c>
      <c r="AQ14">
        <v>99513.68634803631</v>
      </c>
      <c r="AR14">
        <v>99514.626348036312</v>
      </c>
      <c r="AS14">
        <v>99514.626348036312</v>
      </c>
      <c r="AT14">
        <v>99514.626348036312</v>
      </c>
      <c r="AU14">
        <v>99514.626348036312</v>
      </c>
      <c r="AV14">
        <v>99514.626348036312</v>
      </c>
    </row>
    <row r="15" spans="1:50" x14ac:dyDescent="0.45">
      <c r="A15">
        <v>4</v>
      </c>
      <c r="B15">
        <v>99504.316348036315</v>
      </c>
      <c r="C15">
        <v>99504.316348036315</v>
      </c>
      <c r="D15">
        <v>99504.316348036315</v>
      </c>
      <c r="E15">
        <v>99504.316348036315</v>
      </c>
      <c r="F15">
        <v>99504.316348036315</v>
      </c>
      <c r="G15">
        <v>99504.316348036315</v>
      </c>
      <c r="H15">
        <v>99505.522598036318</v>
      </c>
      <c r="I15">
        <v>99510.347598036315</v>
      </c>
      <c r="J15">
        <v>99513.975098036317</v>
      </c>
      <c r="K15">
        <v>99513.970098036312</v>
      </c>
      <c r="L15">
        <v>99513.616348036318</v>
      </c>
      <c r="M15">
        <v>99512.93634803631</v>
      </c>
      <c r="N15">
        <v>99512.256348036317</v>
      </c>
      <c r="O15">
        <v>99511.576348036309</v>
      </c>
      <c r="P15">
        <v>99511.166348036306</v>
      </c>
      <c r="Q15">
        <v>99511.026348036306</v>
      </c>
      <c r="R15">
        <v>99510.886348036307</v>
      </c>
      <c r="S15">
        <v>99510.746348036308</v>
      </c>
      <c r="T15">
        <v>99511.023848036304</v>
      </c>
      <c r="U15">
        <v>99511.718848036311</v>
      </c>
      <c r="V15">
        <v>99512.413848036304</v>
      </c>
      <c r="W15">
        <v>99513.108848036311</v>
      </c>
      <c r="X15">
        <v>99513.626348036312</v>
      </c>
      <c r="Y15">
        <v>99513.966348036309</v>
      </c>
      <c r="Z15">
        <v>99514.306348036305</v>
      </c>
      <c r="AA15">
        <v>99514.646348036316</v>
      </c>
      <c r="AB15">
        <v>99514.216348036309</v>
      </c>
      <c r="AC15">
        <v>99513.016348036312</v>
      </c>
      <c r="AD15">
        <v>99511.816348036315</v>
      </c>
      <c r="AE15">
        <v>99510.616348036318</v>
      </c>
      <c r="AF15">
        <v>99509.710098036318</v>
      </c>
      <c r="AG15">
        <v>99509.097598036315</v>
      </c>
      <c r="AH15">
        <v>99508.485098036312</v>
      </c>
      <c r="AI15">
        <v>99507.872598036309</v>
      </c>
      <c r="AJ15">
        <v>99507.497598036309</v>
      </c>
      <c r="AK15">
        <v>99507.360098036312</v>
      </c>
      <c r="AL15">
        <v>99507.222598036315</v>
      </c>
      <c r="AM15">
        <v>99507.085098036318</v>
      </c>
      <c r="AN15">
        <v>99506.855098036307</v>
      </c>
      <c r="AO15">
        <v>99506.640098036311</v>
      </c>
      <c r="AP15">
        <v>99509.807598036306</v>
      </c>
      <c r="AQ15">
        <v>99514.102598036305</v>
      </c>
      <c r="AR15">
        <v>99515.176348036315</v>
      </c>
      <c r="AS15">
        <v>99515.176348036315</v>
      </c>
      <c r="AT15">
        <v>99515.176348036315</v>
      </c>
      <c r="AU15">
        <v>99515.176348036315</v>
      </c>
      <c r="AV15">
        <v>99515.176348036315</v>
      </c>
    </row>
    <row r="16" spans="1:50" x14ac:dyDescent="0.45">
      <c r="A16">
        <v>5</v>
      </c>
      <c r="B16">
        <v>99503.556348036305</v>
      </c>
      <c r="C16">
        <v>99503.556348036305</v>
      </c>
      <c r="D16">
        <v>99503.556348036305</v>
      </c>
      <c r="E16">
        <v>99503.556348036305</v>
      </c>
      <c r="F16">
        <v>99503.556348036305</v>
      </c>
      <c r="G16">
        <v>99503.556348036305</v>
      </c>
      <c r="H16">
        <v>99504.863848036315</v>
      </c>
      <c r="I16">
        <v>99510.093848036311</v>
      </c>
      <c r="J16">
        <v>99514.182598036306</v>
      </c>
      <c r="K16">
        <v>99514.087598036305</v>
      </c>
      <c r="L16">
        <v>99513.478848036306</v>
      </c>
      <c r="M16">
        <v>99512.783848036313</v>
      </c>
      <c r="N16">
        <v>99512.088848036306</v>
      </c>
      <c r="O16">
        <v>99511.393848036314</v>
      </c>
      <c r="P16">
        <v>99510.980098036307</v>
      </c>
      <c r="Q16">
        <v>99510.847598036315</v>
      </c>
      <c r="R16">
        <v>99510.715098036308</v>
      </c>
      <c r="S16">
        <v>99510.582598036315</v>
      </c>
      <c r="T16">
        <v>99510.848848036316</v>
      </c>
      <c r="U16">
        <v>99511.513848036309</v>
      </c>
      <c r="V16">
        <v>99512.178848036318</v>
      </c>
      <c r="W16">
        <v>99512.843848036311</v>
      </c>
      <c r="X16">
        <v>99513.367598036304</v>
      </c>
      <c r="Y16">
        <v>99513.750098036311</v>
      </c>
      <c r="Z16">
        <v>99514.132598036304</v>
      </c>
      <c r="AA16">
        <v>99514.515098036311</v>
      </c>
      <c r="AB16">
        <v>99514.087598036305</v>
      </c>
      <c r="AC16">
        <v>99512.850098036317</v>
      </c>
      <c r="AD16">
        <v>99511.612598036314</v>
      </c>
      <c r="AE16">
        <v>99510.375098036311</v>
      </c>
      <c r="AF16">
        <v>99509.410098036315</v>
      </c>
      <c r="AG16">
        <v>99508.71759803631</v>
      </c>
      <c r="AH16">
        <v>99508.025098036305</v>
      </c>
      <c r="AI16">
        <v>99507.332598036315</v>
      </c>
      <c r="AJ16">
        <v>99506.892598036313</v>
      </c>
      <c r="AK16">
        <v>99506.705098036313</v>
      </c>
      <c r="AL16">
        <v>99506.517598036313</v>
      </c>
      <c r="AM16">
        <v>99506.330098036313</v>
      </c>
      <c r="AN16">
        <v>99506.090098036308</v>
      </c>
      <c r="AO16">
        <v>99505.895098036315</v>
      </c>
      <c r="AP16">
        <v>99509.450098036308</v>
      </c>
      <c r="AQ16">
        <v>99514.255098036316</v>
      </c>
      <c r="AR16">
        <v>99515.456348036314</v>
      </c>
      <c r="AS16">
        <v>99515.456348036314</v>
      </c>
      <c r="AT16">
        <v>99515.456348036314</v>
      </c>
      <c r="AU16">
        <v>99515.456348036314</v>
      </c>
      <c r="AV16">
        <v>99515.456348036314</v>
      </c>
    </row>
    <row r="17" spans="1:48" x14ac:dyDescent="0.45">
      <c r="A17">
        <v>6</v>
      </c>
      <c r="B17">
        <v>99501.736348036313</v>
      </c>
      <c r="C17">
        <v>99501.736348036313</v>
      </c>
      <c r="D17">
        <v>99501.736348036313</v>
      </c>
      <c r="E17">
        <v>99501.736348036313</v>
      </c>
      <c r="F17">
        <v>99501.736348036313</v>
      </c>
      <c r="G17">
        <v>99501.736348036313</v>
      </c>
      <c r="H17">
        <v>99503.15509803631</v>
      </c>
      <c r="I17">
        <v>99508.830098036313</v>
      </c>
      <c r="J17">
        <v>99513.628848036315</v>
      </c>
      <c r="K17">
        <v>99513.318848036317</v>
      </c>
      <c r="L17">
        <v>99512.176348036315</v>
      </c>
      <c r="M17">
        <v>99511.596348036313</v>
      </c>
      <c r="N17">
        <v>99511.016348036312</v>
      </c>
      <c r="O17">
        <v>99510.43634803631</v>
      </c>
      <c r="P17">
        <v>99510.055098036304</v>
      </c>
      <c r="Q17">
        <v>99509.872598036309</v>
      </c>
      <c r="R17">
        <v>99509.690098036313</v>
      </c>
      <c r="S17">
        <v>99509.507598036304</v>
      </c>
      <c r="T17">
        <v>99509.736348036313</v>
      </c>
      <c r="U17">
        <v>99510.376348036312</v>
      </c>
      <c r="V17">
        <v>99511.016348036312</v>
      </c>
      <c r="W17">
        <v>99511.656348036311</v>
      </c>
      <c r="X17">
        <v>99512.210098036318</v>
      </c>
      <c r="Y17">
        <v>99512.677598036316</v>
      </c>
      <c r="Z17">
        <v>99513.145098036315</v>
      </c>
      <c r="AA17">
        <v>99513.612598036314</v>
      </c>
      <c r="AB17">
        <v>99513.183848036308</v>
      </c>
      <c r="AC17">
        <v>99511.858848036311</v>
      </c>
      <c r="AD17">
        <v>99510.533848036313</v>
      </c>
      <c r="AE17">
        <v>99509.208848036316</v>
      </c>
      <c r="AF17">
        <v>99508.138848036309</v>
      </c>
      <c r="AG17">
        <v>99507.323848036307</v>
      </c>
      <c r="AH17">
        <v>99506.508848036305</v>
      </c>
      <c r="AI17">
        <v>99505.693848036317</v>
      </c>
      <c r="AJ17">
        <v>99505.18634803631</v>
      </c>
      <c r="AK17">
        <v>99504.986348036313</v>
      </c>
      <c r="AL17">
        <v>99504.786348036316</v>
      </c>
      <c r="AM17">
        <v>99504.586348036304</v>
      </c>
      <c r="AN17">
        <v>99504.362598036314</v>
      </c>
      <c r="AO17">
        <v>99504.197598036306</v>
      </c>
      <c r="AP17">
        <v>99508.120098036306</v>
      </c>
      <c r="AQ17">
        <v>99513.40509803631</v>
      </c>
      <c r="AR17">
        <v>99514.726348036304</v>
      </c>
      <c r="AS17">
        <v>99514.726348036304</v>
      </c>
      <c r="AT17">
        <v>99514.726348036304</v>
      </c>
      <c r="AU17">
        <v>99514.726348036304</v>
      </c>
      <c r="AV17">
        <v>99514.726348036304</v>
      </c>
    </row>
    <row r="18" spans="1:48" x14ac:dyDescent="0.45">
      <c r="A18">
        <v>7</v>
      </c>
      <c r="B18">
        <v>99501.536348036316</v>
      </c>
      <c r="C18">
        <v>99501.536348036316</v>
      </c>
      <c r="D18">
        <v>99501.536348036316</v>
      </c>
      <c r="E18">
        <v>99501.536348036316</v>
      </c>
      <c r="F18">
        <v>99501.536348036316</v>
      </c>
      <c r="G18">
        <v>99501.536348036316</v>
      </c>
      <c r="H18">
        <v>99503.058848036308</v>
      </c>
      <c r="I18">
        <v>99509.148848036304</v>
      </c>
      <c r="J18">
        <v>99514.670098036309</v>
      </c>
      <c r="K18">
        <v>99514.125098036311</v>
      </c>
      <c r="L18">
        <v>99512.377598036313</v>
      </c>
      <c r="M18">
        <v>99511.880098036316</v>
      </c>
      <c r="N18">
        <v>99511.382598036304</v>
      </c>
      <c r="O18">
        <v>99510.885098036306</v>
      </c>
      <c r="P18">
        <v>99510.481348036308</v>
      </c>
      <c r="Q18">
        <v>99510.171348036311</v>
      </c>
      <c r="R18">
        <v>99509.861348036313</v>
      </c>
      <c r="S18">
        <v>99509.551348036315</v>
      </c>
      <c r="T18">
        <v>99509.671348036311</v>
      </c>
      <c r="U18">
        <v>99510.221348036313</v>
      </c>
      <c r="V18">
        <v>99510.771348036316</v>
      </c>
      <c r="W18">
        <v>99511.321348036305</v>
      </c>
      <c r="X18">
        <v>99511.808848036308</v>
      </c>
      <c r="Y18">
        <v>99512.233848036311</v>
      </c>
      <c r="Z18">
        <v>99512.658848036313</v>
      </c>
      <c r="AA18">
        <v>99513.083848036316</v>
      </c>
      <c r="AB18">
        <v>99512.615098036316</v>
      </c>
      <c r="AC18">
        <v>99511.252598036313</v>
      </c>
      <c r="AD18">
        <v>99509.890098036311</v>
      </c>
      <c r="AE18">
        <v>99508.527598036308</v>
      </c>
      <c r="AF18">
        <v>99507.520098036315</v>
      </c>
      <c r="AG18">
        <v>99506.867598036304</v>
      </c>
      <c r="AH18">
        <v>99506.215098036308</v>
      </c>
      <c r="AI18">
        <v>99505.562598036311</v>
      </c>
      <c r="AJ18">
        <v>99505.106348036308</v>
      </c>
      <c r="AK18">
        <v>99504.846348036313</v>
      </c>
      <c r="AL18">
        <v>99504.586348036304</v>
      </c>
      <c r="AM18">
        <v>99504.326348036309</v>
      </c>
      <c r="AN18">
        <v>99504.076348036309</v>
      </c>
      <c r="AO18">
        <v>99503.916348036306</v>
      </c>
      <c r="AP18">
        <v>99508.222598036315</v>
      </c>
      <c r="AQ18">
        <v>99514.017598036313</v>
      </c>
      <c r="AR18">
        <v>99515.466348036309</v>
      </c>
      <c r="AS18">
        <v>99515.466348036309</v>
      </c>
      <c r="AT18">
        <v>99515.466348036309</v>
      </c>
      <c r="AU18">
        <v>99515.466348036309</v>
      </c>
      <c r="AV18">
        <v>99515.466348036309</v>
      </c>
    </row>
    <row r="19" spans="1:48" x14ac:dyDescent="0.45">
      <c r="A19">
        <v>8</v>
      </c>
      <c r="B19">
        <v>99499.556348036305</v>
      </c>
      <c r="C19">
        <v>99499.556348036305</v>
      </c>
      <c r="D19">
        <v>99499.556348036305</v>
      </c>
      <c r="E19">
        <v>99499.556348036305</v>
      </c>
      <c r="F19">
        <v>99499.556348036305</v>
      </c>
      <c r="G19">
        <v>99499.556348036305</v>
      </c>
      <c r="H19">
        <v>99501.176348036315</v>
      </c>
      <c r="I19">
        <v>99507.656348036311</v>
      </c>
      <c r="J19">
        <v>99513.653848036309</v>
      </c>
      <c r="K19">
        <v>99513.003848036315</v>
      </c>
      <c r="L19">
        <v>99510.991348036318</v>
      </c>
      <c r="M19">
        <v>99510.541348036306</v>
      </c>
      <c r="N19">
        <v>99510.091348036309</v>
      </c>
      <c r="O19">
        <v>99509.641348036312</v>
      </c>
      <c r="P19">
        <v>99509.237598036314</v>
      </c>
      <c r="Q19">
        <v>99508.880098036316</v>
      </c>
      <c r="R19">
        <v>99508.522598036318</v>
      </c>
      <c r="S19">
        <v>99508.165098036305</v>
      </c>
      <c r="T19">
        <v>99508.253848036315</v>
      </c>
      <c r="U19">
        <v>99508.788848036304</v>
      </c>
      <c r="V19">
        <v>99509.323848036307</v>
      </c>
      <c r="W19">
        <v>99509.858848036311</v>
      </c>
      <c r="X19">
        <v>99510.365098036316</v>
      </c>
      <c r="Y19">
        <v>99510.84259803631</v>
      </c>
      <c r="Z19">
        <v>99511.320098036304</v>
      </c>
      <c r="AA19">
        <v>99511.797598036312</v>
      </c>
      <c r="AB19">
        <v>99511.327598036311</v>
      </c>
      <c r="AC19">
        <v>99509.910098036315</v>
      </c>
      <c r="AD19">
        <v>99508.492598036304</v>
      </c>
      <c r="AE19">
        <v>99507.075098036308</v>
      </c>
      <c r="AF19">
        <v>99506.002598036313</v>
      </c>
      <c r="AG19">
        <v>99505.275098036305</v>
      </c>
      <c r="AH19">
        <v>99504.547598036312</v>
      </c>
      <c r="AI19">
        <v>99503.820098036304</v>
      </c>
      <c r="AJ19">
        <v>99503.303848036318</v>
      </c>
      <c r="AK19">
        <v>99502.99884803631</v>
      </c>
      <c r="AL19">
        <v>99502.693848036317</v>
      </c>
      <c r="AM19">
        <v>99502.388848036309</v>
      </c>
      <c r="AN19">
        <v>99502.138848036309</v>
      </c>
      <c r="AO19">
        <v>99502.008848036305</v>
      </c>
      <c r="AP19">
        <v>99506.656348036311</v>
      </c>
      <c r="AQ19">
        <v>99512.896348036316</v>
      </c>
      <c r="AR19">
        <v>99514.456348036314</v>
      </c>
      <c r="AS19">
        <v>99514.456348036314</v>
      </c>
      <c r="AT19">
        <v>99514.456348036314</v>
      </c>
      <c r="AU19">
        <v>99514.456348036314</v>
      </c>
      <c r="AV19">
        <v>99514.456348036314</v>
      </c>
    </row>
    <row r="20" spans="1:48" x14ac:dyDescent="0.45">
      <c r="A20">
        <v>9</v>
      </c>
      <c r="B20">
        <v>99499.446348036305</v>
      </c>
      <c r="C20">
        <v>99499.446348036305</v>
      </c>
      <c r="D20">
        <v>99499.446348036305</v>
      </c>
      <c r="E20">
        <v>99499.446348036305</v>
      </c>
      <c r="F20">
        <v>99499.446348036305</v>
      </c>
      <c r="G20">
        <v>99499.446348036305</v>
      </c>
      <c r="H20">
        <v>99501.098848036316</v>
      </c>
      <c r="I20">
        <v>99507.708848036316</v>
      </c>
      <c r="J20">
        <v>99513.87384803631</v>
      </c>
      <c r="K20">
        <v>99513.183848036308</v>
      </c>
      <c r="L20">
        <v>99511.121348036308</v>
      </c>
      <c r="M20">
        <v>99510.791348036306</v>
      </c>
      <c r="N20">
        <v>99510.461348036304</v>
      </c>
      <c r="O20">
        <v>99510.131348036317</v>
      </c>
      <c r="P20">
        <v>99509.763848036309</v>
      </c>
      <c r="Q20">
        <v>99509.358848036311</v>
      </c>
      <c r="R20">
        <v>99508.953848036312</v>
      </c>
      <c r="S20">
        <v>99508.548848036313</v>
      </c>
      <c r="T20">
        <v>99508.593848036311</v>
      </c>
      <c r="U20">
        <v>99509.088848036306</v>
      </c>
      <c r="V20">
        <v>99509.583848036316</v>
      </c>
      <c r="W20">
        <v>99510.078848036312</v>
      </c>
      <c r="X20">
        <v>99510.590098036308</v>
      </c>
      <c r="Y20">
        <v>99511.117598036304</v>
      </c>
      <c r="Z20">
        <v>99511.645098036315</v>
      </c>
      <c r="AA20">
        <v>99512.172598036312</v>
      </c>
      <c r="AB20">
        <v>99511.687598036311</v>
      </c>
      <c r="AC20">
        <v>99510.190098036313</v>
      </c>
      <c r="AD20">
        <v>99508.692598036316</v>
      </c>
      <c r="AE20">
        <v>99507.195098036304</v>
      </c>
      <c r="AF20">
        <v>99506.065098036313</v>
      </c>
      <c r="AG20">
        <v>99505.302598036316</v>
      </c>
      <c r="AH20">
        <v>99504.540098036305</v>
      </c>
      <c r="AI20">
        <v>99503.777598036308</v>
      </c>
      <c r="AJ20">
        <v>99503.237598036314</v>
      </c>
      <c r="AK20">
        <v>99502.920098036309</v>
      </c>
      <c r="AL20">
        <v>99502.602598036305</v>
      </c>
      <c r="AM20">
        <v>99502.285098036315</v>
      </c>
      <c r="AN20">
        <v>99502.058848036308</v>
      </c>
      <c r="AO20">
        <v>99501.968848036311</v>
      </c>
      <c r="AP20">
        <v>99506.881348036317</v>
      </c>
      <c r="AQ20">
        <v>99513.461348036304</v>
      </c>
      <c r="AR20">
        <v>99515.106348036308</v>
      </c>
      <c r="AS20">
        <v>99515.106348036308</v>
      </c>
      <c r="AT20">
        <v>99515.106348036308</v>
      </c>
      <c r="AU20">
        <v>99515.106348036308</v>
      </c>
      <c r="AV20">
        <v>99515.106348036308</v>
      </c>
    </row>
    <row r="21" spans="1:48" x14ac:dyDescent="0.45">
      <c r="A21">
        <v>9.34</v>
      </c>
      <c r="B21">
        <v>99499.276348036306</v>
      </c>
      <c r="C21">
        <v>99499.276348036306</v>
      </c>
      <c r="D21">
        <v>99499.276348036306</v>
      </c>
      <c r="E21">
        <v>99499.276348036306</v>
      </c>
      <c r="F21">
        <v>99499.276348036306</v>
      </c>
      <c r="G21">
        <v>99499.276348036306</v>
      </c>
      <c r="H21">
        <v>99500.920098036309</v>
      </c>
      <c r="I21">
        <v>99507.495098036306</v>
      </c>
      <c r="J21">
        <v>99513.616348036318</v>
      </c>
      <c r="K21">
        <v>99512.93634803631</v>
      </c>
      <c r="L21">
        <v>99510.923848036313</v>
      </c>
      <c r="M21">
        <v>99510.638848036309</v>
      </c>
      <c r="N21">
        <v>99510.353848036306</v>
      </c>
      <c r="O21">
        <v>99510.068848036317</v>
      </c>
      <c r="P21">
        <v>99509.711348036304</v>
      </c>
      <c r="Q21">
        <v>99509.281348036311</v>
      </c>
      <c r="R21">
        <v>99508.851348036304</v>
      </c>
      <c r="S21">
        <v>99508.421348036311</v>
      </c>
      <c r="T21">
        <v>99508.433848036308</v>
      </c>
      <c r="U21">
        <v>99508.888848036309</v>
      </c>
      <c r="V21">
        <v>99509.343848036311</v>
      </c>
      <c r="W21">
        <v>99509.798848036313</v>
      </c>
      <c r="X21">
        <v>99510.268848036314</v>
      </c>
      <c r="Y21">
        <v>99510.753848036315</v>
      </c>
      <c r="Z21">
        <v>99511.238848036315</v>
      </c>
      <c r="AA21">
        <v>99511.723848036316</v>
      </c>
      <c r="AB21">
        <v>99511.21759803631</v>
      </c>
      <c r="AC21">
        <v>99509.720098036312</v>
      </c>
      <c r="AD21">
        <v>99508.222598036315</v>
      </c>
      <c r="AE21">
        <v>99506.725098036317</v>
      </c>
      <c r="AF21">
        <v>99505.646348036316</v>
      </c>
      <c r="AG21">
        <v>99504.986348036313</v>
      </c>
      <c r="AH21">
        <v>99504.326348036309</v>
      </c>
      <c r="AI21">
        <v>99503.666348036306</v>
      </c>
      <c r="AJ21">
        <v>99503.160098036315</v>
      </c>
      <c r="AK21">
        <v>99502.807598036306</v>
      </c>
      <c r="AL21">
        <v>99502.455098036313</v>
      </c>
      <c r="AM21">
        <v>99502.102598036305</v>
      </c>
      <c r="AN21">
        <v>99501.858848036311</v>
      </c>
      <c r="AO21">
        <v>99501.768848036314</v>
      </c>
      <c r="AP21">
        <v>99506.838848036306</v>
      </c>
      <c r="AQ21">
        <v>99513.628848036315</v>
      </c>
      <c r="AR21">
        <v>99515.326348036309</v>
      </c>
      <c r="AS21">
        <v>99515.326348036309</v>
      </c>
      <c r="AT21">
        <v>99515.326348036309</v>
      </c>
      <c r="AU21">
        <v>99515.326348036309</v>
      </c>
      <c r="AV21">
        <v>99515.326348036309</v>
      </c>
    </row>
    <row r="22" spans="1:48" x14ac:dyDescent="0.45">
      <c r="A22">
        <v>10</v>
      </c>
      <c r="B22">
        <v>99498.18634803631</v>
      </c>
      <c r="C22">
        <v>99498.18634803631</v>
      </c>
      <c r="D22">
        <v>99498.18634803631</v>
      </c>
      <c r="E22">
        <v>99498.18634803631</v>
      </c>
      <c r="F22">
        <v>99498.18634803631</v>
      </c>
      <c r="G22">
        <v>99498.18634803631</v>
      </c>
      <c r="H22">
        <v>99499.758848036305</v>
      </c>
      <c r="I22">
        <v>99506.048848036313</v>
      </c>
      <c r="J22">
        <v>99512.017598036313</v>
      </c>
      <c r="K22">
        <v>99511.302598036316</v>
      </c>
      <c r="L22">
        <v>99509.297598036312</v>
      </c>
      <c r="M22">
        <v>99509.220098036312</v>
      </c>
      <c r="N22">
        <v>99509.142598036313</v>
      </c>
      <c r="O22">
        <v>99509.065098036313</v>
      </c>
      <c r="P22">
        <v>99508.831348036314</v>
      </c>
      <c r="Q22">
        <v>99508.441348036315</v>
      </c>
      <c r="R22">
        <v>99508.051348036315</v>
      </c>
      <c r="S22">
        <v>99507.661348036316</v>
      </c>
      <c r="T22">
        <v>99507.676348036315</v>
      </c>
      <c r="U22">
        <v>99508.096348036313</v>
      </c>
      <c r="V22">
        <v>99508.516348036312</v>
      </c>
      <c r="W22">
        <v>99508.93634803631</v>
      </c>
      <c r="X22">
        <v>99509.400098036305</v>
      </c>
      <c r="Y22">
        <v>99509.907598036312</v>
      </c>
      <c r="Z22">
        <v>99510.415098036305</v>
      </c>
      <c r="AA22">
        <v>99510.922598036312</v>
      </c>
      <c r="AB22">
        <v>99510.418848036308</v>
      </c>
      <c r="AC22">
        <v>99508.903848036309</v>
      </c>
      <c r="AD22">
        <v>99507.388848036309</v>
      </c>
      <c r="AE22">
        <v>99505.87384803631</v>
      </c>
      <c r="AF22">
        <v>99504.761348036307</v>
      </c>
      <c r="AG22">
        <v>99504.051348036315</v>
      </c>
      <c r="AH22">
        <v>99503.341348036309</v>
      </c>
      <c r="AI22">
        <v>99502.631348036317</v>
      </c>
      <c r="AJ22">
        <v>99502.098848036316</v>
      </c>
      <c r="AK22">
        <v>99501.743848036305</v>
      </c>
      <c r="AL22">
        <v>99501.388848036309</v>
      </c>
      <c r="AM22">
        <v>99501.033848036313</v>
      </c>
      <c r="AN22">
        <v>99500.785098036315</v>
      </c>
      <c r="AO22">
        <v>99500.690098036313</v>
      </c>
      <c r="AP22">
        <v>99505.867598036304</v>
      </c>
      <c r="AQ22">
        <v>99512.802598036316</v>
      </c>
      <c r="AR22">
        <v>99514.536348036316</v>
      </c>
      <c r="AS22">
        <v>99514.536348036316</v>
      </c>
      <c r="AT22">
        <v>99514.536348036316</v>
      </c>
      <c r="AU22">
        <v>99514.536348036316</v>
      </c>
      <c r="AV22">
        <v>99514.536348036316</v>
      </c>
    </row>
    <row r="23" spans="1:48" x14ac:dyDescent="0.45">
      <c r="A23">
        <v>10.5</v>
      </c>
      <c r="B23">
        <v>99497.696348036305</v>
      </c>
      <c r="C23">
        <v>99497.696348036305</v>
      </c>
      <c r="D23">
        <v>99497.696348036305</v>
      </c>
      <c r="E23">
        <v>99497.696348036305</v>
      </c>
      <c r="F23">
        <v>99497.696348036305</v>
      </c>
      <c r="G23">
        <v>99497.696348036305</v>
      </c>
      <c r="H23">
        <v>99499.21759803631</v>
      </c>
      <c r="I23">
        <v>99505.302598036316</v>
      </c>
      <c r="J23">
        <v>99510.907598036312</v>
      </c>
      <c r="K23">
        <v>99510.312598036311</v>
      </c>
      <c r="L23">
        <v>99508.68634803631</v>
      </c>
      <c r="M23">
        <v>99508.706348036314</v>
      </c>
      <c r="N23">
        <v>99508.726348036304</v>
      </c>
      <c r="O23">
        <v>99508.746348036308</v>
      </c>
      <c r="P23">
        <v>99508.566348036315</v>
      </c>
      <c r="Q23">
        <v>99508.18634803631</v>
      </c>
      <c r="R23">
        <v>99507.806348036305</v>
      </c>
      <c r="S23">
        <v>99507.426348036315</v>
      </c>
      <c r="T23">
        <v>99507.43634803631</v>
      </c>
      <c r="U23">
        <v>99507.836348036304</v>
      </c>
      <c r="V23">
        <v>99508.236348036313</v>
      </c>
      <c r="W23">
        <v>99508.636348036307</v>
      </c>
      <c r="X23">
        <v>99509.097598036315</v>
      </c>
      <c r="Y23">
        <v>99509.620098036306</v>
      </c>
      <c r="Z23">
        <v>99510.142598036313</v>
      </c>
      <c r="AA23">
        <v>99510.665098036305</v>
      </c>
      <c r="AB23">
        <v>99510.151348036306</v>
      </c>
      <c r="AC23">
        <v>99508.601348036304</v>
      </c>
      <c r="AD23">
        <v>99507.051348036315</v>
      </c>
      <c r="AE23">
        <v>99505.501348036312</v>
      </c>
      <c r="AF23">
        <v>99504.368848036305</v>
      </c>
      <c r="AG23">
        <v>99503.653848036309</v>
      </c>
      <c r="AH23">
        <v>99502.938848036312</v>
      </c>
      <c r="AI23">
        <v>99502.223848036316</v>
      </c>
      <c r="AJ23">
        <v>99501.676348036315</v>
      </c>
      <c r="AK23">
        <v>99501.296348036311</v>
      </c>
      <c r="AL23">
        <v>99500.916348036306</v>
      </c>
      <c r="AM23">
        <v>99500.536348036316</v>
      </c>
      <c r="AN23">
        <v>99500.263848036309</v>
      </c>
      <c r="AO23">
        <v>99500.153848036309</v>
      </c>
      <c r="AP23">
        <v>99505.488848036315</v>
      </c>
      <c r="AQ23">
        <v>99512.638848036309</v>
      </c>
      <c r="AR23">
        <v>99514.426348036315</v>
      </c>
      <c r="AS23">
        <v>99514.426348036315</v>
      </c>
      <c r="AT23">
        <v>99514.426348036315</v>
      </c>
      <c r="AU23">
        <v>99514.426348036315</v>
      </c>
      <c r="AV23">
        <v>99514.426348036315</v>
      </c>
    </row>
    <row r="24" spans="1:48" x14ac:dyDescent="0.45">
      <c r="A24">
        <v>11</v>
      </c>
      <c r="B24">
        <v>99497.776348036306</v>
      </c>
      <c r="C24">
        <v>99497.776348036306</v>
      </c>
      <c r="D24">
        <v>99497.776348036306</v>
      </c>
      <c r="E24">
        <v>99497.776348036306</v>
      </c>
      <c r="F24">
        <v>99497.776348036306</v>
      </c>
      <c r="G24">
        <v>99497.776348036306</v>
      </c>
      <c r="H24">
        <v>99499.228848036306</v>
      </c>
      <c r="I24">
        <v>99505.038848036304</v>
      </c>
      <c r="J24">
        <v>99510.288848036304</v>
      </c>
      <c r="K24">
        <v>99509.778848036309</v>
      </c>
      <c r="L24">
        <v>99508.453848036312</v>
      </c>
      <c r="M24">
        <v>99508.608848036311</v>
      </c>
      <c r="N24">
        <v>99508.763848036309</v>
      </c>
      <c r="O24">
        <v>99508.918848036308</v>
      </c>
      <c r="P24">
        <v>99508.835098036318</v>
      </c>
      <c r="Q24">
        <v>99508.512598036308</v>
      </c>
      <c r="R24">
        <v>99508.190098036313</v>
      </c>
      <c r="S24">
        <v>99507.867598036304</v>
      </c>
      <c r="T24">
        <v>99507.895098036315</v>
      </c>
      <c r="U24">
        <v>99508.272598036318</v>
      </c>
      <c r="V24">
        <v>99508.650098036305</v>
      </c>
      <c r="W24">
        <v>99509.027598036308</v>
      </c>
      <c r="X24">
        <v>99509.490098036316</v>
      </c>
      <c r="Y24">
        <v>99510.037598036317</v>
      </c>
      <c r="Z24">
        <v>99510.585098036318</v>
      </c>
      <c r="AA24">
        <v>99511.132598036304</v>
      </c>
      <c r="AB24">
        <v>99510.616348036318</v>
      </c>
      <c r="AC24">
        <v>99509.036348036316</v>
      </c>
      <c r="AD24">
        <v>99507.456348036314</v>
      </c>
      <c r="AE24">
        <v>99505.876348036312</v>
      </c>
      <c r="AF24">
        <v>99504.700098036308</v>
      </c>
      <c r="AG24">
        <v>99503.927598036316</v>
      </c>
      <c r="AH24">
        <v>99503.15509803631</v>
      </c>
      <c r="AI24">
        <v>99502.382598036304</v>
      </c>
      <c r="AJ24">
        <v>99501.808848036308</v>
      </c>
      <c r="AK24">
        <v>99501.433848036308</v>
      </c>
      <c r="AL24">
        <v>99501.058848036308</v>
      </c>
      <c r="AM24">
        <v>99500.683848036308</v>
      </c>
      <c r="AN24">
        <v>99500.425098036314</v>
      </c>
      <c r="AO24">
        <v>99500.330098036313</v>
      </c>
      <c r="AP24">
        <v>99505.691348036315</v>
      </c>
      <c r="AQ24">
        <v>99512.871348036308</v>
      </c>
      <c r="AR24">
        <v>99514.666348036306</v>
      </c>
      <c r="AS24">
        <v>99514.666348036306</v>
      </c>
      <c r="AT24">
        <v>99514.666348036306</v>
      </c>
      <c r="AU24">
        <v>99514.666348036306</v>
      </c>
      <c r="AV24">
        <v>99514.666348036306</v>
      </c>
    </row>
    <row r="25" spans="1:48" x14ac:dyDescent="0.45">
      <c r="A25">
        <v>11.5</v>
      </c>
      <c r="B25">
        <v>99497.646348036316</v>
      </c>
      <c r="C25">
        <v>99497.646348036316</v>
      </c>
      <c r="D25">
        <v>99497.646348036316</v>
      </c>
      <c r="E25">
        <v>99497.646348036316</v>
      </c>
      <c r="F25">
        <v>99497.646348036316</v>
      </c>
      <c r="G25">
        <v>99497.646348036316</v>
      </c>
      <c r="H25">
        <v>99499.020098036315</v>
      </c>
      <c r="I25">
        <v>99504.515098036311</v>
      </c>
      <c r="J25">
        <v>99509.371348036308</v>
      </c>
      <c r="K25">
        <v>99508.951348036309</v>
      </c>
      <c r="L25">
        <v>99507.945098036304</v>
      </c>
      <c r="M25">
        <v>99508.242598036304</v>
      </c>
      <c r="N25">
        <v>99508.540098036305</v>
      </c>
      <c r="O25">
        <v>99508.837598036305</v>
      </c>
      <c r="P25">
        <v>99508.851348036304</v>
      </c>
      <c r="Q25">
        <v>99508.581348036314</v>
      </c>
      <c r="R25">
        <v>99508.31134803631</v>
      </c>
      <c r="S25">
        <v>99508.041348036306</v>
      </c>
      <c r="T25">
        <v>99508.082598036315</v>
      </c>
      <c r="U25">
        <v>99508.435098036309</v>
      </c>
      <c r="V25">
        <v>99508.787598036317</v>
      </c>
      <c r="W25">
        <v>99509.140098036311</v>
      </c>
      <c r="X25">
        <v>99509.607598036309</v>
      </c>
      <c r="Y25">
        <v>99510.190098036313</v>
      </c>
      <c r="Z25">
        <v>99510.772598036318</v>
      </c>
      <c r="AA25">
        <v>99511.355098036307</v>
      </c>
      <c r="AB25">
        <v>99510.833848036316</v>
      </c>
      <c r="AC25">
        <v>99509.208848036316</v>
      </c>
      <c r="AD25">
        <v>99507.583848036316</v>
      </c>
      <c r="AE25">
        <v>99505.958848036316</v>
      </c>
      <c r="AF25">
        <v>99504.750098036311</v>
      </c>
      <c r="AG25">
        <v>99503.957598036315</v>
      </c>
      <c r="AH25">
        <v>99503.165098036305</v>
      </c>
      <c r="AI25">
        <v>99502.372598036309</v>
      </c>
      <c r="AJ25">
        <v>99501.78009803631</v>
      </c>
      <c r="AK25">
        <v>99501.387598036308</v>
      </c>
      <c r="AL25">
        <v>99500.995098036306</v>
      </c>
      <c r="AM25">
        <v>99500.602598036305</v>
      </c>
      <c r="AN25">
        <v>99500.323848036307</v>
      </c>
      <c r="AO25">
        <v>99500.213848036306</v>
      </c>
      <c r="AP25">
        <v>99505.650098036305</v>
      </c>
      <c r="AQ25">
        <v>99512.935098036309</v>
      </c>
      <c r="AR25">
        <v>99514.756348036317</v>
      </c>
      <c r="AS25">
        <v>99514.756348036317</v>
      </c>
      <c r="AT25">
        <v>99514.756348036317</v>
      </c>
      <c r="AU25">
        <v>99514.756348036317</v>
      </c>
      <c r="AV25">
        <v>99514.756348036317</v>
      </c>
    </row>
    <row r="26" spans="1:48" x14ac:dyDescent="0.45">
      <c r="A26">
        <v>12</v>
      </c>
      <c r="B26">
        <v>99497.576348036309</v>
      </c>
      <c r="C26">
        <v>99497.576348036309</v>
      </c>
      <c r="D26">
        <v>99497.576348036309</v>
      </c>
      <c r="E26">
        <v>99497.576348036309</v>
      </c>
      <c r="F26">
        <v>99497.576348036309</v>
      </c>
      <c r="G26">
        <v>99497.576348036309</v>
      </c>
      <c r="H26">
        <v>99498.797598036312</v>
      </c>
      <c r="I26">
        <v>99503.682598036306</v>
      </c>
      <c r="J26">
        <v>99507.810098036309</v>
      </c>
      <c r="K26">
        <v>99507.545098036309</v>
      </c>
      <c r="L26">
        <v>99507.057598036306</v>
      </c>
      <c r="M26">
        <v>99507.540098036305</v>
      </c>
      <c r="N26">
        <v>99508.022598036318</v>
      </c>
      <c r="O26">
        <v>99508.505098036316</v>
      </c>
      <c r="P26">
        <v>99508.656348036311</v>
      </c>
      <c r="Q26">
        <v>99508.476348036304</v>
      </c>
      <c r="R26">
        <v>99508.296348036311</v>
      </c>
      <c r="S26">
        <v>99508.116348036318</v>
      </c>
      <c r="T26">
        <v>99508.198848036307</v>
      </c>
      <c r="U26">
        <v>99508.543848036308</v>
      </c>
      <c r="V26">
        <v>99508.888848036309</v>
      </c>
      <c r="W26">
        <v>99509.233848036311</v>
      </c>
      <c r="X26">
        <v>99509.695098036304</v>
      </c>
      <c r="Y26">
        <v>99510.272598036318</v>
      </c>
      <c r="Z26">
        <v>99510.850098036317</v>
      </c>
      <c r="AA26">
        <v>99511.427598036316</v>
      </c>
      <c r="AB26">
        <v>99510.906348036311</v>
      </c>
      <c r="AC26">
        <v>99509.286348036316</v>
      </c>
      <c r="AD26">
        <v>99507.666348036306</v>
      </c>
      <c r="AE26">
        <v>99506.046348036311</v>
      </c>
      <c r="AF26">
        <v>99504.836348036304</v>
      </c>
      <c r="AG26">
        <v>99504.036348036316</v>
      </c>
      <c r="AH26">
        <v>99503.236348036313</v>
      </c>
      <c r="AI26">
        <v>99502.43634803631</v>
      </c>
      <c r="AJ26">
        <v>99501.833848036316</v>
      </c>
      <c r="AK26">
        <v>99501.428848036318</v>
      </c>
      <c r="AL26">
        <v>99501.023848036304</v>
      </c>
      <c r="AM26">
        <v>99500.618848036305</v>
      </c>
      <c r="AN26">
        <v>99500.288848036304</v>
      </c>
      <c r="AO26">
        <v>99500.118848036305</v>
      </c>
      <c r="AP26">
        <v>99505.442598036316</v>
      </c>
      <c r="AQ26">
        <v>99512.597598036315</v>
      </c>
      <c r="AR26">
        <v>99514.386348036307</v>
      </c>
      <c r="AS26">
        <v>99514.386348036307</v>
      </c>
      <c r="AT26">
        <v>99514.386348036307</v>
      </c>
      <c r="AU26">
        <v>99514.386348036307</v>
      </c>
      <c r="AV26">
        <v>99514.386348036307</v>
      </c>
    </row>
    <row r="27" spans="1:48" x14ac:dyDescent="0.45">
      <c r="A27">
        <v>12.5</v>
      </c>
      <c r="B27">
        <v>99498.036348036316</v>
      </c>
      <c r="C27">
        <v>99498.036348036316</v>
      </c>
      <c r="D27">
        <v>99498.036348036316</v>
      </c>
      <c r="E27">
        <v>99498.036348036316</v>
      </c>
      <c r="F27">
        <v>99498.036348036316</v>
      </c>
      <c r="G27">
        <v>99498.036348036316</v>
      </c>
      <c r="H27">
        <v>99499.135098036306</v>
      </c>
      <c r="I27">
        <v>99503.53009803631</v>
      </c>
      <c r="J27">
        <v>99506.581348036314</v>
      </c>
      <c r="K27">
        <v>99506.721348036313</v>
      </c>
      <c r="L27">
        <v>99507.413848036304</v>
      </c>
      <c r="M27">
        <v>99508.028848036309</v>
      </c>
      <c r="N27">
        <v>99508.643848036314</v>
      </c>
      <c r="O27">
        <v>99509.258848036305</v>
      </c>
      <c r="P27">
        <v>99509.460098036318</v>
      </c>
      <c r="Q27">
        <v>99509.247598036309</v>
      </c>
      <c r="R27">
        <v>99509.035098036315</v>
      </c>
      <c r="S27">
        <v>99508.822598036306</v>
      </c>
      <c r="T27">
        <v>99508.920098036309</v>
      </c>
      <c r="U27">
        <v>99509.327598036311</v>
      </c>
      <c r="V27">
        <v>99509.735098036312</v>
      </c>
      <c r="W27">
        <v>99510.142598036313</v>
      </c>
      <c r="X27">
        <v>99510.651348036306</v>
      </c>
      <c r="Y27">
        <v>99511.261348036307</v>
      </c>
      <c r="Z27">
        <v>99511.871348036308</v>
      </c>
      <c r="AA27">
        <v>99512.481348036308</v>
      </c>
      <c r="AB27">
        <v>99511.951348036309</v>
      </c>
      <c r="AC27">
        <v>99510.281348036311</v>
      </c>
      <c r="AD27">
        <v>99508.611348036313</v>
      </c>
      <c r="AE27">
        <v>99506.941348036315</v>
      </c>
      <c r="AF27">
        <v>99505.663848036304</v>
      </c>
      <c r="AG27">
        <v>99504.778848036309</v>
      </c>
      <c r="AH27">
        <v>99503.893848036314</v>
      </c>
      <c r="AI27">
        <v>99503.008848036305</v>
      </c>
      <c r="AJ27">
        <v>99502.380098036316</v>
      </c>
      <c r="AK27">
        <v>99502.007598036304</v>
      </c>
      <c r="AL27">
        <v>99501.635098036306</v>
      </c>
      <c r="AM27">
        <v>99501.262598036308</v>
      </c>
      <c r="AN27">
        <v>99500.960098036318</v>
      </c>
      <c r="AO27">
        <v>99500.805098036304</v>
      </c>
      <c r="AP27">
        <v>99505.791348036306</v>
      </c>
      <c r="AQ27">
        <v>99512.491348036318</v>
      </c>
      <c r="AR27">
        <v>99514.166348036306</v>
      </c>
      <c r="AS27">
        <v>99514.166348036306</v>
      </c>
      <c r="AT27">
        <v>99514.166348036306</v>
      </c>
      <c r="AU27">
        <v>99514.166348036306</v>
      </c>
      <c r="AV27">
        <v>99514.166348036306</v>
      </c>
    </row>
    <row r="28" spans="1:48" x14ac:dyDescent="0.45">
      <c r="A28">
        <v>13</v>
      </c>
      <c r="B28">
        <v>99498.306348036305</v>
      </c>
      <c r="C28">
        <v>99498.306348036305</v>
      </c>
      <c r="D28">
        <v>99498.306348036305</v>
      </c>
      <c r="E28">
        <v>99498.306348036305</v>
      </c>
      <c r="F28">
        <v>99498.306348036305</v>
      </c>
      <c r="G28">
        <v>99498.306348036305</v>
      </c>
      <c r="H28">
        <v>99499.231348036308</v>
      </c>
      <c r="I28">
        <v>99502.931348036305</v>
      </c>
      <c r="J28">
        <v>99505.015098036311</v>
      </c>
      <c r="K28">
        <v>99505.410098036315</v>
      </c>
      <c r="L28">
        <v>99506.817598036316</v>
      </c>
      <c r="M28">
        <v>99507.460098036318</v>
      </c>
      <c r="N28">
        <v>99508.102598036305</v>
      </c>
      <c r="O28">
        <v>99508.745098036306</v>
      </c>
      <c r="P28">
        <v>99508.996348036308</v>
      </c>
      <c r="Q28">
        <v>99508.856348036308</v>
      </c>
      <c r="R28">
        <v>99508.716348036309</v>
      </c>
      <c r="S28">
        <v>99508.576348036309</v>
      </c>
      <c r="T28">
        <v>99508.725098036317</v>
      </c>
      <c r="U28">
        <v>99509.162598036317</v>
      </c>
      <c r="V28">
        <v>99509.600098036317</v>
      </c>
      <c r="W28">
        <v>99510.037598036317</v>
      </c>
      <c r="X28">
        <v>99510.552598036316</v>
      </c>
      <c r="Y28">
        <v>99511.145098036315</v>
      </c>
      <c r="Z28">
        <v>99511.737598036314</v>
      </c>
      <c r="AA28">
        <v>99512.330098036313</v>
      </c>
      <c r="AB28">
        <v>99511.801348036315</v>
      </c>
      <c r="AC28">
        <v>99510.151348036306</v>
      </c>
      <c r="AD28">
        <v>99508.501348036312</v>
      </c>
      <c r="AE28">
        <v>99506.851348036304</v>
      </c>
      <c r="AF28">
        <v>99505.621348036308</v>
      </c>
      <c r="AG28">
        <v>99504.81134803631</v>
      </c>
      <c r="AH28">
        <v>99504.001348036312</v>
      </c>
      <c r="AI28">
        <v>99503.191348036315</v>
      </c>
      <c r="AJ28">
        <v>99502.596348036313</v>
      </c>
      <c r="AK28">
        <v>99502.216348036309</v>
      </c>
      <c r="AL28">
        <v>99501.836348036304</v>
      </c>
      <c r="AM28">
        <v>99501.456348036314</v>
      </c>
      <c r="AN28">
        <v>99501.135098036306</v>
      </c>
      <c r="AO28">
        <v>99500.960098036318</v>
      </c>
      <c r="AP28">
        <v>99505.543848036308</v>
      </c>
      <c r="AQ28">
        <v>99511.713848036306</v>
      </c>
      <c r="AR28">
        <v>99513.256348036317</v>
      </c>
      <c r="AS28">
        <v>99513.256348036317</v>
      </c>
      <c r="AT28">
        <v>99513.256348036317</v>
      </c>
      <c r="AU28">
        <v>99513.256348036317</v>
      </c>
      <c r="AV28">
        <v>99513.256348036317</v>
      </c>
    </row>
    <row r="29" spans="1:48" x14ac:dyDescent="0.45">
      <c r="A29">
        <v>13.5</v>
      </c>
      <c r="B29">
        <v>99502.816348036315</v>
      </c>
      <c r="C29">
        <v>99502.816348036315</v>
      </c>
      <c r="D29">
        <v>99502.816348036315</v>
      </c>
      <c r="E29">
        <v>99502.816348036315</v>
      </c>
      <c r="F29">
        <v>99502.816348036315</v>
      </c>
      <c r="G29">
        <v>99502.816348036315</v>
      </c>
      <c r="H29">
        <v>99504.700098036308</v>
      </c>
      <c r="I29">
        <v>99512.235098036312</v>
      </c>
      <c r="J29">
        <v>99517.676348036315</v>
      </c>
      <c r="K29">
        <v>99517.796348036311</v>
      </c>
      <c r="L29">
        <v>99517.758848036305</v>
      </c>
      <c r="M29">
        <v>99517.023848036304</v>
      </c>
      <c r="N29">
        <v>99516.288848036304</v>
      </c>
      <c r="O29">
        <v>99515.553848036318</v>
      </c>
      <c r="P29">
        <v>99514.565098036313</v>
      </c>
      <c r="Q29">
        <v>99513.322598036306</v>
      </c>
      <c r="R29">
        <v>99512.080098036313</v>
      </c>
      <c r="S29">
        <v>99510.837598036305</v>
      </c>
      <c r="T29">
        <v>99509.590098036308</v>
      </c>
      <c r="U29">
        <v>99508.337598036305</v>
      </c>
      <c r="V29">
        <v>99507.085098036318</v>
      </c>
      <c r="W29">
        <v>99505.832598036315</v>
      </c>
      <c r="X29">
        <v>99505.293848036308</v>
      </c>
      <c r="Y29">
        <v>99505.468848036311</v>
      </c>
      <c r="Z29">
        <v>99505.643848036314</v>
      </c>
      <c r="AA29">
        <v>99505.818848036317</v>
      </c>
      <c r="AB29">
        <v>99505.752598036313</v>
      </c>
      <c r="AC29">
        <v>99505.445098036304</v>
      </c>
      <c r="AD29">
        <v>99505.137598036308</v>
      </c>
      <c r="AE29">
        <v>99504.830098036313</v>
      </c>
      <c r="AF29">
        <v>99504.708848036316</v>
      </c>
      <c r="AG29">
        <v>99504.773848036304</v>
      </c>
      <c r="AH29">
        <v>99504.838848036306</v>
      </c>
      <c r="AI29">
        <v>99504.903848036309</v>
      </c>
      <c r="AJ29">
        <v>99504.825098036308</v>
      </c>
      <c r="AK29">
        <v>99504.602598036305</v>
      </c>
      <c r="AL29">
        <v>99504.380098036316</v>
      </c>
      <c r="AM29">
        <v>99504.157598036312</v>
      </c>
      <c r="AN29">
        <v>99504.391348036312</v>
      </c>
      <c r="AO29">
        <v>99504.851348036304</v>
      </c>
      <c r="AP29">
        <v>99510.400098036305</v>
      </c>
      <c r="AQ29">
        <v>99517.645098036315</v>
      </c>
      <c r="AR29">
        <v>99519.456348036314</v>
      </c>
      <c r="AS29">
        <v>99519.456348036314</v>
      </c>
      <c r="AT29">
        <v>99519.456348036314</v>
      </c>
      <c r="AU29">
        <v>99519.456348036314</v>
      </c>
      <c r="AV29">
        <v>99519.456348036314</v>
      </c>
    </row>
    <row r="30" spans="1:48" x14ac:dyDescent="0.45">
      <c r="A30">
        <v>14</v>
      </c>
      <c r="B30">
        <v>99500.296348036311</v>
      </c>
      <c r="C30">
        <v>99500.296348036311</v>
      </c>
      <c r="D30">
        <v>99500.296348036311</v>
      </c>
      <c r="E30">
        <v>99500.296348036311</v>
      </c>
      <c r="F30">
        <v>99500.296348036311</v>
      </c>
      <c r="G30">
        <v>99500.296348036311</v>
      </c>
      <c r="H30">
        <v>99502.522598036318</v>
      </c>
      <c r="I30">
        <v>99511.427598036316</v>
      </c>
      <c r="J30">
        <v>99517.703848036312</v>
      </c>
      <c r="K30">
        <v>99517.933848036308</v>
      </c>
      <c r="L30">
        <v>99518.143848036314</v>
      </c>
      <c r="M30">
        <v>99517.298848036313</v>
      </c>
      <c r="N30">
        <v>99516.453848036312</v>
      </c>
      <c r="O30">
        <v>99515.608848036311</v>
      </c>
      <c r="P30">
        <v>99514.308848036308</v>
      </c>
      <c r="Q30">
        <v>99512.553848036318</v>
      </c>
      <c r="R30">
        <v>99510.798848036313</v>
      </c>
      <c r="S30">
        <v>99509.043848036308</v>
      </c>
      <c r="T30">
        <v>99506.986348036313</v>
      </c>
      <c r="U30">
        <v>99504.626348036312</v>
      </c>
      <c r="V30">
        <v>99502.266348036312</v>
      </c>
      <c r="W30">
        <v>99499.906348036311</v>
      </c>
      <c r="X30">
        <v>99499.150098036305</v>
      </c>
      <c r="Y30">
        <v>99499.997598036309</v>
      </c>
      <c r="Z30">
        <v>99500.845098036312</v>
      </c>
      <c r="AA30">
        <v>99501.692598036316</v>
      </c>
      <c r="AB30">
        <v>99501.072598036306</v>
      </c>
      <c r="AC30">
        <v>99498.985098036312</v>
      </c>
      <c r="AD30">
        <v>99496.897598036318</v>
      </c>
      <c r="AE30">
        <v>99494.810098036309</v>
      </c>
      <c r="AF30">
        <v>99493.591348036309</v>
      </c>
      <c r="AG30">
        <v>99493.241348036318</v>
      </c>
      <c r="AH30">
        <v>99492.891348036312</v>
      </c>
      <c r="AI30">
        <v>99492.541348036306</v>
      </c>
      <c r="AJ30">
        <v>99492.431348036305</v>
      </c>
      <c r="AK30">
        <v>99492.56134803631</v>
      </c>
      <c r="AL30">
        <v>99492.691348036315</v>
      </c>
      <c r="AM30">
        <v>99492.821348036305</v>
      </c>
      <c r="AN30">
        <v>99495.15509803631</v>
      </c>
      <c r="AO30">
        <v>99498.180098036304</v>
      </c>
      <c r="AP30">
        <v>99506.665098036305</v>
      </c>
      <c r="AQ30">
        <v>99516.970098036312</v>
      </c>
      <c r="AR30">
        <v>99519.546348036311</v>
      </c>
      <c r="AS30">
        <v>99519.546348036311</v>
      </c>
      <c r="AT30">
        <v>99519.546348036311</v>
      </c>
      <c r="AU30">
        <v>99519.546348036311</v>
      </c>
      <c r="AV30">
        <v>99519.546348036311</v>
      </c>
    </row>
    <row r="31" spans="1:48" x14ac:dyDescent="0.45">
      <c r="A31">
        <v>14.5</v>
      </c>
      <c r="B31">
        <v>99496.366348036318</v>
      </c>
      <c r="C31">
        <v>99496.366348036318</v>
      </c>
      <c r="D31">
        <v>99496.366348036318</v>
      </c>
      <c r="E31">
        <v>99496.366348036318</v>
      </c>
      <c r="F31">
        <v>99496.366348036318</v>
      </c>
      <c r="G31">
        <v>99496.366348036318</v>
      </c>
      <c r="H31">
        <v>99499.226348036304</v>
      </c>
      <c r="I31">
        <v>99510.666348036306</v>
      </c>
      <c r="J31">
        <v>99518.660098036315</v>
      </c>
      <c r="K31">
        <v>99518.995098036306</v>
      </c>
      <c r="L31">
        <v>99519.477598036305</v>
      </c>
      <c r="M31">
        <v>99518.600098036317</v>
      </c>
      <c r="N31">
        <v>99517.722598036315</v>
      </c>
      <c r="O31">
        <v>99516.845098036312</v>
      </c>
      <c r="P31">
        <v>99515.541348036306</v>
      </c>
      <c r="Q31">
        <v>99513.81134803631</v>
      </c>
      <c r="R31">
        <v>99512.081348036314</v>
      </c>
      <c r="S31">
        <v>99510.351348036304</v>
      </c>
      <c r="T31">
        <v>99507.352598036305</v>
      </c>
      <c r="U31">
        <v>99503.085098036318</v>
      </c>
      <c r="V31">
        <v>99498.817598036316</v>
      </c>
      <c r="W31">
        <v>99494.550098036314</v>
      </c>
      <c r="X31">
        <v>99493.426348036315</v>
      </c>
      <c r="Y31">
        <v>99495.446348036305</v>
      </c>
      <c r="Z31">
        <v>99497.466348036309</v>
      </c>
      <c r="AA31">
        <v>99499.486348036313</v>
      </c>
      <c r="AB31">
        <v>99498.545098036309</v>
      </c>
      <c r="AC31">
        <v>99494.642598036313</v>
      </c>
      <c r="AD31">
        <v>99490.740098036316</v>
      </c>
      <c r="AE31">
        <v>99486.837598036305</v>
      </c>
      <c r="AF31">
        <v>99484.657598036312</v>
      </c>
      <c r="AG31">
        <v>99484.200098036308</v>
      </c>
      <c r="AH31">
        <v>99483.742598036304</v>
      </c>
      <c r="AI31">
        <v>99483.285098036315</v>
      </c>
      <c r="AJ31">
        <v>99483.005098036316</v>
      </c>
      <c r="AK31">
        <v>99482.902598036308</v>
      </c>
      <c r="AL31">
        <v>99482.800098036314</v>
      </c>
      <c r="AM31">
        <v>99482.697598036306</v>
      </c>
      <c r="AN31">
        <v>99485.301348036315</v>
      </c>
      <c r="AO31">
        <v>99488.841348036309</v>
      </c>
      <c r="AP31">
        <v>99501.242598036304</v>
      </c>
      <c r="AQ31">
        <v>99516.597598036315</v>
      </c>
      <c r="AR31">
        <v>99520.43634803631</v>
      </c>
      <c r="AS31">
        <v>99520.43634803631</v>
      </c>
      <c r="AT31">
        <v>99520.43634803631</v>
      </c>
      <c r="AU31">
        <v>99520.43634803631</v>
      </c>
      <c r="AV31">
        <v>99520.43634803631</v>
      </c>
    </row>
    <row r="32" spans="1:48" x14ac:dyDescent="0.45">
      <c r="A32">
        <v>15</v>
      </c>
      <c r="B32">
        <v>99483.256348036317</v>
      </c>
      <c r="C32">
        <v>99483.256348036317</v>
      </c>
      <c r="D32">
        <v>99483.256348036317</v>
      </c>
      <c r="E32">
        <v>99483.256348036317</v>
      </c>
      <c r="F32">
        <v>99483.256348036317</v>
      </c>
      <c r="G32">
        <v>99483.256348036317</v>
      </c>
      <c r="H32">
        <v>99485.478848036306</v>
      </c>
      <c r="I32">
        <v>99494.368848036305</v>
      </c>
      <c r="J32">
        <v>99512.892598036313</v>
      </c>
      <c r="K32">
        <v>99506.117598036304</v>
      </c>
      <c r="L32">
        <v>99485.667598036307</v>
      </c>
      <c r="M32">
        <v>99482.03009803631</v>
      </c>
      <c r="N32">
        <v>99478.392598036313</v>
      </c>
      <c r="O32">
        <v>99474.755098036316</v>
      </c>
      <c r="P32">
        <v>99472.502598036313</v>
      </c>
      <c r="Q32">
        <v>99471.635098036306</v>
      </c>
      <c r="R32">
        <v>99470.767598036313</v>
      </c>
      <c r="S32">
        <v>99469.900098036305</v>
      </c>
      <c r="T32">
        <v>99469.505098036316</v>
      </c>
      <c r="U32">
        <v>99469.582598036315</v>
      </c>
      <c r="V32">
        <v>99469.660098036315</v>
      </c>
      <c r="W32">
        <v>99469.737598036314</v>
      </c>
      <c r="X32">
        <v>99469.747598036309</v>
      </c>
      <c r="Y32">
        <v>99469.690098036313</v>
      </c>
      <c r="Z32">
        <v>99469.632598036304</v>
      </c>
      <c r="AA32">
        <v>99469.575098036308</v>
      </c>
      <c r="AB32">
        <v>99469.321348036305</v>
      </c>
      <c r="AC32">
        <v>99468.871348036308</v>
      </c>
      <c r="AD32">
        <v>99468.421348036311</v>
      </c>
      <c r="AE32">
        <v>99467.971348036313</v>
      </c>
      <c r="AF32">
        <v>99467.826348036309</v>
      </c>
      <c r="AG32">
        <v>99467.986348036313</v>
      </c>
      <c r="AH32">
        <v>99468.146348036316</v>
      </c>
      <c r="AI32">
        <v>99468.306348036305</v>
      </c>
      <c r="AJ32">
        <v>99468.813848036312</v>
      </c>
      <c r="AK32">
        <v>99469.668848036308</v>
      </c>
      <c r="AL32">
        <v>99470.523848036304</v>
      </c>
      <c r="AM32">
        <v>99471.378848036315</v>
      </c>
      <c r="AN32">
        <v>99474.397598036318</v>
      </c>
      <c r="AO32">
        <v>99477.852598036305</v>
      </c>
      <c r="AP32">
        <v>99490.59259803631</v>
      </c>
      <c r="AQ32">
        <v>99506.427598036316</v>
      </c>
      <c r="AR32">
        <v>99510.386348036307</v>
      </c>
      <c r="AS32">
        <v>99510.386348036307</v>
      </c>
      <c r="AT32">
        <v>99510.386348036307</v>
      </c>
      <c r="AU32">
        <v>99510.386348036307</v>
      </c>
      <c r="AV32">
        <v>99510.386348036307</v>
      </c>
    </row>
    <row r="33" spans="1:48" x14ac:dyDescent="0.45">
      <c r="A33">
        <v>15.5</v>
      </c>
      <c r="B33">
        <v>99481.546348036311</v>
      </c>
      <c r="C33">
        <v>99481.546348036311</v>
      </c>
      <c r="D33">
        <v>99481.546348036311</v>
      </c>
      <c r="E33">
        <v>99481.546348036311</v>
      </c>
      <c r="F33">
        <v>99481.546348036311</v>
      </c>
      <c r="G33">
        <v>99481.546348036311</v>
      </c>
      <c r="H33">
        <v>99483.697598036306</v>
      </c>
      <c r="I33">
        <v>99492.302598036316</v>
      </c>
      <c r="J33">
        <v>99511.461348036304</v>
      </c>
      <c r="K33">
        <v>99504.201348036309</v>
      </c>
      <c r="L33">
        <v>99482.132598036304</v>
      </c>
      <c r="M33">
        <v>99477.925098036314</v>
      </c>
      <c r="N33">
        <v>99473.71759803631</v>
      </c>
      <c r="O33">
        <v>99469.510098036306</v>
      </c>
      <c r="P33">
        <v>99466.812598036311</v>
      </c>
      <c r="Q33">
        <v>99465.625098036311</v>
      </c>
      <c r="R33">
        <v>99464.437598036311</v>
      </c>
      <c r="S33">
        <v>99463.250098036311</v>
      </c>
      <c r="T33">
        <v>99462.948848036307</v>
      </c>
      <c r="U33">
        <v>99463.533848036313</v>
      </c>
      <c r="V33">
        <v>99464.118848036305</v>
      </c>
      <c r="W33">
        <v>99464.703848036312</v>
      </c>
      <c r="X33">
        <v>99464.816348036315</v>
      </c>
      <c r="Y33">
        <v>99464.456348036314</v>
      </c>
      <c r="Z33">
        <v>99464.096348036313</v>
      </c>
      <c r="AA33">
        <v>99463.736348036313</v>
      </c>
      <c r="AB33">
        <v>99463.482598036309</v>
      </c>
      <c r="AC33">
        <v>99463.335098036318</v>
      </c>
      <c r="AD33">
        <v>99463.187598036311</v>
      </c>
      <c r="AE33">
        <v>99463.040098036305</v>
      </c>
      <c r="AF33">
        <v>99463.151348036306</v>
      </c>
      <c r="AG33">
        <v>99463.521348036316</v>
      </c>
      <c r="AH33">
        <v>99463.891348036312</v>
      </c>
      <c r="AI33">
        <v>99464.261348036307</v>
      </c>
      <c r="AJ33">
        <v>99464.965098036308</v>
      </c>
      <c r="AK33">
        <v>99466.002598036313</v>
      </c>
      <c r="AL33">
        <v>99467.040098036305</v>
      </c>
      <c r="AM33">
        <v>99468.077598036311</v>
      </c>
      <c r="AN33">
        <v>99471.318848036317</v>
      </c>
      <c r="AO33">
        <v>99474.948848036307</v>
      </c>
      <c r="AP33">
        <v>99488.550098036314</v>
      </c>
      <c r="AQ33">
        <v>99505.475098036317</v>
      </c>
      <c r="AR33">
        <v>99509.706348036314</v>
      </c>
      <c r="AS33">
        <v>99509.706348036314</v>
      </c>
      <c r="AT33">
        <v>99509.706348036314</v>
      </c>
      <c r="AU33">
        <v>99509.706348036314</v>
      </c>
      <c r="AV33">
        <v>99509.706348036314</v>
      </c>
    </row>
    <row r="34" spans="1:48" x14ac:dyDescent="0.45">
      <c r="A34">
        <v>16</v>
      </c>
      <c r="B34">
        <v>99479.106348036308</v>
      </c>
      <c r="C34">
        <v>99479.106348036308</v>
      </c>
      <c r="D34">
        <v>99479.106348036308</v>
      </c>
      <c r="E34">
        <v>99479.106348036308</v>
      </c>
      <c r="F34">
        <v>99479.106348036308</v>
      </c>
      <c r="G34">
        <v>99479.106348036308</v>
      </c>
      <c r="H34">
        <v>99481.427598036316</v>
      </c>
      <c r="I34">
        <v>99490.712598036305</v>
      </c>
      <c r="J34">
        <v>99510.792598036307</v>
      </c>
      <c r="K34">
        <v>99503.297598036312</v>
      </c>
      <c r="L34">
        <v>99480.486348036313</v>
      </c>
      <c r="M34">
        <v>99476.086348036304</v>
      </c>
      <c r="N34">
        <v>99471.68634803631</v>
      </c>
      <c r="O34">
        <v>99467.286348036316</v>
      </c>
      <c r="P34">
        <v>99464.406348036311</v>
      </c>
      <c r="Q34">
        <v>99463.046348036311</v>
      </c>
      <c r="R34">
        <v>99461.68634803631</v>
      </c>
      <c r="S34">
        <v>99460.326348036309</v>
      </c>
      <c r="T34">
        <v>99460.023848036304</v>
      </c>
      <c r="U34">
        <v>99460.778848036309</v>
      </c>
      <c r="V34">
        <v>99461.533848036313</v>
      </c>
      <c r="W34">
        <v>99462.288848036304</v>
      </c>
      <c r="X34">
        <v>99462.456348036314</v>
      </c>
      <c r="Y34">
        <v>99462.036348036316</v>
      </c>
      <c r="Z34">
        <v>99461.616348036318</v>
      </c>
      <c r="AA34">
        <v>99461.196348036305</v>
      </c>
      <c r="AB34">
        <v>99461.068848036317</v>
      </c>
      <c r="AC34">
        <v>99461.233848036311</v>
      </c>
      <c r="AD34">
        <v>99461.398848036304</v>
      </c>
      <c r="AE34">
        <v>99461.563848036312</v>
      </c>
      <c r="AF34">
        <v>99461.513848036309</v>
      </c>
      <c r="AG34">
        <v>99461.24884803631</v>
      </c>
      <c r="AH34">
        <v>99460.983848036311</v>
      </c>
      <c r="AI34">
        <v>99460.718848036311</v>
      </c>
      <c r="AJ34">
        <v>99460.945098036304</v>
      </c>
      <c r="AK34">
        <v>99461.662598036317</v>
      </c>
      <c r="AL34">
        <v>99462.380098036316</v>
      </c>
      <c r="AM34">
        <v>99463.097598036315</v>
      </c>
      <c r="AN34">
        <v>99466.572598036306</v>
      </c>
      <c r="AO34">
        <v>99470.727598036305</v>
      </c>
      <c r="AP34">
        <v>99485.656348036311</v>
      </c>
      <c r="AQ34">
        <v>99504.176348036315</v>
      </c>
      <c r="AR34">
        <v>99508.806348036305</v>
      </c>
      <c r="AS34">
        <v>99508.806348036305</v>
      </c>
      <c r="AT34">
        <v>99508.806348036305</v>
      </c>
      <c r="AU34">
        <v>99508.806348036305</v>
      </c>
      <c r="AV34">
        <v>99508.806348036305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Bastelaere</dc:creator>
  <cp:lastModifiedBy>Alex Van Bastelaere</cp:lastModifiedBy>
  <dcterms:created xsi:type="dcterms:W3CDTF">2024-12-15T00:26:45Z</dcterms:created>
  <dcterms:modified xsi:type="dcterms:W3CDTF">2024-12-15T12:22:31Z</dcterms:modified>
</cp:coreProperties>
</file>