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cpo\Desktop\TU Delft\Y2\Q2\low speed wind tunnel test\python\2D-Wind-Tunnel\DATA_ANALYSIS\"/>
    </mc:Choice>
  </mc:AlternateContent>
  <xr:revisionPtr revIDLastSave="0" documentId="8_{74D2E7D7-CC9A-4238-9744-D687081C3181}" xr6:coauthVersionLast="47" xr6:coauthVersionMax="47" xr10:uidLastSave="{00000000-0000-0000-0000-000000000000}"/>
  <bookViews>
    <workbookView xWindow="-108" yWindow="-108" windowWidth="23256" windowHeight="12456" activeTab="1" xr2:uid="{E5DC7019-7F11-4EB0-87E2-C2C34F17802C}"/>
  </bookViews>
  <sheets>
    <sheet name="Data" sheetId="2" r:id="rId1"/>
    <sheet name="Pressure identification" sheetId="3" r:id="rId2"/>
    <sheet name="Calculation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G13" i="1"/>
  <c r="H13" i="1"/>
  <c r="I13" i="1" s="1"/>
  <c r="K7" i="1"/>
  <c r="H7" i="1"/>
  <c r="G7" i="1"/>
  <c r="E7" i="1"/>
  <c r="D7" i="1"/>
  <c r="E13" i="1" l="1"/>
</calcChain>
</file>

<file path=xl/sharedStrings.xml><?xml version="1.0" encoding="utf-8"?>
<sst xmlns="http://schemas.openxmlformats.org/spreadsheetml/2006/main" count="493" uniqueCount="378">
  <si>
    <t xml:space="preserve">  Run_nr</t>
  </si>
  <si>
    <t xml:space="preserve">    Time</t>
  </si>
  <si>
    <t xml:space="preserve">   Alpha</t>
  </si>
  <si>
    <t>Delta_Pb</t>
  </si>
  <si>
    <t xml:space="preserve">   P_bar</t>
  </si>
  <si>
    <t xml:space="preserve">       T</t>
  </si>
  <si>
    <t xml:space="preserve">     rpm</t>
  </si>
  <si>
    <t xml:space="preserve">     rho</t>
  </si>
  <si>
    <t xml:space="preserve">    P001</t>
  </si>
  <si>
    <t xml:space="preserve">    P002</t>
  </si>
  <si>
    <t xml:space="preserve">    P003</t>
  </si>
  <si>
    <t xml:space="preserve">    P004</t>
  </si>
  <si>
    <t xml:space="preserve">    P005</t>
  </si>
  <si>
    <t xml:space="preserve">    P006</t>
  </si>
  <si>
    <t xml:space="preserve">    P007</t>
  </si>
  <si>
    <t xml:space="preserve">    P008</t>
  </si>
  <si>
    <t xml:space="preserve">    P009</t>
  </si>
  <si>
    <t xml:space="preserve">    P010</t>
  </si>
  <si>
    <t xml:space="preserve">    P011</t>
  </si>
  <si>
    <t xml:space="preserve">    P012</t>
  </si>
  <si>
    <t xml:space="preserve">    P013</t>
  </si>
  <si>
    <t xml:space="preserve">    P014</t>
  </si>
  <si>
    <t xml:space="preserve">    P015</t>
  </si>
  <si>
    <t xml:space="preserve">    P016</t>
  </si>
  <si>
    <t xml:space="preserve">    P017</t>
  </si>
  <si>
    <t xml:space="preserve">    P018</t>
  </si>
  <si>
    <t xml:space="preserve">    P019</t>
  </si>
  <si>
    <t xml:space="preserve">    P020</t>
  </si>
  <si>
    <t xml:space="preserve">    P021</t>
  </si>
  <si>
    <t xml:space="preserve">    P022</t>
  </si>
  <si>
    <t xml:space="preserve">    P023</t>
  </si>
  <si>
    <t xml:space="preserve">    P024</t>
  </si>
  <si>
    <t xml:space="preserve">    P025</t>
  </si>
  <si>
    <t xml:space="preserve">    P026</t>
  </si>
  <si>
    <t xml:space="preserve">    P027</t>
  </si>
  <si>
    <t xml:space="preserve">    P028</t>
  </si>
  <si>
    <t xml:space="preserve">    P029</t>
  </si>
  <si>
    <t xml:space="preserve">    P030</t>
  </si>
  <si>
    <t xml:space="preserve">    P031</t>
  </si>
  <si>
    <t xml:space="preserve">    P032</t>
  </si>
  <si>
    <t xml:space="preserve">    P033</t>
  </si>
  <si>
    <t xml:space="preserve">    P034</t>
  </si>
  <si>
    <t xml:space="preserve">    P035</t>
  </si>
  <si>
    <t xml:space="preserve">    P036</t>
  </si>
  <si>
    <t xml:space="preserve">    P037</t>
  </si>
  <si>
    <t xml:space="preserve">    P038</t>
  </si>
  <si>
    <t xml:space="preserve">    P039</t>
  </si>
  <si>
    <t xml:space="preserve">    P040</t>
  </si>
  <si>
    <t xml:space="preserve">    P041</t>
  </si>
  <si>
    <t xml:space="preserve">    P042</t>
  </si>
  <si>
    <t xml:space="preserve">    P043</t>
  </si>
  <si>
    <t xml:space="preserve">    P044</t>
  </si>
  <si>
    <t xml:space="preserve">    P045</t>
  </si>
  <si>
    <t xml:space="preserve">    P046</t>
  </si>
  <si>
    <t xml:space="preserve">    P047</t>
  </si>
  <si>
    <t xml:space="preserve">    P048</t>
  </si>
  <si>
    <t xml:space="preserve">    P049</t>
  </si>
  <si>
    <t xml:space="preserve">    P050</t>
  </si>
  <si>
    <t xml:space="preserve">    P051</t>
  </si>
  <si>
    <t xml:space="preserve">    P052</t>
  </si>
  <si>
    <t xml:space="preserve">    P053</t>
  </si>
  <si>
    <t xml:space="preserve">    P054</t>
  </si>
  <si>
    <t xml:space="preserve">    P055</t>
  </si>
  <si>
    <t xml:space="preserve">    P056</t>
  </si>
  <si>
    <t xml:space="preserve">    P057</t>
  </si>
  <si>
    <t xml:space="preserve">    P058</t>
  </si>
  <si>
    <t xml:space="preserve">    P059</t>
  </si>
  <si>
    <t xml:space="preserve">    P060</t>
  </si>
  <si>
    <t xml:space="preserve">    P061</t>
  </si>
  <si>
    <t xml:space="preserve">    P062</t>
  </si>
  <si>
    <t xml:space="preserve">    P063</t>
  </si>
  <si>
    <t xml:space="preserve">    P064</t>
  </si>
  <si>
    <t xml:space="preserve">    P065</t>
  </si>
  <si>
    <t xml:space="preserve">    P066</t>
  </si>
  <si>
    <t xml:space="preserve">    P067</t>
  </si>
  <si>
    <t xml:space="preserve">    P068</t>
  </si>
  <si>
    <t xml:space="preserve">    P069</t>
  </si>
  <si>
    <t xml:space="preserve">    P070</t>
  </si>
  <si>
    <t xml:space="preserve">    P071</t>
  </si>
  <si>
    <t xml:space="preserve">    P072</t>
  </si>
  <si>
    <t xml:space="preserve">    P073</t>
  </si>
  <si>
    <t xml:space="preserve">    P074</t>
  </si>
  <si>
    <t xml:space="preserve">    P075</t>
  </si>
  <si>
    <t xml:space="preserve">    P076</t>
  </si>
  <si>
    <t xml:space="preserve">    P077</t>
  </si>
  <si>
    <t xml:space="preserve">    P078</t>
  </si>
  <si>
    <t xml:space="preserve">    P079</t>
  </si>
  <si>
    <t xml:space="preserve">    P080</t>
  </si>
  <si>
    <t xml:space="preserve">    P081</t>
  </si>
  <si>
    <t xml:space="preserve">    P082</t>
  </si>
  <si>
    <t xml:space="preserve">    P083</t>
  </si>
  <si>
    <t xml:space="preserve">    P084</t>
  </si>
  <si>
    <t xml:space="preserve">    P085</t>
  </si>
  <si>
    <t xml:space="preserve">    P086</t>
  </si>
  <si>
    <t xml:space="preserve">    P087</t>
  </si>
  <si>
    <t xml:space="preserve">    P088</t>
  </si>
  <si>
    <t xml:space="preserve">    P089</t>
  </si>
  <si>
    <t xml:space="preserve">    P090</t>
  </si>
  <si>
    <t xml:space="preserve">    P091</t>
  </si>
  <si>
    <t xml:space="preserve">    P092</t>
  </si>
  <si>
    <t xml:space="preserve">    P093</t>
  </si>
  <si>
    <t xml:space="preserve">    P094</t>
  </si>
  <si>
    <t xml:space="preserve">    P095</t>
  </si>
  <si>
    <t xml:space="preserve">    P096</t>
  </si>
  <si>
    <t xml:space="preserve">    P097</t>
  </si>
  <si>
    <t xml:space="preserve">    P098</t>
  </si>
  <si>
    <t xml:space="preserve">    P099</t>
  </si>
  <si>
    <t xml:space="preserve">    P100</t>
  </si>
  <si>
    <t xml:space="preserve">    P101</t>
  </si>
  <si>
    <t xml:space="preserve">    P102</t>
  </si>
  <si>
    <t xml:space="preserve">    P103</t>
  </si>
  <si>
    <t xml:space="preserve">    P104</t>
  </si>
  <si>
    <t xml:space="preserve">    P105</t>
  </si>
  <si>
    <t xml:space="preserve">    P106</t>
  </si>
  <si>
    <t xml:space="preserve">    P107</t>
  </si>
  <si>
    <t xml:space="preserve">    P108</t>
  </si>
  <si>
    <t xml:space="preserve">    P109</t>
  </si>
  <si>
    <t xml:space="preserve">    P110</t>
  </si>
  <si>
    <t xml:space="preserve">    P111</t>
  </si>
  <si>
    <t xml:space="preserve">    P112</t>
  </si>
  <si>
    <t xml:space="preserve">    P113</t>
  </si>
  <si>
    <t xml:space="preserve">       /</t>
  </si>
  <si>
    <t xml:space="preserve">   H:M:S</t>
  </si>
  <si>
    <t xml:space="preserve"> degrees</t>
  </si>
  <si>
    <t xml:space="preserve">      Pa</t>
  </si>
  <si>
    <t xml:space="preserve">      hPa</t>
  </si>
  <si>
    <t xml:space="preserve"> degr._C</t>
  </si>
  <si>
    <t xml:space="preserve">   1/min</t>
  </si>
  <si>
    <t xml:space="preserve">  kg/m^3</t>
  </si>
  <si>
    <t xml:space="preserve">       1</t>
  </si>
  <si>
    <t xml:space="preserve"> 10:04:32</t>
  </si>
  <si>
    <t xml:space="preserve">       2</t>
  </si>
  <si>
    <t xml:space="preserve"> 10:04:59</t>
  </si>
  <si>
    <t xml:space="preserve">       3</t>
  </si>
  <si>
    <t xml:space="preserve"> 10:05:18</t>
  </si>
  <si>
    <t xml:space="preserve">       4</t>
  </si>
  <si>
    <t xml:space="preserve"> 10:05:35</t>
  </si>
  <si>
    <t xml:space="preserve">       5</t>
  </si>
  <si>
    <t xml:space="preserve"> 10:05:58</t>
  </si>
  <si>
    <t xml:space="preserve">       6</t>
  </si>
  <si>
    <t xml:space="preserve"> 10:06:20</t>
  </si>
  <si>
    <t xml:space="preserve">       7</t>
  </si>
  <si>
    <t xml:space="preserve"> 10:08:08</t>
  </si>
  <si>
    <t xml:space="preserve">       8</t>
  </si>
  <si>
    <t xml:space="preserve"> 10:08:24</t>
  </si>
  <si>
    <t xml:space="preserve">       9</t>
  </si>
  <si>
    <t xml:space="preserve"> 10:08:39</t>
  </si>
  <si>
    <t xml:space="preserve">      10</t>
  </si>
  <si>
    <t xml:space="preserve"> 10:08:56</t>
  </si>
  <si>
    <t xml:space="preserve">      11</t>
  </si>
  <si>
    <t xml:space="preserve"> 10:09:12</t>
  </si>
  <si>
    <t xml:space="preserve">      12</t>
  </si>
  <si>
    <t xml:space="preserve"> 10:09:25</t>
  </si>
  <si>
    <t xml:space="preserve">      13</t>
  </si>
  <si>
    <t xml:space="preserve"> 10:09:38</t>
  </si>
  <si>
    <t xml:space="preserve">      14</t>
  </si>
  <si>
    <t xml:space="preserve"> 10:09:49</t>
  </si>
  <si>
    <t xml:space="preserve">      15</t>
  </si>
  <si>
    <t xml:space="preserve"> 10:10:03</t>
  </si>
  <si>
    <t xml:space="preserve">      16</t>
  </si>
  <si>
    <t xml:space="preserve"> 10:10:17</t>
  </si>
  <si>
    <t xml:space="preserve">      17</t>
  </si>
  <si>
    <t xml:space="preserve"> 10:10:31</t>
  </si>
  <si>
    <t xml:space="preserve">      18</t>
  </si>
  <si>
    <t xml:space="preserve"> 10:10:53</t>
  </si>
  <si>
    <t xml:space="preserve">      19</t>
  </si>
  <si>
    <t xml:space="preserve"> 10:11:05</t>
  </si>
  <si>
    <t xml:space="preserve">      20</t>
  </si>
  <si>
    <t xml:space="preserve"> 10:11:20</t>
  </si>
  <si>
    <t xml:space="preserve">      21</t>
  </si>
  <si>
    <t xml:space="preserve"> 10:11:31</t>
  </si>
  <si>
    <t xml:space="preserve">      22</t>
  </si>
  <si>
    <t xml:space="preserve"> 10:11:48</t>
  </si>
  <si>
    <t xml:space="preserve">      23</t>
  </si>
  <si>
    <t xml:space="preserve"> 10:12:03</t>
  </si>
  <si>
    <t xml:space="preserve">      24</t>
  </si>
  <si>
    <t xml:space="preserve"> 10:12:18</t>
  </si>
  <si>
    <t xml:space="preserve">      25</t>
  </si>
  <si>
    <t xml:space="preserve"> 10:13:15</t>
  </si>
  <si>
    <t xml:space="preserve">      26</t>
  </si>
  <si>
    <t xml:space="preserve"> 10:13:34</t>
  </si>
  <si>
    <t xml:space="preserve">      27</t>
  </si>
  <si>
    <t xml:space="preserve"> 10:13:58</t>
  </si>
  <si>
    <t xml:space="preserve">      28</t>
  </si>
  <si>
    <t xml:space="preserve"> 10:14:45</t>
  </si>
  <si>
    <t xml:space="preserve">      29</t>
  </si>
  <si>
    <t xml:space="preserve"> 10:15:18</t>
  </si>
  <si>
    <t xml:space="preserve">      30</t>
  </si>
  <si>
    <t xml:space="preserve"> 10:15:33</t>
  </si>
  <si>
    <t xml:space="preserve">      31</t>
  </si>
  <si>
    <t xml:space="preserve"> 10:16:15</t>
  </si>
  <si>
    <t xml:space="preserve">      32</t>
  </si>
  <si>
    <t xml:space="preserve"> 10:16:36</t>
  </si>
  <si>
    <t xml:space="preserve">      33</t>
  </si>
  <si>
    <t xml:space="preserve"> 10:16:52</t>
  </si>
  <si>
    <t xml:space="preserve">      34</t>
  </si>
  <si>
    <t xml:space="preserve"> 10:17:07</t>
  </si>
  <si>
    <t xml:space="preserve">      35</t>
  </si>
  <si>
    <t xml:space="preserve"> 10:17:41</t>
  </si>
  <si>
    <t xml:space="preserve">      36</t>
  </si>
  <si>
    <t xml:space="preserve"> 10:18:02</t>
  </si>
  <si>
    <t xml:space="preserve">      37</t>
  </si>
  <si>
    <t xml:space="preserve"> 10:18:17</t>
  </si>
  <si>
    <t xml:space="preserve">      38</t>
  </si>
  <si>
    <t xml:space="preserve"> 10:18:34</t>
  </si>
  <si>
    <t xml:space="preserve">      39</t>
  </si>
  <si>
    <t xml:space="preserve"> 10:18:51</t>
  </si>
  <si>
    <t xml:space="preserve">      40</t>
  </si>
  <si>
    <t xml:space="preserve"> 10:19:10</t>
  </si>
  <si>
    <t xml:space="preserve">      41</t>
  </si>
  <si>
    <t xml:space="preserve"> 10:19:25</t>
  </si>
  <si>
    <t xml:space="preserve">      42</t>
  </si>
  <si>
    <t xml:space="preserve"> 10:19:39</t>
  </si>
  <si>
    <t xml:space="preserve">      43</t>
  </si>
  <si>
    <t xml:space="preserve"> 10:19:54</t>
  </si>
  <si>
    <t xml:space="preserve">      44</t>
  </si>
  <si>
    <t xml:space="preserve"> 10:20:09</t>
  </si>
  <si>
    <t xml:space="preserve">      45</t>
  </si>
  <si>
    <t xml:space="preserve"> 10:20:18</t>
  </si>
  <si>
    <t xml:space="preserve">      46</t>
  </si>
  <si>
    <t xml:space="preserve"> 10:20:30</t>
  </si>
  <si>
    <t xml:space="preserve">      47</t>
  </si>
  <si>
    <t xml:space="preserve"> 10:20:44</t>
  </si>
  <si>
    <t xml:space="preserve">      48</t>
  </si>
  <si>
    <t xml:space="preserve"> 10:21:08</t>
  </si>
  <si>
    <t xml:space="preserve">      49</t>
  </si>
  <si>
    <t xml:space="preserve"> 10:21:35</t>
  </si>
  <si>
    <t xml:space="preserve">      50</t>
  </si>
  <si>
    <t xml:space="preserve"> 10:21:57</t>
  </si>
  <si>
    <t xml:space="preserve">      52</t>
  </si>
  <si>
    <t xml:space="preserve"> 10:22:45</t>
  </si>
  <si>
    <t xml:space="preserve">      51</t>
  </si>
  <si>
    <t xml:space="preserve"> 10:22:17</t>
  </si>
  <si>
    <t>Inputs</t>
  </si>
  <si>
    <t>Remarks</t>
  </si>
  <si>
    <t>Air - Molecular Weight and Composition, assumption: dry air!</t>
  </si>
  <si>
    <t>took average from p_bar</t>
  </si>
  <si>
    <t>average temperature</t>
  </si>
  <si>
    <t>Sutherlands T</t>
  </si>
  <si>
    <t>average, unsure unit</t>
  </si>
  <si>
    <t>thats what she said</t>
  </si>
  <si>
    <t xml:space="preserve">M_air [kg/mol] </t>
  </si>
  <si>
    <t>p_atm [Pa]</t>
  </si>
  <si>
    <t>R [J/(mol * K)]</t>
  </si>
  <si>
    <t>T [K]</t>
  </si>
  <si>
    <t>mu_0 [kg/(m*s)]</t>
  </si>
  <si>
    <t>S [K]</t>
  </si>
  <si>
    <t>T_0 [K]</t>
  </si>
  <si>
    <t>delta P_b [Pa]</t>
  </si>
  <si>
    <t>c [m]</t>
  </si>
  <si>
    <t>Outputs</t>
  </si>
  <si>
    <t>incompressible</t>
  </si>
  <si>
    <t>rho [kg/m^3]</t>
  </si>
  <si>
    <t>mu [kg/(m*s)]</t>
  </si>
  <si>
    <t>q_inf [Pa]</t>
  </si>
  <si>
    <t>p_stat [Pa]</t>
  </si>
  <si>
    <t>U_inf [m/s]</t>
  </si>
  <si>
    <t>Re</t>
  </si>
  <si>
    <t>pressure no.</t>
  </si>
  <si>
    <t xml:space="preserve">airfoil pressure tap coordinates </t>
  </si>
  <si>
    <t>Pressure no.</t>
  </si>
  <si>
    <t>total wake rake probe locations [mm]</t>
  </si>
  <si>
    <t>static wake rake probe locations [mm]</t>
  </si>
  <si>
    <t>pitot-static tube at the wall of the test section</t>
  </si>
  <si>
    <t>x [%]</t>
  </si>
  <si>
    <t>y [%]</t>
  </si>
  <si>
    <t>P001</t>
  </si>
  <si>
    <t>P050</t>
  </si>
  <si>
    <t>P098</t>
  </si>
  <si>
    <t>P097</t>
  </si>
  <si>
    <t>total pressure</t>
  </si>
  <si>
    <t>P002</t>
  </si>
  <si>
    <t>P051</t>
  </si>
  <si>
    <t>P099</t>
  </si>
  <si>
    <t>P110</t>
  </si>
  <si>
    <t>static pressure</t>
  </si>
  <si>
    <t>P003</t>
  </si>
  <si>
    <t>P052</t>
  </si>
  <si>
    <t>P100</t>
  </si>
  <si>
    <t>P004</t>
  </si>
  <si>
    <t>P053</t>
  </si>
  <si>
    <t>P101</t>
  </si>
  <si>
    <t>P005</t>
  </si>
  <si>
    <t>P054</t>
  </si>
  <si>
    <t>P102</t>
  </si>
  <si>
    <t>P006</t>
  </si>
  <si>
    <t>P055</t>
  </si>
  <si>
    <t>P103</t>
  </si>
  <si>
    <t>P007</t>
  </si>
  <si>
    <t>P056</t>
  </si>
  <si>
    <t>P104</t>
  </si>
  <si>
    <t>P008</t>
  </si>
  <si>
    <t>P057</t>
  </si>
  <si>
    <t>P105</t>
  </si>
  <si>
    <t>P009</t>
  </si>
  <si>
    <t>P058</t>
  </si>
  <si>
    <t>P106</t>
  </si>
  <si>
    <t>P010</t>
  </si>
  <si>
    <t>P059</t>
  </si>
  <si>
    <t>P107</t>
  </si>
  <si>
    <t>P011</t>
  </si>
  <si>
    <t>P060</t>
  </si>
  <si>
    <t>P108</t>
  </si>
  <si>
    <t>P012</t>
  </si>
  <si>
    <t>P061</t>
  </si>
  <si>
    <t>P109</t>
  </si>
  <si>
    <t>P013</t>
  </si>
  <si>
    <t>P062</t>
  </si>
  <si>
    <t>P014</t>
  </si>
  <si>
    <t>P063</t>
  </si>
  <si>
    <t>P015</t>
  </si>
  <si>
    <t>P064</t>
  </si>
  <si>
    <t>P016</t>
  </si>
  <si>
    <t>P065</t>
  </si>
  <si>
    <t>P017</t>
  </si>
  <si>
    <t>P066</t>
  </si>
  <si>
    <t>P018</t>
  </si>
  <si>
    <t>P067</t>
  </si>
  <si>
    <t>P019</t>
  </si>
  <si>
    <t>P068</t>
  </si>
  <si>
    <t>P020</t>
  </si>
  <si>
    <t>P069</t>
  </si>
  <si>
    <t>P021</t>
  </si>
  <si>
    <t>P070</t>
  </si>
  <si>
    <t>P022</t>
  </si>
  <si>
    <t>P071</t>
  </si>
  <si>
    <t>P023</t>
  </si>
  <si>
    <t>P072</t>
  </si>
  <si>
    <t>P024</t>
  </si>
  <si>
    <t>P073</t>
  </si>
  <si>
    <t>P025</t>
  </si>
  <si>
    <t>P074</t>
  </si>
  <si>
    <t>P026</t>
  </si>
  <si>
    <t>P075</t>
  </si>
  <si>
    <t>P027</t>
  </si>
  <si>
    <t>P076</t>
  </si>
  <si>
    <t>P028</t>
  </si>
  <si>
    <t>P077</t>
  </si>
  <si>
    <t>P029</t>
  </si>
  <si>
    <t>P078</t>
  </si>
  <si>
    <t>P030</t>
  </si>
  <si>
    <t>P079</t>
  </si>
  <si>
    <t>P031</t>
  </si>
  <si>
    <t>P080</t>
  </si>
  <si>
    <t>P032</t>
  </si>
  <si>
    <t>P081</t>
  </si>
  <si>
    <t>P033</t>
  </si>
  <si>
    <t>P082</t>
  </si>
  <si>
    <t>P034</t>
  </si>
  <si>
    <t>P083</t>
  </si>
  <si>
    <t>P035</t>
  </si>
  <si>
    <t>P084</t>
  </si>
  <si>
    <t>P036</t>
  </si>
  <si>
    <t>P085</t>
  </si>
  <si>
    <t>P037</t>
  </si>
  <si>
    <t>P086</t>
  </si>
  <si>
    <t>P038</t>
  </si>
  <si>
    <t>P087</t>
  </si>
  <si>
    <t>P039</t>
  </si>
  <si>
    <t>P088</t>
  </si>
  <si>
    <t>P040</t>
  </si>
  <si>
    <t>P089</t>
  </si>
  <si>
    <t>P041</t>
  </si>
  <si>
    <t>P090</t>
  </si>
  <si>
    <t>P042</t>
  </si>
  <si>
    <t>P091</t>
  </si>
  <si>
    <t>P043</t>
  </si>
  <si>
    <t>P092</t>
  </si>
  <si>
    <t>P044</t>
  </si>
  <si>
    <t>P093</t>
  </si>
  <si>
    <t>P045</t>
  </si>
  <si>
    <t>P094</t>
  </si>
  <si>
    <t>P046</t>
  </si>
  <si>
    <t>P095</t>
  </si>
  <si>
    <t>P047</t>
  </si>
  <si>
    <t>P096</t>
  </si>
  <si>
    <t>P048</t>
  </si>
  <si>
    <t>P049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</si>
</sst>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02122"/>
      <name val="Arial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0" fillId="0" borderId="2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molecular-mass-air-d_6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3E28-E5D5-448F-84E5-6D6A805C31B0}">
  <dimension ref="A1:DQ54"/>
  <sheetViews>
    <sheetView workbookViewId="0">
      <selection activeCell="H55" sqref="H55"/>
    </sheetView>
  </sheetViews>
  <sheetFormatPr defaultRowHeight="14.4" x14ac:dyDescent="0.3"/>
  <sheetData>
    <row r="1" spans="1:1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 x14ac:dyDescent="0.3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124</v>
      </c>
      <c r="J2" t="s">
        <v>124</v>
      </c>
      <c r="K2" t="s">
        <v>124</v>
      </c>
      <c r="L2" t="s">
        <v>124</v>
      </c>
      <c r="M2" t="s">
        <v>124</v>
      </c>
      <c r="N2" t="s">
        <v>124</v>
      </c>
      <c r="O2" t="s">
        <v>124</v>
      </c>
      <c r="P2" t="s">
        <v>124</v>
      </c>
      <c r="Q2" t="s">
        <v>124</v>
      </c>
      <c r="R2" t="s">
        <v>124</v>
      </c>
      <c r="S2" t="s">
        <v>124</v>
      </c>
      <c r="T2" t="s">
        <v>124</v>
      </c>
      <c r="U2" t="s">
        <v>124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  <c r="AH2" t="s">
        <v>124</v>
      </c>
      <c r="AI2" t="s">
        <v>124</v>
      </c>
      <c r="AJ2" t="s">
        <v>124</v>
      </c>
      <c r="AK2" t="s">
        <v>124</v>
      </c>
      <c r="AL2" t="s">
        <v>124</v>
      </c>
      <c r="AM2" t="s">
        <v>124</v>
      </c>
      <c r="AN2" t="s">
        <v>124</v>
      </c>
      <c r="AO2" t="s">
        <v>124</v>
      </c>
      <c r="AP2" t="s">
        <v>124</v>
      </c>
      <c r="AQ2" t="s">
        <v>124</v>
      </c>
      <c r="AR2" t="s">
        <v>124</v>
      </c>
      <c r="AS2" t="s">
        <v>124</v>
      </c>
      <c r="AT2" t="s">
        <v>124</v>
      </c>
      <c r="AU2" t="s">
        <v>124</v>
      </c>
      <c r="AV2" t="s">
        <v>124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124</v>
      </c>
      <c r="BC2" t="s">
        <v>124</v>
      </c>
      <c r="BD2" t="s">
        <v>124</v>
      </c>
      <c r="BE2" t="s">
        <v>124</v>
      </c>
      <c r="BF2" t="s">
        <v>124</v>
      </c>
      <c r="BG2" t="s">
        <v>124</v>
      </c>
      <c r="BH2" t="s">
        <v>124</v>
      </c>
      <c r="BI2" t="s">
        <v>124</v>
      </c>
      <c r="BJ2" t="s">
        <v>124</v>
      </c>
      <c r="BK2" t="s">
        <v>124</v>
      </c>
      <c r="BL2" t="s">
        <v>124</v>
      </c>
      <c r="BM2" t="s">
        <v>124</v>
      </c>
      <c r="BN2" t="s">
        <v>124</v>
      </c>
      <c r="BO2" t="s">
        <v>124</v>
      </c>
      <c r="BP2" t="s">
        <v>124</v>
      </c>
      <c r="BQ2" t="s">
        <v>124</v>
      </c>
      <c r="BR2" t="s">
        <v>124</v>
      </c>
      <c r="BS2" t="s">
        <v>124</v>
      </c>
      <c r="BT2" t="s">
        <v>124</v>
      </c>
      <c r="BU2" t="s">
        <v>124</v>
      </c>
      <c r="BV2" t="s">
        <v>124</v>
      </c>
      <c r="BW2" t="s">
        <v>124</v>
      </c>
      <c r="BX2" t="s">
        <v>124</v>
      </c>
      <c r="BY2" t="s">
        <v>124</v>
      </c>
      <c r="BZ2" t="s">
        <v>124</v>
      </c>
      <c r="CA2" t="s">
        <v>124</v>
      </c>
      <c r="CB2" t="s">
        <v>124</v>
      </c>
      <c r="CC2" t="s">
        <v>124</v>
      </c>
      <c r="CD2" t="s">
        <v>124</v>
      </c>
      <c r="CE2" t="s">
        <v>124</v>
      </c>
      <c r="CF2" t="s">
        <v>124</v>
      </c>
      <c r="CG2" t="s">
        <v>124</v>
      </c>
      <c r="CH2" t="s">
        <v>124</v>
      </c>
      <c r="CI2" t="s">
        <v>124</v>
      </c>
      <c r="CJ2" t="s">
        <v>124</v>
      </c>
      <c r="CK2" t="s">
        <v>124</v>
      </c>
      <c r="CL2" t="s">
        <v>124</v>
      </c>
      <c r="CM2" t="s">
        <v>124</v>
      </c>
      <c r="CN2" t="s">
        <v>124</v>
      </c>
      <c r="CO2" t="s">
        <v>124</v>
      </c>
      <c r="CP2" t="s">
        <v>124</v>
      </c>
      <c r="CQ2" t="s">
        <v>124</v>
      </c>
      <c r="CR2" t="s">
        <v>124</v>
      </c>
      <c r="CS2" t="s">
        <v>124</v>
      </c>
      <c r="CT2" t="s">
        <v>124</v>
      </c>
      <c r="CU2" t="s">
        <v>124</v>
      </c>
      <c r="CV2" t="s">
        <v>124</v>
      </c>
      <c r="CW2" t="s">
        <v>124</v>
      </c>
      <c r="CX2" t="s">
        <v>124</v>
      </c>
      <c r="CY2" t="s">
        <v>124</v>
      </c>
      <c r="CZ2" t="s">
        <v>124</v>
      </c>
      <c r="DA2" t="s">
        <v>124</v>
      </c>
      <c r="DB2" t="s">
        <v>124</v>
      </c>
      <c r="DC2" t="s">
        <v>124</v>
      </c>
      <c r="DD2" t="s">
        <v>124</v>
      </c>
      <c r="DE2" t="s">
        <v>124</v>
      </c>
      <c r="DF2" t="s">
        <v>124</v>
      </c>
      <c r="DG2" t="s">
        <v>124</v>
      </c>
      <c r="DH2" t="s">
        <v>124</v>
      </c>
      <c r="DI2" t="s">
        <v>124</v>
      </c>
      <c r="DJ2" t="s">
        <v>124</v>
      </c>
      <c r="DK2" t="s">
        <v>124</v>
      </c>
      <c r="DL2" t="s">
        <v>124</v>
      </c>
      <c r="DM2" t="s">
        <v>124</v>
      </c>
      <c r="DN2" t="s">
        <v>124</v>
      </c>
      <c r="DO2" t="s">
        <v>124</v>
      </c>
      <c r="DP2" t="s">
        <v>124</v>
      </c>
      <c r="DQ2" t="s">
        <v>124</v>
      </c>
    </row>
    <row r="3" spans="1:121" x14ac:dyDescent="0.3">
      <c r="A3" t="s">
        <v>129</v>
      </c>
      <c r="B3" t="s">
        <v>130</v>
      </c>
      <c r="C3">
        <v>-6</v>
      </c>
      <c r="D3">
        <v>173.56</v>
      </c>
      <c r="E3">
        <v>998.43</v>
      </c>
      <c r="F3">
        <v>20.09</v>
      </c>
      <c r="G3">
        <v>999.79</v>
      </c>
      <c r="H3">
        <v>1.1859999999999999</v>
      </c>
      <c r="I3">
        <v>-226.82</v>
      </c>
      <c r="J3">
        <v>266.26</v>
      </c>
      <c r="K3">
        <v>350.33</v>
      </c>
      <c r="L3">
        <v>236.92</v>
      </c>
      <c r="M3">
        <v>120.88</v>
      </c>
      <c r="N3">
        <v>74.87</v>
      </c>
      <c r="O3">
        <v>31</v>
      </c>
      <c r="P3">
        <v>2.87</v>
      </c>
      <c r="Q3">
        <v>-8.18</v>
      </c>
      <c r="R3">
        <v>-12.01</v>
      </c>
      <c r="S3">
        <v>-24.32</v>
      </c>
      <c r="T3">
        <v>-41.68</v>
      </c>
      <c r="U3">
        <v>-44.63</v>
      </c>
      <c r="V3">
        <v>-45.52</v>
      </c>
      <c r="W3">
        <v>-45.33</v>
      </c>
      <c r="X3">
        <v>-40.5</v>
      </c>
      <c r="Y3">
        <v>-36.26</v>
      </c>
      <c r="Z3">
        <v>-27.47</v>
      </c>
      <c r="AA3">
        <v>-18.23</v>
      </c>
      <c r="AB3">
        <v>-7.68</v>
      </c>
      <c r="AC3">
        <v>-1.44</v>
      </c>
      <c r="AD3">
        <v>-0.2</v>
      </c>
      <c r="AE3">
        <v>6.76</v>
      </c>
      <c r="AF3">
        <v>5.46</v>
      </c>
      <c r="AG3">
        <v>18.489999999999998</v>
      </c>
      <c r="AH3">
        <v>-223.08</v>
      </c>
      <c r="AI3">
        <v>-815.15</v>
      </c>
      <c r="AJ3">
        <v>-824.8</v>
      </c>
      <c r="AK3">
        <v>-524.87</v>
      </c>
      <c r="AL3">
        <v>-302.8</v>
      </c>
      <c r="AM3">
        <v>-249.72</v>
      </c>
      <c r="AN3">
        <v>-211.17</v>
      </c>
      <c r="AO3">
        <v>-176.86</v>
      </c>
      <c r="AP3">
        <v>-150.66999999999999</v>
      </c>
      <c r="AQ3">
        <v>-139.91999999999999</v>
      </c>
      <c r="AR3">
        <v>-124.69</v>
      </c>
      <c r="AS3">
        <v>-114.19</v>
      </c>
      <c r="AT3">
        <v>-101.1</v>
      </c>
      <c r="AU3">
        <v>-88.85</v>
      </c>
      <c r="AV3">
        <v>-78.48</v>
      </c>
      <c r="AW3">
        <v>-69.72</v>
      </c>
      <c r="AX3">
        <v>-58.35</v>
      </c>
      <c r="AY3">
        <v>-48.41</v>
      </c>
      <c r="AZ3">
        <v>-35.950000000000003</v>
      </c>
      <c r="BA3">
        <v>-24.91</v>
      </c>
      <c r="BB3">
        <v>-11.52</v>
      </c>
      <c r="BC3">
        <v>-0.84</v>
      </c>
      <c r="BD3">
        <v>12.39</v>
      </c>
      <c r="BE3">
        <v>18.489999999999998</v>
      </c>
      <c r="BF3">
        <v>394.41</v>
      </c>
      <c r="BG3">
        <v>394.91</v>
      </c>
      <c r="BH3">
        <v>395.76</v>
      </c>
      <c r="BI3">
        <v>364.93</v>
      </c>
      <c r="BJ3">
        <v>362.47</v>
      </c>
      <c r="BK3">
        <v>394.89</v>
      </c>
      <c r="BL3">
        <v>400.06</v>
      </c>
      <c r="BM3">
        <v>403.97</v>
      </c>
      <c r="BN3">
        <v>363.56</v>
      </c>
      <c r="BO3">
        <v>393.33</v>
      </c>
      <c r="BP3">
        <v>392.84</v>
      </c>
      <c r="BQ3">
        <v>362.75</v>
      </c>
      <c r="BR3">
        <v>360.98</v>
      </c>
      <c r="BS3">
        <v>395.43</v>
      </c>
      <c r="BT3">
        <v>388.55</v>
      </c>
      <c r="BU3">
        <v>400</v>
      </c>
      <c r="BV3">
        <v>369.35</v>
      </c>
      <c r="BW3">
        <v>367.59</v>
      </c>
      <c r="BX3">
        <v>366.21</v>
      </c>
      <c r="BY3">
        <v>363.43</v>
      </c>
      <c r="BZ3">
        <v>347.76</v>
      </c>
      <c r="CA3">
        <v>322.08</v>
      </c>
      <c r="CB3">
        <v>292.98</v>
      </c>
      <c r="CC3">
        <v>274.42</v>
      </c>
      <c r="CD3">
        <v>278.12</v>
      </c>
      <c r="CE3">
        <v>310.91000000000003</v>
      </c>
      <c r="CF3">
        <v>344.32</v>
      </c>
      <c r="CG3">
        <v>364.81</v>
      </c>
      <c r="CH3">
        <v>366.93</v>
      </c>
      <c r="CI3">
        <v>370.67</v>
      </c>
      <c r="CJ3">
        <v>373.45</v>
      </c>
      <c r="CK3">
        <v>362.72</v>
      </c>
      <c r="CL3">
        <v>366.53</v>
      </c>
      <c r="CM3">
        <v>370.13</v>
      </c>
      <c r="CN3">
        <v>368.72</v>
      </c>
      <c r="CO3">
        <v>369.27</v>
      </c>
      <c r="CP3">
        <v>371.23</v>
      </c>
      <c r="CQ3">
        <v>368.41</v>
      </c>
      <c r="CR3">
        <v>366.86</v>
      </c>
      <c r="CS3">
        <v>366.54</v>
      </c>
      <c r="CT3">
        <v>366.77</v>
      </c>
      <c r="CU3">
        <v>367.8</v>
      </c>
      <c r="CV3">
        <v>369.12</v>
      </c>
      <c r="CW3">
        <v>371.83</v>
      </c>
      <c r="CX3">
        <v>370.09</v>
      </c>
      <c r="CY3">
        <v>370.19</v>
      </c>
      <c r="CZ3">
        <v>370.31</v>
      </c>
      <c r="DA3">
        <v>365.79</v>
      </c>
      <c r="DB3">
        <v>15.49</v>
      </c>
      <c r="DC3">
        <v>15.3</v>
      </c>
      <c r="DD3">
        <v>15.79</v>
      </c>
      <c r="DE3">
        <v>15.09</v>
      </c>
      <c r="DF3">
        <v>15.86</v>
      </c>
      <c r="DG3">
        <v>18.16</v>
      </c>
      <c r="DH3">
        <v>18.690000000000001</v>
      </c>
      <c r="DI3">
        <v>17.72</v>
      </c>
      <c r="DJ3">
        <v>16.690000000000001</v>
      </c>
      <c r="DK3">
        <v>17.3</v>
      </c>
      <c r="DL3">
        <v>16.95</v>
      </c>
      <c r="DM3">
        <v>14.76</v>
      </c>
      <c r="DN3">
        <v>1.6</v>
      </c>
      <c r="DO3">
        <v>-1.46</v>
      </c>
      <c r="DP3">
        <v>-2.11</v>
      </c>
      <c r="DQ3">
        <v>-1.25</v>
      </c>
    </row>
    <row r="4" spans="1:121" x14ac:dyDescent="0.3">
      <c r="A4" t="s">
        <v>131</v>
      </c>
      <c r="B4" t="s">
        <v>132</v>
      </c>
      <c r="C4">
        <v>-5</v>
      </c>
      <c r="D4">
        <v>173.04</v>
      </c>
      <c r="E4">
        <v>998.42</v>
      </c>
      <c r="F4">
        <v>20.18</v>
      </c>
      <c r="G4">
        <v>999.85</v>
      </c>
      <c r="H4">
        <v>1.1859999999999999</v>
      </c>
      <c r="I4">
        <v>-118.68</v>
      </c>
      <c r="J4">
        <v>279.89999999999998</v>
      </c>
      <c r="K4">
        <v>334.5</v>
      </c>
      <c r="L4">
        <v>203.54</v>
      </c>
      <c r="M4">
        <v>88.57</v>
      </c>
      <c r="N4">
        <v>45.57</v>
      </c>
      <c r="O4">
        <v>3.74</v>
      </c>
      <c r="P4">
        <v>-23.12</v>
      </c>
      <c r="Q4">
        <v>-30.7</v>
      </c>
      <c r="R4">
        <v>-32.72</v>
      </c>
      <c r="S4">
        <v>-45.51</v>
      </c>
      <c r="T4">
        <v>-58.88</v>
      </c>
      <c r="U4">
        <v>-60.26</v>
      </c>
      <c r="V4">
        <v>-60.84</v>
      </c>
      <c r="W4">
        <v>-58.68</v>
      </c>
      <c r="X4">
        <v>-52.28</v>
      </c>
      <c r="Y4">
        <v>-48.37</v>
      </c>
      <c r="Z4">
        <v>-37.979999999999997</v>
      </c>
      <c r="AA4">
        <v>-27.78</v>
      </c>
      <c r="AB4">
        <v>-16.86</v>
      </c>
      <c r="AC4">
        <v>-11.59</v>
      </c>
      <c r="AD4">
        <v>-10.56</v>
      </c>
      <c r="AE4">
        <v>-4.16</v>
      </c>
      <c r="AF4">
        <v>-6.88</v>
      </c>
      <c r="AG4">
        <v>24.86</v>
      </c>
      <c r="AH4">
        <v>-116.1</v>
      </c>
      <c r="AI4">
        <v>-716.31</v>
      </c>
      <c r="AJ4">
        <v>-673.69</v>
      </c>
      <c r="AK4">
        <v>-308.68</v>
      </c>
      <c r="AL4">
        <v>-262.82</v>
      </c>
      <c r="AM4">
        <v>-218.21</v>
      </c>
      <c r="AN4">
        <v>-184.99</v>
      </c>
      <c r="AO4">
        <v>-154.08000000000001</v>
      </c>
      <c r="AP4">
        <v>-130.72999999999999</v>
      </c>
      <c r="AQ4">
        <v>-122.34</v>
      </c>
      <c r="AR4">
        <v>-109.21</v>
      </c>
      <c r="AS4">
        <v>-100.2</v>
      </c>
      <c r="AT4">
        <v>-88.81</v>
      </c>
      <c r="AU4">
        <v>-77.930000000000007</v>
      </c>
      <c r="AV4">
        <v>-68.67</v>
      </c>
      <c r="AW4">
        <v>-60.92</v>
      </c>
      <c r="AX4">
        <v>-50.48</v>
      </c>
      <c r="AY4">
        <v>-41.22</v>
      </c>
      <c r="AZ4">
        <v>-29.21</v>
      </c>
      <c r="BA4">
        <v>-18.39</v>
      </c>
      <c r="BB4">
        <v>-5.14</v>
      </c>
      <c r="BC4">
        <v>5.55</v>
      </c>
      <c r="BD4">
        <v>19.329999999999998</v>
      </c>
      <c r="BE4">
        <v>24.86</v>
      </c>
      <c r="BF4">
        <v>394.95</v>
      </c>
      <c r="BG4">
        <v>394.79</v>
      </c>
      <c r="BH4">
        <v>395.66</v>
      </c>
      <c r="BI4">
        <v>364.9</v>
      </c>
      <c r="BJ4">
        <v>362.6</v>
      </c>
      <c r="BK4">
        <v>394.94</v>
      </c>
      <c r="BL4">
        <v>399.96</v>
      </c>
      <c r="BM4">
        <v>403.97</v>
      </c>
      <c r="BN4">
        <v>363.58</v>
      </c>
      <c r="BO4">
        <v>393.38</v>
      </c>
      <c r="BP4">
        <v>392.83</v>
      </c>
      <c r="BQ4">
        <v>362.83</v>
      </c>
      <c r="BR4">
        <v>360.85</v>
      </c>
      <c r="BS4">
        <v>395.29</v>
      </c>
      <c r="BT4">
        <v>388.5</v>
      </c>
      <c r="BU4">
        <v>399.93</v>
      </c>
      <c r="BV4">
        <v>369.38</v>
      </c>
      <c r="BW4">
        <v>367.51</v>
      </c>
      <c r="BX4">
        <v>365.82</v>
      </c>
      <c r="BY4">
        <v>359.63</v>
      </c>
      <c r="BZ4">
        <v>336.85</v>
      </c>
      <c r="CA4">
        <v>308.98</v>
      </c>
      <c r="CB4">
        <v>292.27</v>
      </c>
      <c r="CC4">
        <v>300.77999999999997</v>
      </c>
      <c r="CD4">
        <v>324.70999999999998</v>
      </c>
      <c r="CE4">
        <v>354.64</v>
      </c>
      <c r="CF4">
        <v>367.76</v>
      </c>
      <c r="CG4">
        <v>371.69</v>
      </c>
      <c r="CH4">
        <v>367.8</v>
      </c>
      <c r="CI4">
        <v>370.86</v>
      </c>
      <c r="CJ4">
        <v>373.26</v>
      </c>
      <c r="CK4">
        <v>362.69</v>
      </c>
      <c r="CL4">
        <v>366.6</v>
      </c>
      <c r="CM4">
        <v>370.81</v>
      </c>
      <c r="CN4">
        <v>368.62</v>
      </c>
      <c r="CO4">
        <v>369.53</v>
      </c>
      <c r="CP4">
        <v>371.23</v>
      </c>
      <c r="CQ4">
        <v>368.32</v>
      </c>
      <c r="CR4">
        <v>366.64</v>
      </c>
      <c r="CS4">
        <v>366.53</v>
      </c>
      <c r="CT4">
        <v>366.77</v>
      </c>
      <c r="CU4">
        <v>367.76</v>
      </c>
      <c r="CV4">
        <v>368.92</v>
      </c>
      <c r="CW4">
        <v>371.88</v>
      </c>
      <c r="CX4">
        <v>370.17</v>
      </c>
      <c r="CY4">
        <v>370.55</v>
      </c>
      <c r="CZ4">
        <v>370.39</v>
      </c>
      <c r="DA4">
        <v>365.8</v>
      </c>
      <c r="DB4">
        <v>14.98</v>
      </c>
      <c r="DC4">
        <v>16.149999999999999</v>
      </c>
      <c r="DD4">
        <v>16.54</v>
      </c>
      <c r="DE4">
        <v>15.6</v>
      </c>
      <c r="DF4">
        <v>16.07</v>
      </c>
      <c r="DG4">
        <v>19.100000000000001</v>
      </c>
      <c r="DH4">
        <v>18.21</v>
      </c>
      <c r="DI4">
        <v>17.55</v>
      </c>
      <c r="DJ4">
        <v>16.52</v>
      </c>
      <c r="DK4">
        <v>16.93</v>
      </c>
      <c r="DL4">
        <v>16.52</v>
      </c>
      <c r="DM4">
        <v>15.75</v>
      </c>
      <c r="DN4">
        <v>1.41</v>
      </c>
      <c r="DO4">
        <v>-1.45</v>
      </c>
      <c r="DP4">
        <v>-2.13</v>
      </c>
      <c r="DQ4">
        <v>-1.28</v>
      </c>
    </row>
    <row r="5" spans="1:121" x14ac:dyDescent="0.3">
      <c r="A5" t="s">
        <v>133</v>
      </c>
      <c r="B5" t="s">
        <v>134</v>
      </c>
      <c r="C5">
        <v>-4</v>
      </c>
      <c r="D5">
        <v>175.6</v>
      </c>
      <c r="E5">
        <v>998.41</v>
      </c>
      <c r="F5">
        <v>20.25</v>
      </c>
      <c r="G5">
        <v>999.94</v>
      </c>
      <c r="H5">
        <v>1.1850000000000001</v>
      </c>
      <c r="I5">
        <v>-13.54</v>
      </c>
      <c r="J5">
        <v>286.16000000000003</v>
      </c>
      <c r="K5">
        <v>311.77999999999997</v>
      </c>
      <c r="L5">
        <v>167.91</v>
      </c>
      <c r="M5">
        <v>55.04</v>
      </c>
      <c r="N5">
        <v>18.47</v>
      </c>
      <c r="O5">
        <v>-10.26</v>
      </c>
      <c r="P5">
        <v>-44.92</v>
      </c>
      <c r="Q5">
        <v>-50.71</v>
      </c>
      <c r="R5">
        <v>-50.4</v>
      </c>
      <c r="S5">
        <v>-61.21</v>
      </c>
      <c r="T5">
        <v>-74.37</v>
      </c>
      <c r="U5">
        <v>-73.599999999999994</v>
      </c>
      <c r="V5">
        <v>-71.77</v>
      </c>
      <c r="W5">
        <v>-68.45</v>
      </c>
      <c r="X5">
        <v>-60.49</v>
      </c>
      <c r="Y5">
        <v>-55.53</v>
      </c>
      <c r="Z5">
        <v>-44.81</v>
      </c>
      <c r="AA5">
        <v>-35.520000000000003</v>
      </c>
      <c r="AB5">
        <v>-24.18</v>
      </c>
      <c r="AC5">
        <v>-19.86</v>
      </c>
      <c r="AD5">
        <v>-20.059999999999999</v>
      </c>
      <c r="AE5">
        <v>-16.28</v>
      </c>
      <c r="AF5">
        <v>10.039999999999999</v>
      </c>
      <c r="AG5">
        <v>28.42</v>
      </c>
      <c r="AH5">
        <v>-10.75</v>
      </c>
      <c r="AI5">
        <v>-664.23</v>
      </c>
      <c r="AJ5">
        <v>-456.95</v>
      </c>
      <c r="AK5">
        <v>-326.91000000000003</v>
      </c>
      <c r="AL5">
        <v>-250.13</v>
      </c>
      <c r="AM5">
        <v>-197.34</v>
      </c>
      <c r="AN5">
        <v>-157.86000000000001</v>
      </c>
      <c r="AO5">
        <v>-127.75</v>
      </c>
      <c r="AP5">
        <v>-108.5</v>
      </c>
      <c r="AQ5">
        <v>-103.96</v>
      </c>
      <c r="AR5">
        <v>-93.67</v>
      </c>
      <c r="AS5">
        <v>-86.79</v>
      </c>
      <c r="AT5">
        <v>-77.23</v>
      </c>
      <c r="AU5">
        <v>-68.14</v>
      </c>
      <c r="AV5">
        <v>-60.19</v>
      </c>
      <c r="AW5">
        <v>-53.79</v>
      </c>
      <c r="AX5">
        <v>-44.37</v>
      </c>
      <c r="AY5">
        <v>-36.130000000000003</v>
      </c>
      <c r="AZ5">
        <v>-24.89</v>
      </c>
      <c r="BA5">
        <v>-14.62</v>
      </c>
      <c r="BB5">
        <v>-1.77</v>
      </c>
      <c r="BC5">
        <v>8.81</v>
      </c>
      <c r="BD5">
        <v>22.75</v>
      </c>
      <c r="BE5">
        <v>28.42</v>
      </c>
      <c r="BF5">
        <v>395.45</v>
      </c>
      <c r="BG5">
        <v>395.24</v>
      </c>
      <c r="BH5">
        <v>395.99</v>
      </c>
      <c r="BI5">
        <v>365.1</v>
      </c>
      <c r="BJ5">
        <v>362.94</v>
      </c>
      <c r="BK5">
        <v>395.4</v>
      </c>
      <c r="BL5">
        <v>400.5</v>
      </c>
      <c r="BM5">
        <v>404.39</v>
      </c>
      <c r="BN5">
        <v>363.92</v>
      </c>
      <c r="BO5">
        <v>393.83</v>
      </c>
      <c r="BP5">
        <v>393.28</v>
      </c>
      <c r="BQ5">
        <v>363.51</v>
      </c>
      <c r="BR5">
        <v>361.41</v>
      </c>
      <c r="BS5">
        <v>395.8</v>
      </c>
      <c r="BT5">
        <v>388.89</v>
      </c>
      <c r="BU5">
        <v>400.32</v>
      </c>
      <c r="BV5">
        <v>369.55</v>
      </c>
      <c r="BW5">
        <v>367.94</v>
      </c>
      <c r="BX5">
        <v>364.97</v>
      </c>
      <c r="BY5">
        <v>352.73</v>
      </c>
      <c r="BZ5">
        <v>323.44</v>
      </c>
      <c r="CA5">
        <v>303.88</v>
      </c>
      <c r="CB5">
        <v>309.72000000000003</v>
      </c>
      <c r="CC5">
        <v>334.88</v>
      </c>
      <c r="CD5">
        <v>353.7</v>
      </c>
      <c r="CE5">
        <v>368.21</v>
      </c>
      <c r="CF5">
        <v>371.11</v>
      </c>
      <c r="CG5">
        <v>372.38</v>
      </c>
      <c r="CH5">
        <v>368.16</v>
      </c>
      <c r="CI5">
        <v>371.54</v>
      </c>
      <c r="CJ5">
        <v>373.79</v>
      </c>
      <c r="CK5">
        <v>363.24</v>
      </c>
      <c r="CL5">
        <v>368.07</v>
      </c>
      <c r="CM5">
        <v>371.65</v>
      </c>
      <c r="CN5">
        <v>370.14</v>
      </c>
      <c r="CO5">
        <v>371.04</v>
      </c>
      <c r="CP5">
        <v>372.75</v>
      </c>
      <c r="CQ5">
        <v>369.99</v>
      </c>
      <c r="CR5">
        <v>368.31</v>
      </c>
      <c r="CS5">
        <v>368.03</v>
      </c>
      <c r="CT5">
        <v>368.19</v>
      </c>
      <c r="CU5">
        <v>369.28</v>
      </c>
      <c r="CV5">
        <v>370.17</v>
      </c>
      <c r="CW5">
        <v>373.45</v>
      </c>
      <c r="CX5">
        <v>371.96</v>
      </c>
      <c r="CY5">
        <v>372.01</v>
      </c>
      <c r="CZ5">
        <v>371.81</v>
      </c>
      <c r="DA5">
        <v>367.35</v>
      </c>
      <c r="DB5">
        <v>14.62</v>
      </c>
      <c r="DC5">
        <v>16.670000000000002</v>
      </c>
      <c r="DD5">
        <v>17.04</v>
      </c>
      <c r="DE5">
        <v>15.96</v>
      </c>
      <c r="DF5">
        <v>16.329999999999998</v>
      </c>
      <c r="DG5">
        <v>19.88</v>
      </c>
      <c r="DH5">
        <v>18.41</v>
      </c>
      <c r="DI5">
        <v>17.559999999999999</v>
      </c>
      <c r="DJ5">
        <v>16.36</v>
      </c>
      <c r="DK5">
        <v>16.68</v>
      </c>
      <c r="DL5">
        <v>16.21</v>
      </c>
      <c r="DM5">
        <v>16.47</v>
      </c>
      <c r="DN5">
        <v>0.82</v>
      </c>
      <c r="DO5">
        <v>-1.46</v>
      </c>
      <c r="DP5">
        <v>-2.14</v>
      </c>
      <c r="DQ5">
        <v>-1.21</v>
      </c>
    </row>
    <row r="6" spans="1:121" x14ac:dyDescent="0.3">
      <c r="A6" t="s">
        <v>135</v>
      </c>
      <c r="B6" t="s">
        <v>136</v>
      </c>
      <c r="C6">
        <v>-3</v>
      </c>
      <c r="D6">
        <v>172.32</v>
      </c>
      <c r="E6">
        <v>998.42</v>
      </c>
      <c r="F6">
        <v>20.3</v>
      </c>
      <c r="G6">
        <v>999.47</v>
      </c>
      <c r="H6">
        <v>1.1850000000000001</v>
      </c>
      <c r="I6">
        <v>101.48</v>
      </c>
      <c r="J6">
        <v>282.33</v>
      </c>
      <c r="K6">
        <v>278.04000000000002</v>
      </c>
      <c r="L6">
        <v>128.75</v>
      </c>
      <c r="M6">
        <v>18.27</v>
      </c>
      <c r="N6">
        <v>-4.33</v>
      </c>
      <c r="O6">
        <v>-37</v>
      </c>
      <c r="P6">
        <v>-66.5</v>
      </c>
      <c r="Q6">
        <v>-71.16</v>
      </c>
      <c r="R6">
        <v>-67.31</v>
      </c>
      <c r="S6">
        <v>-75.58</v>
      </c>
      <c r="T6">
        <v>-88.32</v>
      </c>
      <c r="U6">
        <v>-86.01</v>
      </c>
      <c r="V6">
        <v>-81.2</v>
      </c>
      <c r="W6">
        <v>-76.930000000000007</v>
      </c>
      <c r="X6">
        <v>-67.86</v>
      </c>
      <c r="Y6">
        <v>-61.09</v>
      </c>
      <c r="Z6">
        <v>-49.9</v>
      </c>
      <c r="AA6">
        <v>-41.69</v>
      </c>
      <c r="AB6">
        <v>-30.94</v>
      </c>
      <c r="AC6">
        <v>-28.63</v>
      </c>
      <c r="AD6">
        <v>-29.48</v>
      </c>
      <c r="AE6">
        <v>-24.61</v>
      </c>
      <c r="AF6">
        <v>23.24</v>
      </c>
      <c r="AG6">
        <v>26.28</v>
      </c>
      <c r="AH6">
        <v>108.85</v>
      </c>
      <c r="AI6">
        <v>-454.27</v>
      </c>
      <c r="AJ6">
        <v>-351.75</v>
      </c>
      <c r="AK6">
        <v>-256.05</v>
      </c>
      <c r="AL6">
        <v>-197.89</v>
      </c>
      <c r="AM6">
        <v>-164.04</v>
      </c>
      <c r="AN6">
        <v>-138.75</v>
      </c>
      <c r="AO6">
        <v>-116.19</v>
      </c>
      <c r="AP6">
        <v>-98.15</v>
      </c>
      <c r="AQ6">
        <v>-94.57</v>
      </c>
      <c r="AR6">
        <v>-85.47</v>
      </c>
      <c r="AS6">
        <v>-79.92</v>
      </c>
      <c r="AT6">
        <v>-71.81</v>
      </c>
      <c r="AU6">
        <v>-63.98</v>
      </c>
      <c r="AV6">
        <v>-56.53</v>
      </c>
      <c r="AW6">
        <v>-48.72</v>
      </c>
      <c r="AX6">
        <v>-37.549999999999997</v>
      </c>
      <c r="AY6">
        <v>-28.62</v>
      </c>
      <c r="AZ6">
        <v>-18.02</v>
      </c>
      <c r="BA6">
        <v>-8.9</v>
      </c>
      <c r="BB6">
        <v>2.48</v>
      </c>
      <c r="BC6">
        <v>12.07</v>
      </c>
      <c r="BD6">
        <v>25.52</v>
      </c>
      <c r="BE6">
        <v>26.28</v>
      </c>
      <c r="BF6">
        <v>392.37</v>
      </c>
      <c r="BG6">
        <v>392.34</v>
      </c>
      <c r="BH6">
        <v>393.07</v>
      </c>
      <c r="BI6">
        <v>362.34</v>
      </c>
      <c r="BJ6">
        <v>360.07</v>
      </c>
      <c r="BK6">
        <v>392.44</v>
      </c>
      <c r="BL6">
        <v>397.68</v>
      </c>
      <c r="BM6">
        <v>401.64</v>
      </c>
      <c r="BN6">
        <v>361.05</v>
      </c>
      <c r="BO6">
        <v>390.74</v>
      </c>
      <c r="BP6">
        <v>390.45</v>
      </c>
      <c r="BQ6">
        <v>360.52</v>
      </c>
      <c r="BR6">
        <v>358.31</v>
      </c>
      <c r="BS6">
        <v>392.99</v>
      </c>
      <c r="BT6">
        <v>385.81</v>
      </c>
      <c r="BU6">
        <v>397.36</v>
      </c>
      <c r="BV6">
        <v>366.76</v>
      </c>
      <c r="BW6">
        <v>364.7</v>
      </c>
      <c r="BX6">
        <v>358.36</v>
      </c>
      <c r="BY6">
        <v>338.44</v>
      </c>
      <c r="BZ6">
        <v>312.26</v>
      </c>
      <c r="CA6">
        <v>311.51</v>
      </c>
      <c r="CB6">
        <v>331.37</v>
      </c>
      <c r="CC6">
        <v>351.9</v>
      </c>
      <c r="CD6">
        <v>361.54</v>
      </c>
      <c r="CE6">
        <v>367.79</v>
      </c>
      <c r="CF6">
        <v>368.59</v>
      </c>
      <c r="CG6">
        <v>369.45</v>
      </c>
      <c r="CH6">
        <v>365.41</v>
      </c>
      <c r="CI6">
        <v>368.93</v>
      </c>
      <c r="CJ6">
        <v>370.81</v>
      </c>
      <c r="CK6">
        <v>360.15</v>
      </c>
      <c r="CL6">
        <v>365.78</v>
      </c>
      <c r="CM6">
        <v>368.93</v>
      </c>
      <c r="CN6">
        <v>367.8</v>
      </c>
      <c r="CO6">
        <v>368.61</v>
      </c>
      <c r="CP6">
        <v>370.48</v>
      </c>
      <c r="CQ6">
        <v>367.66</v>
      </c>
      <c r="CR6">
        <v>366.11</v>
      </c>
      <c r="CS6">
        <v>365.78</v>
      </c>
      <c r="CT6">
        <v>366.02</v>
      </c>
      <c r="CU6">
        <v>367.13</v>
      </c>
      <c r="CV6">
        <v>368.1</v>
      </c>
      <c r="CW6">
        <v>371.08</v>
      </c>
      <c r="CX6">
        <v>370.21</v>
      </c>
      <c r="CY6">
        <v>369.82</v>
      </c>
      <c r="CZ6">
        <v>369.54</v>
      </c>
      <c r="DA6">
        <v>364.88</v>
      </c>
      <c r="DB6">
        <v>14.17</v>
      </c>
      <c r="DC6">
        <v>17.11</v>
      </c>
      <c r="DD6">
        <v>17.45</v>
      </c>
      <c r="DE6">
        <v>16.309999999999999</v>
      </c>
      <c r="DF6">
        <v>16.57</v>
      </c>
      <c r="DG6">
        <v>20.350000000000001</v>
      </c>
      <c r="DH6">
        <v>19.68</v>
      </c>
      <c r="DI6">
        <v>17.71</v>
      </c>
      <c r="DJ6">
        <v>16.09</v>
      </c>
      <c r="DK6">
        <v>16.39</v>
      </c>
      <c r="DL6">
        <v>15.91</v>
      </c>
      <c r="DM6">
        <v>17.07</v>
      </c>
      <c r="DN6">
        <v>0.87</v>
      </c>
      <c r="DO6">
        <v>-1.43</v>
      </c>
      <c r="DP6">
        <v>-2.19</v>
      </c>
      <c r="DQ6">
        <v>-1.57</v>
      </c>
    </row>
    <row r="7" spans="1:121" x14ac:dyDescent="0.3">
      <c r="A7" t="s">
        <v>137</v>
      </c>
      <c r="B7" t="s">
        <v>138</v>
      </c>
      <c r="C7">
        <v>-2</v>
      </c>
      <c r="D7">
        <v>174.06</v>
      </c>
      <c r="E7">
        <v>998.42</v>
      </c>
      <c r="F7">
        <v>20.36</v>
      </c>
      <c r="G7">
        <v>999.79</v>
      </c>
      <c r="H7">
        <v>1.1850000000000001</v>
      </c>
      <c r="I7">
        <v>214.03</v>
      </c>
      <c r="J7">
        <v>272.76</v>
      </c>
      <c r="K7">
        <v>238.56</v>
      </c>
      <c r="L7">
        <v>89.42</v>
      </c>
      <c r="M7">
        <v>-11.65</v>
      </c>
      <c r="N7">
        <v>-36.130000000000003</v>
      </c>
      <c r="O7">
        <v>-62.8</v>
      </c>
      <c r="P7">
        <v>-89.08</v>
      </c>
      <c r="Q7">
        <v>-91.14</v>
      </c>
      <c r="R7">
        <v>-84.54</v>
      </c>
      <c r="S7">
        <v>-91.25</v>
      </c>
      <c r="T7">
        <v>-101.64</v>
      </c>
      <c r="U7">
        <v>-98.19</v>
      </c>
      <c r="V7">
        <v>-91.68</v>
      </c>
      <c r="W7">
        <v>-85.34</v>
      </c>
      <c r="X7">
        <v>-76.66</v>
      </c>
      <c r="Y7">
        <v>-68.11</v>
      </c>
      <c r="Z7">
        <v>-57.71</v>
      </c>
      <c r="AA7">
        <v>-49.74</v>
      </c>
      <c r="AB7">
        <v>-40.799999999999997</v>
      </c>
      <c r="AC7">
        <v>-38.94</v>
      </c>
      <c r="AD7">
        <v>-42.85</v>
      </c>
      <c r="AE7">
        <v>1.97</v>
      </c>
      <c r="AF7">
        <v>40.5</v>
      </c>
      <c r="AG7">
        <v>25.59</v>
      </c>
      <c r="AH7">
        <v>222.17</v>
      </c>
      <c r="AI7">
        <v>-268.16000000000003</v>
      </c>
      <c r="AJ7">
        <v>-253.5</v>
      </c>
      <c r="AK7">
        <v>-196.7</v>
      </c>
      <c r="AL7">
        <v>-157.41</v>
      </c>
      <c r="AM7">
        <v>-133.27000000000001</v>
      </c>
      <c r="AN7">
        <v>-115.5</v>
      </c>
      <c r="AO7">
        <v>-96.19</v>
      </c>
      <c r="AP7">
        <v>-80.849999999999994</v>
      </c>
      <c r="AQ7">
        <v>-79.180000000000007</v>
      </c>
      <c r="AR7">
        <v>-71.91</v>
      </c>
      <c r="AS7">
        <v>-67.67</v>
      </c>
      <c r="AT7">
        <v>-60.56</v>
      </c>
      <c r="AU7">
        <v>-53.65</v>
      </c>
      <c r="AV7">
        <v>-48.31</v>
      </c>
      <c r="AW7">
        <v>-43.88</v>
      </c>
      <c r="AX7">
        <v>-37</v>
      </c>
      <c r="AY7">
        <v>-31.86</v>
      </c>
      <c r="AZ7">
        <v>-24.7</v>
      </c>
      <c r="BA7">
        <v>-19.43</v>
      </c>
      <c r="BB7">
        <v>-12.03</v>
      </c>
      <c r="BC7">
        <v>-1.63</v>
      </c>
      <c r="BD7">
        <v>22.71</v>
      </c>
      <c r="BE7">
        <v>25.59</v>
      </c>
      <c r="BF7">
        <v>394.48</v>
      </c>
      <c r="BG7">
        <v>394.07</v>
      </c>
      <c r="BH7">
        <v>395.02</v>
      </c>
      <c r="BI7">
        <v>364.2</v>
      </c>
      <c r="BJ7">
        <v>361.9</v>
      </c>
      <c r="BK7">
        <v>394.35</v>
      </c>
      <c r="BL7">
        <v>399.33</v>
      </c>
      <c r="BM7">
        <v>403.53</v>
      </c>
      <c r="BN7">
        <v>362.95</v>
      </c>
      <c r="BO7">
        <v>392.59</v>
      </c>
      <c r="BP7">
        <v>392.29</v>
      </c>
      <c r="BQ7">
        <v>362.59</v>
      </c>
      <c r="BR7">
        <v>360.27</v>
      </c>
      <c r="BS7">
        <v>394.91</v>
      </c>
      <c r="BT7">
        <v>387.82</v>
      </c>
      <c r="BU7">
        <v>399.15</v>
      </c>
      <c r="BV7">
        <v>367.37</v>
      </c>
      <c r="BW7">
        <v>361.55</v>
      </c>
      <c r="BX7">
        <v>346.37</v>
      </c>
      <c r="BY7">
        <v>326.67</v>
      </c>
      <c r="BZ7">
        <v>319</v>
      </c>
      <c r="CA7">
        <v>333.3</v>
      </c>
      <c r="CB7">
        <v>352.55</v>
      </c>
      <c r="CC7">
        <v>363.93</v>
      </c>
      <c r="CD7">
        <v>367.52</v>
      </c>
      <c r="CE7">
        <v>370.32</v>
      </c>
      <c r="CF7">
        <v>370.35</v>
      </c>
      <c r="CG7">
        <v>371.38</v>
      </c>
      <c r="CH7">
        <v>367.27</v>
      </c>
      <c r="CI7">
        <v>370.91</v>
      </c>
      <c r="CJ7">
        <v>372.65</v>
      </c>
      <c r="CK7">
        <v>361.98</v>
      </c>
      <c r="CL7">
        <v>366.33</v>
      </c>
      <c r="CM7">
        <v>369.81</v>
      </c>
      <c r="CN7">
        <v>368.27</v>
      </c>
      <c r="CO7">
        <v>369.13</v>
      </c>
      <c r="CP7">
        <v>370.96</v>
      </c>
      <c r="CQ7">
        <v>367.77</v>
      </c>
      <c r="CR7">
        <v>366.4</v>
      </c>
      <c r="CS7">
        <v>366.22</v>
      </c>
      <c r="CT7">
        <v>366.5</v>
      </c>
      <c r="CU7">
        <v>367.51</v>
      </c>
      <c r="CV7">
        <v>368.64</v>
      </c>
      <c r="CW7">
        <v>371.51</v>
      </c>
      <c r="CX7">
        <v>370.48</v>
      </c>
      <c r="CY7">
        <v>370.42</v>
      </c>
      <c r="CZ7">
        <v>369.95</v>
      </c>
      <c r="DA7">
        <v>365.4</v>
      </c>
      <c r="DB7">
        <v>13.58</v>
      </c>
      <c r="DC7">
        <v>17</v>
      </c>
      <c r="DD7">
        <v>17.29</v>
      </c>
      <c r="DE7">
        <v>15.97</v>
      </c>
      <c r="DF7">
        <v>15.44</v>
      </c>
      <c r="DG7">
        <v>19.64</v>
      </c>
      <c r="DH7">
        <v>19.14</v>
      </c>
      <c r="DI7">
        <v>16.8</v>
      </c>
      <c r="DJ7">
        <v>15.66</v>
      </c>
      <c r="DK7">
        <v>15.74</v>
      </c>
      <c r="DL7">
        <v>15.22</v>
      </c>
      <c r="DM7">
        <v>17.05</v>
      </c>
      <c r="DN7">
        <v>0.48</v>
      </c>
      <c r="DO7">
        <v>-1.45</v>
      </c>
      <c r="DP7">
        <v>-2.09</v>
      </c>
      <c r="DQ7">
        <v>-1.21</v>
      </c>
    </row>
    <row r="8" spans="1:121" x14ac:dyDescent="0.3">
      <c r="A8" t="s">
        <v>139</v>
      </c>
      <c r="B8" t="s">
        <v>140</v>
      </c>
      <c r="C8">
        <v>-1</v>
      </c>
      <c r="D8">
        <v>174.05</v>
      </c>
      <c r="E8">
        <v>998.39</v>
      </c>
      <c r="F8">
        <v>20.41</v>
      </c>
      <c r="G8">
        <v>1000.04</v>
      </c>
      <c r="H8">
        <v>1.1850000000000001</v>
      </c>
      <c r="I8">
        <v>297.56</v>
      </c>
      <c r="J8">
        <v>246.24</v>
      </c>
      <c r="K8">
        <v>189.21</v>
      </c>
      <c r="L8">
        <v>41.03</v>
      </c>
      <c r="M8">
        <v>-51.26</v>
      </c>
      <c r="N8">
        <v>-69.23</v>
      </c>
      <c r="O8">
        <v>-91.4</v>
      </c>
      <c r="P8">
        <v>-114.67</v>
      </c>
      <c r="Q8">
        <v>-112.51</v>
      </c>
      <c r="R8">
        <v>-103.47</v>
      </c>
      <c r="S8">
        <v>-107.64</v>
      </c>
      <c r="T8">
        <v>-115.95</v>
      </c>
      <c r="U8">
        <v>-110.79</v>
      </c>
      <c r="V8">
        <v>-102.53</v>
      </c>
      <c r="W8">
        <v>-95.36</v>
      </c>
      <c r="X8">
        <v>-85.69</v>
      </c>
      <c r="Y8">
        <v>-76.8</v>
      </c>
      <c r="Z8">
        <v>-67.459999999999994</v>
      </c>
      <c r="AA8">
        <v>-60.06</v>
      </c>
      <c r="AB8">
        <v>-52.99</v>
      </c>
      <c r="AC8">
        <v>-51.7</v>
      </c>
      <c r="AD8">
        <v>-42.17</v>
      </c>
      <c r="AE8">
        <v>22.99</v>
      </c>
      <c r="AF8">
        <v>42.16</v>
      </c>
      <c r="AG8">
        <v>29.55</v>
      </c>
      <c r="AH8">
        <v>305.33999999999997</v>
      </c>
      <c r="AI8">
        <v>-95.27</v>
      </c>
      <c r="AJ8">
        <v>-154.08000000000001</v>
      </c>
      <c r="AK8">
        <v>-137.43</v>
      </c>
      <c r="AL8">
        <v>-116.72</v>
      </c>
      <c r="AM8">
        <v>-102.31</v>
      </c>
      <c r="AN8">
        <v>-90.07</v>
      </c>
      <c r="AO8">
        <v>-74.760000000000005</v>
      </c>
      <c r="AP8">
        <v>-62.28</v>
      </c>
      <c r="AQ8">
        <v>-62.9</v>
      </c>
      <c r="AR8">
        <v>-57.57</v>
      </c>
      <c r="AS8">
        <v>-54.8</v>
      </c>
      <c r="AT8">
        <v>-48.94</v>
      </c>
      <c r="AU8">
        <v>-43.28</v>
      </c>
      <c r="AV8">
        <v>-38.86</v>
      </c>
      <c r="AW8">
        <v>-35.06</v>
      </c>
      <c r="AX8">
        <v>-28.6</v>
      </c>
      <c r="AY8">
        <v>-23.44</v>
      </c>
      <c r="AZ8">
        <v>-16.170000000000002</v>
      </c>
      <c r="BA8">
        <v>-11.01</v>
      </c>
      <c r="BB8">
        <v>-4.74</v>
      </c>
      <c r="BC8">
        <v>-2.31</v>
      </c>
      <c r="BD8">
        <v>2.66</v>
      </c>
      <c r="BE8">
        <v>29.55</v>
      </c>
      <c r="BF8">
        <v>394.78</v>
      </c>
      <c r="BG8">
        <v>394.45</v>
      </c>
      <c r="BH8">
        <v>395.53</v>
      </c>
      <c r="BI8">
        <v>364.76</v>
      </c>
      <c r="BJ8">
        <v>362.28</v>
      </c>
      <c r="BK8">
        <v>394.8</v>
      </c>
      <c r="BL8">
        <v>399.81</v>
      </c>
      <c r="BM8">
        <v>403.92</v>
      </c>
      <c r="BN8">
        <v>363.41</v>
      </c>
      <c r="BO8">
        <v>393.12</v>
      </c>
      <c r="BP8">
        <v>392.63</v>
      </c>
      <c r="BQ8">
        <v>363.17</v>
      </c>
      <c r="BR8">
        <v>360.77</v>
      </c>
      <c r="BS8">
        <v>395.26</v>
      </c>
      <c r="BT8">
        <v>388.11</v>
      </c>
      <c r="BU8">
        <v>398.59</v>
      </c>
      <c r="BV8">
        <v>364.16</v>
      </c>
      <c r="BW8">
        <v>350.32</v>
      </c>
      <c r="BX8">
        <v>328.8</v>
      </c>
      <c r="BY8">
        <v>323.77</v>
      </c>
      <c r="BZ8">
        <v>335.19</v>
      </c>
      <c r="CA8">
        <v>351.89</v>
      </c>
      <c r="CB8">
        <v>365.62</v>
      </c>
      <c r="CC8">
        <v>370.23</v>
      </c>
      <c r="CD8">
        <v>369.15</v>
      </c>
      <c r="CE8">
        <v>370.82</v>
      </c>
      <c r="CF8">
        <v>370.91</v>
      </c>
      <c r="CG8">
        <v>371.92</v>
      </c>
      <c r="CH8">
        <v>367.55</v>
      </c>
      <c r="CI8">
        <v>371.37</v>
      </c>
      <c r="CJ8">
        <v>373.27</v>
      </c>
      <c r="CK8">
        <v>362.56</v>
      </c>
      <c r="CL8">
        <v>367.2</v>
      </c>
      <c r="CM8">
        <v>369.74</v>
      </c>
      <c r="CN8">
        <v>368.95</v>
      </c>
      <c r="CO8">
        <v>369.97</v>
      </c>
      <c r="CP8">
        <v>371.86</v>
      </c>
      <c r="CQ8">
        <v>368.51</v>
      </c>
      <c r="CR8">
        <v>367.42</v>
      </c>
      <c r="CS8">
        <v>367.08</v>
      </c>
      <c r="CT8">
        <v>367.4</v>
      </c>
      <c r="CU8">
        <v>368.39</v>
      </c>
      <c r="CV8">
        <v>369.4</v>
      </c>
      <c r="CW8">
        <v>372.51</v>
      </c>
      <c r="CX8">
        <v>371.41</v>
      </c>
      <c r="CY8">
        <v>371.14</v>
      </c>
      <c r="CZ8">
        <v>370.87</v>
      </c>
      <c r="DA8">
        <v>366.31</v>
      </c>
      <c r="DB8">
        <v>13.33</v>
      </c>
      <c r="DC8">
        <v>17.59</v>
      </c>
      <c r="DD8">
        <v>17.850000000000001</v>
      </c>
      <c r="DE8">
        <v>16.36</v>
      </c>
      <c r="DF8">
        <v>12.58</v>
      </c>
      <c r="DG8">
        <v>19.829999999999998</v>
      </c>
      <c r="DH8">
        <v>19.59</v>
      </c>
      <c r="DI8">
        <v>16.89</v>
      </c>
      <c r="DJ8">
        <v>15.58</v>
      </c>
      <c r="DK8">
        <v>15.59</v>
      </c>
      <c r="DL8">
        <v>15.09</v>
      </c>
      <c r="DM8">
        <v>17.809999999999999</v>
      </c>
      <c r="DN8">
        <v>0.76</v>
      </c>
      <c r="DO8">
        <v>-1.45</v>
      </c>
      <c r="DP8">
        <v>-2.11</v>
      </c>
      <c r="DQ8">
        <v>-1.23</v>
      </c>
    </row>
    <row r="9" spans="1:121" x14ac:dyDescent="0.3">
      <c r="A9" t="s">
        <v>141</v>
      </c>
      <c r="B9" t="s">
        <v>142</v>
      </c>
      <c r="C9">
        <v>0</v>
      </c>
      <c r="D9">
        <v>170.09</v>
      </c>
      <c r="E9">
        <v>998.41</v>
      </c>
      <c r="F9">
        <v>20.67</v>
      </c>
      <c r="G9">
        <v>999.92</v>
      </c>
      <c r="H9">
        <v>1.1839999999999999</v>
      </c>
      <c r="I9">
        <v>334.98</v>
      </c>
      <c r="J9">
        <v>199.31</v>
      </c>
      <c r="K9">
        <v>125.47</v>
      </c>
      <c r="L9">
        <v>-7.43</v>
      </c>
      <c r="M9">
        <v>-95.71</v>
      </c>
      <c r="N9">
        <v>-103.2</v>
      </c>
      <c r="O9">
        <v>-119.29</v>
      </c>
      <c r="P9">
        <v>-139.07</v>
      </c>
      <c r="Q9">
        <v>-132.94</v>
      </c>
      <c r="R9">
        <v>-122.84</v>
      </c>
      <c r="S9">
        <v>-122.81</v>
      </c>
      <c r="T9">
        <v>-129.43</v>
      </c>
      <c r="U9">
        <v>-121.87</v>
      </c>
      <c r="V9">
        <v>-112.8</v>
      </c>
      <c r="W9">
        <v>-101.92</v>
      </c>
      <c r="X9">
        <v>-94.05</v>
      </c>
      <c r="Y9">
        <v>-86.5</v>
      </c>
      <c r="Z9">
        <v>-77.62</v>
      </c>
      <c r="AA9">
        <v>-71.23</v>
      </c>
      <c r="AB9">
        <v>-65.5</v>
      </c>
      <c r="AC9">
        <v>-65.2</v>
      </c>
      <c r="AD9">
        <v>-6.18</v>
      </c>
      <c r="AE9">
        <v>27.95</v>
      </c>
      <c r="AF9">
        <v>36.950000000000003</v>
      </c>
      <c r="AG9">
        <v>36.04</v>
      </c>
      <c r="AH9">
        <v>344.55</v>
      </c>
      <c r="AI9">
        <v>51.66</v>
      </c>
      <c r="AJ9">
        <v>-60.95</v>
      </c>
      <c r="AK9">
        <v>-76.69</v>
      </c>
      <c r="AL9">
        <v>-75.150000000000006</v>
      </c>
      <c r="AM9">
        <v>-71.63</v>
      </c>
      <c r="AN9">
        <v>-65.55</v>
      </c>
      <c r="AO9">
        <v>-52.82</v>
      </c>
      <c r="AP9">
        <v>-43.25</v>
      </c>
      <c r="AQ9">
        <v>-46.26</v>
      </c>
      <c r="AR9">
        <v>-42.76</v>
      </c>
      <c r="AS9">
        <v>-41.51</v>
      </c>
      <c r="AT9">
        <v>-37.17</v>
      </c>
      <c r="AU9">
        <v>-32.700000000000003</v>
      </c>
      <c r="AV9">
        <v>-29.24</v>
      </c>
      <c r="AW9">
        <v>-26.38</v>
      </c>
      <c r="AX9">
        <v>-20.82</v>
      </c>
      <c r="AY9">
        <v>-16.079999999999998</v>
      </c>
      <c r="AZ9">
        <v>-8.8699999999999992</v>
      </c>
      <c r="BA9">
        <v>-3.24</v>
      </c>
      <c r="BB9">
        <v>3.49</v>
      </c>
      <c r="BC9">
        <v>6.54</v>
      </c>
      <c r="BD9">
        <v>11.17</v>
      </c>
      <c r="BE9">
        <v>36.04</v>
      </c>
      <c r="BF9">
        <v>389.02</v>
      </c>
      <c r="BG9">
        <v>388.85</v>
      </c>
      <c r="BH9">
        <v>389.6</v>
      </c>
      <c r="BI9">
        <v>358.58</v>
      </c>
      <c r="BJ9">
        <v>356.77</v>
      </c>
      <c r="BK9">
        <v>388.85</v>
      </c>
      <c r="BL9">
        <v>394.12</v>
      </c>
      <c r="BM9">
        <v>398.32</v>
      </c>
      <c r="BN9">
        <v>357.66</v>
      </c>
      <c r="BO9">
        <v>387.48</v>
      </c>
      <c r="BP9">
        <v>387.12</v>
      </c>
      <c r="BQ9">
        <v>357.24</v>
      </c>
      <c r="BR9">
        <v>354.59</v>
      </c>
      <c r="BS9">
        <v>389.45</v>
      </c>
      <c r="BT9">
        <v>378.17</v>
      </c>
      <c r="BU9">
        <v>379.74</v>
      </c>
      <c r="BV9">
        <v>334.45</v>
      </c>
      <c r="BW9">
        <v>322.22000000000003</v>
      </c>
      <c r="BX9">
        <v>325.08</v>
      </c>
      <c r="BY9">
        <v>336.37</v>
      </c>
      <c r="BZ9">
        <v>348.4</v>
      </c>
      <c r="CA9">
        <v>358.81</v>
      </c>
      <c r="CB9">
        <v>365.75</v>
      </c>
      <c r="CC9">
        <v>365.13</v>
      </c>
      <c r="CD9">
        <v>363.61</v>
      </c>
      <c r="CE9">
        <v>365.17</v>
      </c>
      <c r="CF9">
        <v>365.32</v>
      </c>
      <c r="CG9">
        <v>366.09</v>
      </c>
      <c r="CH9">
        <v>362.28</v>
      </c>
      <c r="CI9">
        <v>365.8</v>
      </c>
      <c r="CJ9">
        <v>367.38</v>
      </c>
      <c r="CK9">
        <v>356.83</v>
      </c>
      <c r="CL9">
        <v>361.9</v>
      </c>
      <c r="CM9">
        <v>365.59</v>
      </c>
      <c r="CN9">
        <v>363.55</v>
      </c>
      <c r="CO9">
        <v>364.02</v>
      </c>
      <c r="CP9">
        <v>366.46</v>
      </c>
      <c r="CQ9">
        <v>362.99</v>
      </c>
      <c r="CR9">
        <v>362.21</v>
      </c>
      <c r="CS9">
        <v>361.52</v>
      </c>
      <c r="CT9">
        <v>362.29</v>
      </c>
      <c r="CU9">
        <v>363.25</v>
      </c>
      <c r="CV9">
        <v>364.41</v>
      </c>
      <c r="CW9">
        <v>367.1</v>
      </c>
      <c r="CX9">
        <v>366.17</v>
      </c>
      <c r="CY9">
        <v>365.89</v>
      </c>
      <c r="CZ9">
        <v>365.49</v>
      </c>
      <c r="DA9">
        <v>361.09</v>
      </c>
      <c r="DB9">
        <v>12.85</v>
      </c>
      <c r="DC9">
        <v>17.95</v>
      </c>
      <c r="DD9">
        <v>18.18</v>
      </c>
      <c r="DE9">
        <v>15.43</v>
      </c>
      <c r="DF9">
        <v>13.35</v>
      </c>
      <c r="DG9">
        <v>19.899999999999999</v>
      </c>
      <c r="DH9">
        <v>20.13</v>
      </c>
      <c r="DI9">
        <v>16.920000000000002</v>
      </c>
      <c r="DJ9">
        <v>15.22</v>
      </c>
      <c r="DK9">
        <v>15.15</v>
      </c>
      <c r="DL9">
        <v>14.66</v>
      </c>
      <c r="DM9">
        <v>18.350000000000001</v>
      </c>
      <c r="DN9">
        <v>0.59</v>
      </c>
      <c r="DO9">
        <v>-1.47</v>
      </c>
      <c r="DP9">
        <v>-2.13</v>
      </c>
      <c r="DQ9">
        <v>-1.28</v>
      </c>
    </row>
    <row r="10" spans="1:121" x14ac:dyDescent="0.3">
      <c r="A10" t="s">
        <v>143</v>
      </c>
      <c r="B10" t="s">
        <v>144</v>
      </c>
      <c r="C10">
        <v>1</v>
      </c>
      <c r="D10">
        <v>172.97</v>
      </c>
      <c r="E10">
        <v>998.38</v>
      </c>
      <c r="F10">
        <v>20.7</v>
      </c>
      <c r="G10">
        <v>1000.09</v>
      </c>
      <c r="H10">
        <v>1.1839999999999999</v>
      </c>
      <c r="I10">
        <v>348.55</v>
      </c>
      <c r="J10">
        <v>130.28</v>
      </c>
      <c r="K10">
        <v>45.77</v>
      </c>
      <c r="L10">
        <v>-77.209999999999994</v>
      </c>
      <c r="M10">
        <v>-150.54</v>
      </c>
      <c r="N10">
        <v>-151.87</v>
      </c>
      <c r="O10">
        <v>-160.94</v>
      </c>
      <c r="P10">
        <v>-173.61</v>
      </c>
      <c r="Q10">
        <v>-164.69</v>
      </c>
      <c r="R10">
        <v>-150.88</v>
      </c>
      <c r="S10">
        <v>-150.91999999999999</v>
      </c>
      <c r="T10">
        <v>-153</v>
      </c>
      <c r="U10">
        <v>-144.22</v>
      </c>
      <c r="V10">
        <v>-134.38999999999999</v>
      </c>
      <c r="W10">
        <v>-121.73</v>
      </c>
      <c r="X10">
        <v>-112.38</v>
      </c>
      <c r="Y10">
        <v>-104.64</v>
      </c>
      <c r="Z10">
        <v>-97.56</v>
      </c>
      <c r="AA10">
        <v>-92.72</v>
      </c>
      <c r="AB10">
        <v>-88.41</v>
      </c>
      <c r="AC10">
        <v>-42.02</v>
      </c>
      <c r="AD10">
        <v>-4.6900000000000004</v>
      </c>
      <c r="AE10">
        <v>15.44</v>
      </c>
      <c r="AF10">
        <v>24.29</v>
      </c>
      <c r="AG10">
        <v>33.32</v>
      </c>
      <c r="AH10">
        <v>357.63</v>
      </c>
      <c r="AI10">
        <v>188.88</v>
      </c>
      <c r="AJ10">
        <v>37.17</v>
      </c>
      <c r="AK10">
        <v>-11.3</v>
      </c>
      <c r="AL10">
        <v>-28.44</v>
      </c>
      <c r="AM10">
        <v>-35.22</v>
      </c>
      <c r="AN10">
        <v>-33.93</v>
      </c>
      <c r="AO10">
        <v>-26.79</v>
      </c>
      <c r="AP10">
        <v>-20.07</v>
      </c>
      <c r="AQ10">
        <v>-25.24</v>
      </c>
      <c r="AR10">
        <v>-23.68</v>
      </c>
      <c r="AS10">
        <v>-24.13</v>
      </c>
      <c r="AT10">
        <v>-20.86</v>
      </c>
      <c r="AU10">
        <v>-17.579999999999998</v>
      </c>
      <c r="AV10">
        <v>-15.09</v>
      </c>
      <c r="AW10">
        <v>-12.99</v>
      </c>
      <c r="AX10">
        <v>-8.07</v>
      </c>
      <c r="AY10">
        <v>-3.79</v>
      </c>
      <c r="AZ10">
        <v>3.03</v>
      </c>
      <c r="BA10">
        <v>8.64</v>
      </c>
      <c r="BB10">
        <v>15.78</v>
      </c>
      <c r="BC10">
        <v>19.18</v>
      </c>
      <c r="BD10">
        <v>23.87</v>
      </c>
      <c r="BE10">
        <v>33.32</v>
      </c>
      <c r="BF10">
        <v>394.67</v>
      </c>
      <c r="BG10">
        <v>393.97</v>
      </c>
      <c r="BH10">
        <v>395.26</v>
      </c>
      <c r="BI10">
        <v>363.97</v>
      </c>
      <c r="BJ10">
        <v>362.1</v>
      </c>
      <c r="BK10">
        <v>394.55</v>
      </c>
      <c r="BL10">
        <v>399.53</v>
      </c>
      <c r="BM10">
        <v>403.76</v>
      </c>
      <c r="BN10">
        <v>363.11</v>
      </c>
      <c r="BO10">
        <v>393.53</v>
      </c>
      <c r="BP10">
        <v>392.52</v>
      </c>
      <c r="BQ10">
        <v>362.88</v>
      </c>
      <c r="BR10">
        <v>360.08</v>
      </c>
      <c r="BS10">
        <v>394.3</v>
      </c>
      <c r="BT10">
        <v>376.96</v>
      </c>
      <c r="BU10">
        <v>365.43</v>
      </c>
      <c r="BV10">
        <v>318.02999999999997</v>
      </c>
      <c r="BW10">
        <v>317.94</v>
      </c>
      <c r="BX10">
        <v>336.32</v>
      </c>
      <c r="BY10">
        <v>354.9</v>
      </c>
      <c r="BZ10">
        <v>363.81</v>
      </c>
      <c r="CA10">
        <v>368.55</v>
      </c>
      <c r="CB10">
        <v>372.5</v>
      </c>
      <c r="CC10">
        <v>370.72</v>
      </c>
      <c r="CD10">
        <v>369.24</v>
      </c>
      <c r="CE10">
        <v>370.66</v>
      </c>
      <c r="CF10">
        <v>370.74</v>
      </c>
      <c r="CG10">
        <v>371.37</v>
      </c>
      <c r="CH10">
        <v>367.45</v>
      </c>
      <c r="CI10">
        <v>371.11</v>
      </c>
      <c r="CJ10">
        <v>372.58</v>
      </c>
      <c r="CK10">
        <v>362.27</v>
      </c>
      <c r="CL10">
        <v>367.71</v>
      </c>
      <c r="CM10">
        <v>369.95</v>
      </c>
      <c r="CN10">
        <v>369.26</v>
      </c>
      <c r="CO10">
        <v>369.82</v>
      </c>
      <c r="CP10">
        <v>372.4</v>
      </c>
      <c r="CQ10">
        <v>368.76</v>
      </c>
      <c r="CR10">
        <v>367.81</v>
      </c>
      <c r="CS10">
        <v>366.95</v>
      </c>
      <c r="CT10">
        <v>368.03</v>
      </c>
      <c r="CU10">
        <v>368.92</v>
      </c>
      <c r="CV10">
        <v>369.95</v>
      </c>
      <c r="CW10">
        <v>373.11</v>
      </c>
      <c r="CX10">
        <v>371.94</v>
      </c>
      <c r="CY10">
        <v>371.73</v>
      </c>
      <c r="CZ10">
        <v>371.47</v>
      </c>
      <c r="DA10">
        <v>366.77</v>
      </c>
      <c r="DB10">
        <v>10.89</v>
      </c>
      <c r="DC10">
        <v>17.57</v>
      </c>
      <c r="DD10">
        <v>17.77</v>
      </c>
      <c r="DE10">
        <v>15.45</v>
      </c>
      <c r="DF10">
        <v>14.48</v>
      </c>
      <c r="DG10">
        <v>18.809999999999999</v>
      </c>
      <c r="DH10">
        <v>19.75</v>
      </c>
      <c r="DI10">
        <v>15.71</v>
      </c>
      <c r="DJ10">
        <v>13.59</v>
      </c>
      <c r="DK10">
        <v>13.37</v>
      </c>
      <c r="DL10">
        <v>12.9</v>
      </c>
      <c r="DM10">
        <v>18.29</v>
      </c>
      <c r="DN10">
        <v>0.26</v>
      </c>
      <c r="DO10">
        <v>-1.48</v>
      </c>
      <c r="DP10">
        <v>-2.23</v>
      </c>
      <c r="DQ10">
        <v>-1.4</v>
      </c>
    </row>
    <row r="11" spans="1:121" x14ac:dyDescent="0.3">
      <c r="A11" t="s">
        <v>145</v>
      </c>
      <c r="B11" t="s">
        <v>146</v>
      </c>
      <c r="C11">
        <v>2</v>
      </c>
      <c r="D11">
        <v>173.6</v>
      </c>
      <c r="E11">
        <v>998.39</v>
      </c>
      <c r="F11">
        <v>20.74</v>
      </c>
      <c r="G11">
        <v>1000.27</v>
      </c>
      <c r="H11">
        <v>1.1830000000000001</v>
      </c>
      <c r="I11">
        <v>335.02</v>
      </c>
      <c r="J11">
        <v>51.36</v>
      </c>
      <c r="K11">
        <v>-30.53</v>
      </c>
      <c r="L11">
        <v>-142.1</v>
      </c>
      <c r="M11">
        <v>-200.49</v>
      </c>
      <c r="N11">
        <v>-189.06</v>
      </c>
      <c r="O11">
        <v>-191.78</v>
      </c>
      <c r="P11">
        <v>-200.23</v>
      </c>
      <c r="Q11">
        <v>-187.89</v>
      </c>
      <c r="R11">
        <v>-170.15</v>
      </c>
      <c r="S11">
        <v>-167.46</v>
      </c>
      <c r="T11">
        <v>-168.21</v>
      </c>
      <c r="U11">
        <v>-157.18</v>
      </c>
      <c r="V11">
        <v>-145.9</v>
      </c>
      <c r="W11">
        <v>-132.41</v>
      </c>
      <c r="X11">
        <v>-124.29</v>
      </c>
      <c r="Y11">
        <v>-116.76</v>
      </c>
      <c r="Z11">
        <v>-111.54</v>
      </c>
      <c r="AA11">
        <v>-107.18</v>
      </c>
      <c r="AB11">
        <v>-80.19</v>
      </c>
      <c r="AC11">
        <v>-23.11</v>
      </c>
      <c r="AD11">
        <v>-5.67</v>
      </c>
      <c r="AE11">
        <v>10.65</v>
      </c>
      <c r="AF11">
        <v>21.86</v>
      </c>
      <c r="AG11">
        <v>35.82</v>
      </c>
      <c r="AH11">
        <v>344.49</v>
      </c>
      <c r="AI11">
        <v>274.5</v>
      </c>
      <c r="AJ11">
        <v>109.73</v>
      </c>
      <c r="AK11">
        <v>40.35</v>
      </c>
      <c r="AL11">
        <v>9.02</v>
      </c>
      <c r="AM11">
        <v>-3.95</v>
      </c>
      <c r="AN11">
        <v>-8.69</v>
      </c>
      <c r="AO11">
        <v>-4.72</v>
      </c>
      <c r="AP11">
        <v>-0.66</v>
      </c>
      <c r="AQ11">
        <v>-7.89</v>
      </c>
      <c r="AR11">
        <v>-7.96</v>
      </c>
      <c r="AS11">
        <v>-9.9499999999999993</v>
      </c>
      <c r="AT11">
        <v>-8.1</v>
      </c>
      <c r="AU11">
        <v>-6.05</v>
      </c>
      <c r="AV11">
        <v>-4.7</v>
      </c>
      <c r="AW11">
        <v>-3.67</v>
      </c>
      <c r="AX11">
        <v>0.2</v>
      </c>
      <c r="AY11">
        <v>3.54</v>
      </c>
      <c r="AZ11">
        <v>9.81</v>
      </c>
      <c r="BA11">
        <v>15.27</v>
      </c>
      <c r="BB11">
        <v>22.78</v>
      </c>
      <c r="BC11">
        <v>27.18</v>
      </c>
      <c r="BD11">
        <v>33.22</v>
      </c>
      <c r="BE11">
        <v>35.82</v>
      </c>
      <c r="BF11">
        <v>394.47</v>
      </c>
      <c r="BG11">
        <v>393.83</v>
      </c>
      <c r="BH11">
        <v>395.33</v>
      </c>
      <c r="BI11">
        <v>363.99</v>
      </c>
      <c r="BJ11">
        <v>362.11</v>
      </c>
      <c r="BK11">
        <v>394.69</v>
      </c>
      <c r="BL11">
        <v>399.46</v>
      </c>
      <c r="BM11">
        <v>403.72</v>
      </c>
      <c r="BN11">
        <v>363.18</v>
      </c>
      <c r="BO11">
        <v>393.6</v>
      </c>
      <c r="BP11">
        <v>392.54</v>
      </c>
      <c r="BQ11">
        <v>362.87</v>
      </c>
      <c r="BR11">
        <v>359.99</v>
      </c>
      <c r="BS11">
        <v>389.54</v>
      </c>
      <c r="BT11">
        <v>357.15</v>
      </c>
      <c r="BU11">
        <v>344.09</v>
      </c>
      <c r="BV11">
        <v>317.5</v>
      </c>
      <c r="BW11">
        <v>335.27</v>
      </c>
      <c r="BX11">
        <v>355.52</v>
      </c>
      <c r="BY11">
        <v>364.45</v>
      </c>
      <c r="BZ11">
        <v>365.62</v>
      </c>
      <c r="CA11">
        <v>368.78</v>
      </c>
      <c r="CB11">
        <v>372.59</v>
      </c>
      <c r="CC11">
        <v>370.71</v>
      </c>
      <c r="CD11">
        <v>369.23</v>
      </c>
      <c r="CE11">
        <v>370.69</v>
      </c>
      <c r="CF11">
        <v>370.55</v>
      </c>
      <c r="CG11">
        <v>371.36</v>
      </c>
      <c r="CH11">
        <v>367.25</v>
      </c>
      <c r="CI11">
        <v>371.27</v>
      </c>
      <c r="CJ11">
        <v>372.39</v>
      </c>
      <c r="CK11">
        <v>362.32</v>
      </c>
      <c r="CL11">
        <v>366.44</v>
      </c>
      <c r="CM11">
        <v>369.77</v>
      </c>
      <c r="CN11">
        <v>368.05</v>
      </c>
      <c r="CO11">
        <v>368.57</v>
      </c>
      <c r="CP11">
        <v>371.1</v>
      </c>
      <c r="CQ11">
        <v>367.67</v>
      </c>
      <c r="CR11">
        <v>366.83</v>
      </c>
      <c r="CS11">
        <v>365.8</v>
      </c>
      <c r="CT11">
        <v>366.9</v>
      </c>
      <c r="CU11">
        <v>367.77</v>
      </c>
      <c r="CV11">
        <v>368.77</v>
      </c>
      <c r="CW11">
        <v>371.96</v>
      </c>
      <c r="CX11">
        <v>371</v>
      </c>
      <c r="CY11">
        <v>370.45</v>
      </c>
      <c r="CZ11">
        <v>370.23</v>
      </c>
      <c r="DA11">
        <v>365.5</v>
      </c>
      <c r="DB11">
        <v>10.24</v>
      </c>
      <c r="DC11">
        <v>17.87</v>
      </c>
      <c r="DD11">
        <v>17.98</v>
      </c>
      <c r="DE11">
        <v>15.59</v>
      </c>
      <c r="DF11">
        <v>14.86</v>
      </c>
      <c r="DG11">
        <v>18.34</v>
      </c>
      <c r="DH11">
        <v>19.28</v>
      </c>
      <c r="DI11">
        <v>15.03</v>
      </c>
      <c r="DJ11">
        <v>13.1</v>
      </c>
      <c r="DK11">
        <v>12.73</v>
      </c>
      <c r="DL11">
        <v>12.24</v>
      </c>
      <c r="DM11">
        <v>18.739999999999998</v>
      </c>
      <c r="DN11">
        <v>0.35</v>
      </c>
      <c r="DO11">
        <v>-1.47</v>
      </c>
      <c r="DP11">
        <v>-2.13</v>
      </c>
      <c r="DQ11">
        <v>-1.23</v>
      </c>
    </row>
    <row r="12" spans="1:121" x14ac:dyDescent="0.3">
      <c r="A12" t="s">
        <v>147</v>
      </c>
      <c r="B12" t="s">
        <v>148</v>
      </c>
      <c r="C12">
        <v>3</v>
      </c>
      <c r="D12">
        <v>170.8</v>
      </c>
      <c r="E12">
        <v>998.37</v>
      </c>
      <c r="F12">
        <v>20.77</v>
      </c>
      <c r="G12">
        <v>999.82</v>
      </c>
      <c r="H12">
        <v>1.1830000000000001</v>
      </c>
      <c r="I12">
        <v>263.69</v>
      </c>
      <c r="J12">
        <v>-35.97</v>
      </c>
      <c r="K12">
        <v>-119.32</v>
      </c>
      <c r="L12">
        <v>-206.35</v>
      </c>
      <c r="M12">
        <v>-247.62</v>
      </c>
      <c r="N12">
        <v>-226.07</v>
      </c>
      <c r="O12">
        <v>-222.18</v>
      </c>
      <c r="P12">
        <v>-226.95</v>
      </c>
      <c r="Q12">
        <v>-210.15</v>
      </c>
      <c r="R12">
        <v>-188.95</v>
      </c>
      <c r="S12">
        <v>-184.06</v>
      </c>
      <c r="T12">
        <v>-183.55</v>
      </c>
      <c r="U12">
        <v>-169.48</v>
      </c>
      <c r="V12">
        <v>-158.1</v>
      </c>
      <c r="W12">
        <v>-143.44</v>
      </c>
      <c r="X12">
        <v>-137.13</v>
      </c>
      <c r="Y12">
        <v>-132.07</v>
      </c>
      <c r="Z12">
        <v>-127.36</v>
      </c>
      <c r="AA12">
        <v>-113.56</v>
      </c>
      <c r="AB12">
        <v>-47.05</v>
      </c>
      <c r="AC12">
        <v>-22.89</v>
      </c>
      <c r="AD12">
        <v>-11.54</v>
      </c>
      <c r="AE12">
        <v>6.91</v>
      </c>
      <c r="AF12">
        <v>19.850000000000001</v>
      </c>
      <c r="AG12">
        <v>40.65</v>
      </c>
      <c r="AH12">
        <v>271.77</v>
      </c>
      <c r="AI12">
        <v>326.32</v>
      </c>
      <c r="AJ12">
        <v>170.69</v>
      </c>
      <c r="AK12">
        <v>86.31</v>
      </c>
      <c r="AL12">
        <v>42.82</v>
      </c>
      <c r="AM12">
        <v>22.14</v>
      </c>
      <c r="AN12">
        <v>13.18</v>
      </c>
      <c r="AO12">
        <v>14.51</v>
      </c>
      <c r="AP12">
        <v>16.579999999999998</v>
      </c>
      <c r="AQ12">
        <v>7.09</v>
      </c>
      <c r="AR12">
        <v>5.34</v>
      </c>
      <c r="AS12">
        <v>2.0299999999999998</v>
      </c>
      <c r="AT12">
        <v>2.5</v>
      </c>
      <c r="AU12">
        <v>3.32</v>
      </c>
      <c r="AV12">
        <v>3.65</v>
      </c>
      <c r="AW12">
        <v>3.36</v>
      </c>
      <c r="AX12">
        <v>6.07</v>
      </c>
      <c r="AY12">
        <v>8.34</v>
      </c>
      <c r="AZ12">
        <v>13.63</v>
      </c>
      <c r="BA12">
        <v>18.18</v>
      </c>
      <c r="BB12">
        <v>25.22</v>
      </c>
      <c r="BC12">
        <v>29.7</v>
      </c>
      <c r="BD12">
        <v>36.68</v>
      </c>
      <c r="BE12">
        <v>40.65</v>
      </c>
      <c r="BF12">
        <v>391.5</v>
      </c>
      <c r="BG12">
        <v>390.81</v>
      </c>
      <c r="BH12">
        <v>392.17</v>
      </c>
      <c r="BI12">
        <v>360.79</v>
      </c>
      <c r="BJ12">
        <v>359.08</v>
      </c>
      <c r="BK12">
        <v>391.45</v>
      </c>
      <c r="BL12">
        <v>396.44</v>
      </c>
      <c r="BM12">
        <v>400.67</v>
      </c>
      <c r="BN12">
        <v>360.11</v>
      </c>
      <c r="BO12">
        <v>390.38</v>
      </c>
      <c r="BP12">
        <v>389.46</v>
      </c>
      <c r="BQ12">
        <v>359.57</v>
      </c>
      <c r="BR12">
        <v>351.82</v>
      </c>
      <c r="BS12">
        <v>362.51</v>
      </c>
      <c r="BT12">
        <v>329.08</v>
      </c>
      <c r="BU12">
        <v>344.08</v>
      </c>
      <c r="BV12">
        <v>336.21</v>
      </c>
      <c r="BW12">
        <v>353.2</v>
      </c>
      <c r="BX12">
        <v>362.12</v>
      </c>
      <c r="BY12">
        <v>362.93</v>
      </c>
      <c r="BZ12">
        <v>362.77</v>
      </c>
      <c r="CA12">
        <v>365.57</v>
      </c>
      <c r="CB12">
        <v>369.58</v>
      </c>
      <c r="CC12">
        <v>367.63</v>
      </c>
      <c r="CD12">
        <v>366.07</v>
      </c>
      <c r="CE12">
        <v>367.53</v>
      </c>
      <c r="CF12">
        <v>367.42</v>
      </c>
      <c r="CG12">
        <v>368.22</v>
      </c>
      <c r="CH12">
        <v>364.4</v>
      </c>
      <c r="CI12">
        <v>368.08</v>
      </c>
      <c r="CJ12">
        <v>369.24</v>
      </c>
      <c r="CK12">
        <v>359.14</v>
      </c>
      <c r="CL12">
        <v>363.86</v>
      </c>
      <c r="CM12">
        <v>367.51</v>
      </c>
      <c r="CN12">
        <v>365.51</v>
      </c>
      <c r="CO12">
        <v>366.11</v>
      </c>
      <c r="CP12">
        <v>368.52</v>
      </c>
      <c r="CQ12">
        <v>365.09</v>
      </c>
      <c r="CR12">
        <v>364.3</v>
      </c>
      <c r="CS12">
        <v>363.32</v>
      </c>
      <c r="CT12">
        <v>364.42</v>
      </c>
      <c r="CU12">
        <v>365.28</v>
      </c>
      <c r="CV12">
        <v>366.4</v>
      </c>
      <c r="CW12">
        <v>369.25</v>
      </c>
      <c r="CX12">
        <v>368.4</v>
      </c>
      <c r="CY12">
        <v>367.97</v>
      </c>
      <c r="CZ12">
        <v>367.68</v>
      </c>
      <c r="DA12">
        <v>363.25</v>
      </c>
      <c r="DB12">
        <v>9.49</v>
      </c>
      <c r="DC12">
        <v>18.010000000000002</v>
      </c>
      <c r="DD12">
        <v>18.04</v>
      </c>
      <c r="DE12">
        <v>15.46</v>
      </c>
      <c r="DF12">
        <v>14.93</v>
      </c>
      <c r="DG12">
        <v>18.07</v>
      </c>
      <c r="DH12">
        <v>19.190000000000001</v>
      </c>
      <c r="DI12">
        <v>14.71</v>
      </c>
      <c r="DJ12">
        <v>12.53</v>
      </c>
      <c r="DK12">
        <v>12.04</v>
      </c>
      <c r="DL12">
        <v>11.56</v>
      </c>
      <c r="DM12">
        <v>19.079999999999998</v>
      </c>
      <c r="DN12">
        <v>0.12</v>
      </c>
      <c r="DO12">
        <v>-1.46</v>
      </c>
      <c r="DP12">
        <v>-2.13</v>
      </c>
      <c r="DQ12">
        <v>-1.21</v>
      </c>
    </row>
    <row r="13" spans="1:121" x14ac:dyDescent="0.3">
      <c r="A13" t="s">
        <v>149</v>
      </c>
      <c r="B13" t="s">
        <v>150</v>
      </c>
      <c r="C13">
        <v>4</v>
      </c>
      <c r="D13">
        <v>173.13</v>
      </c>
      <c r="E13">
        <v>998.36</v>
      </c>
      <c r="F13">
        <v>20.8</v>
      </c>
      <c r="G13">
        <v>999.84</v>
      </c>
      <c r="H13">
        <v>1.1830000000000001</v>
      </c>
      <c r="I13">
        <v>129.56</v>
      </c>
      <c r="J13">
        <v>-143.77000000000001</v>
      </c>
      <c r="K13">
        <v>-222.28</v>
      </c>
      <c r="L13">
        <v>-282.91000000000003</v>
      </c>
      <c r="M13">
        <v>-305.83</v>
      </c>
      <c r="N13">
        <v>-273.02999999999997</v>
      </c>
      <c r="O13">
        <v>-260.70999999999998</v>
      </c>
      <c r="P13">
        <v>-259.26</v>
      </c>
      <c r="Q13">
        <v>-237.2</v>
      </c>
      <c r="R13">
        <v>-212.47</v>
      </c>
      <c r="S13">
        <v>-205.44</v>
      </c>
      <c r="T13">
        <v>-202.78</v>
      </c>
      <c r="U13">
        <v>-188.93</v>
      </c>
      <c r="V13">
        <v>-174.63</v>
      </c>
      <c r="W13">
        <v>-161.27000000000001</v>
      </c>
      <c r="X13">
        <v>-155.47</v>
      </c>
      <c r="Y13">
        <v>-153.19999999999999</v>
      </c>
      <c r="Z13">
        <v>-139.22999999999999</v>
      </c>
      <c r="AA13">
        <v>-73.900000000000006</v>
      </c>
      <c r="AB13">
        <v>-45.31</v>
      </c>
      <c r="AC13">
        <v>-32.200000000000003</v>
      </c>
      <c r="AD13">
        <v>-17.11</v>
      </c>
      <c r="AE13">
        <v>4.1100000000000003</v>
      </c>
      <c r="AF13">
        <v>19.170000000000002</v>
      </c>
      <c r="AG13">
        <v>43.13</v>
      </c>
      <c r="AH13">
        <v>139.99</v>
      </c>
      <c r="AI13">
        <v>354.69</v>
      </c>
      <c r="AJ13">
        <v>230.88</v>
      </c>
      <c r="AK13">
        <v>131.24</v>
      </c>
      <c r="AL13">
        <v>75.55</v>
      </c>
      <c r="AM13">
        <v>50.6</v>
      </c>
      <c r="AN13">
        <v>37.270000000000003</v>
      </c>
      <c r="AO13">
        <v>35.42</v>
      </c>
      <c r="AP13">
        <v>35.159999999999997</v>
      </c>
      <c r="AQ13">
        <v>23.55</v>
      </c>
      <c r="AR13">
        <v>20.03</v>
      </c>
      <c r="AS13">
        <v>15.17</v>
      </c>
      <c r="AT13">
        <v>14.55</v>
      </c>
      <c r="AU13">
        <v>14.11</v>
      </c>
      <c r="AV13">
        <v>13.31</v>
      </c>
      <c r="AW13">
        <v>11.99</v>
      </c>
      <c r="AX13">
        <v>13.65</v>
      </c>
      <c r="AY13">
        <v>14.99</v>
      </c>
      <c r="AZ13">
        <v>19.37</v>
      </c>
      <c r="BA13">
        <v>23.01</v>
      </c>
      <c r="BB13">
        <v>29.4</v>
      </c>
      <c r="BC13">
        <v>33.479999999999997</v>
      </c>
      <c r="BD13">
        <v>40.65</v>
      </c>
      <c r="BE13">
        <v>43.13</v>
      </c>
      <c r="BF13">
        <v>397.34</v>
      </c>
      <c r="BG13">
        <v>396.45</v>
      </c>
      <c r="BH13">
        <v>398.14</v>
      </c>
      <c r="BI13">
        <v>366.82</v>
      </c>
      <c r="BJ13">
        <v>364.66</v>
      </c>
      <c r="BK13">
        <v>397.36</v>
      </c>
      <c r="BL13">
        <v>402.28</v>
      </c>
      <c r="BM13">
        <v>406.47</v>
      </c>
      <c r="BN13">
        <v>365.69</v>
      </c>
      <c r="BO13">
        <v>396.2</v>
      </c>
      <c r="BP13">
        <v>395.08</v>
      </c>
      <c r="BQ13">
        <v>359.13</v>
      </c>
      <c r="BR13">
        <v>331</v>
      </c>
      <c r="BS13">
        <v>339.92</v>
      </c>
      <c r="BT13">
        <v>337.64</v>
      </c>
      <c r="BU13">
        <v>372.89</v>
      </c>
      <c r="BV13">
        <v>363.57</v>
      </c>
      <c r="BW13">
        <v>368.82</v>
      </c>
      <c r="BX13">
        <v>369.29</v>
      </c>
      <c r="BY13">
        <v>368.72</v>
      </c>
      <c r="BZ13">
        <v>368.52</v>
      </c>
      <c r="CA13">
        <v>371.68</v>
      </c>
      <c r="CB13">
        <v>375.49</v>
      </c>
      <c r="CC13">
        <v>373.47</v>
      </c>
      <c r="CD13">
        <v>371.8</v>
      </c>
      <c r="CE13">
        <v>373.29</v>
      </c>
      <c r="CF13">
        <v>373.3</v>
      </c>
      <c r="CG13">
        <v>373.8</v>
      </c>
      <c r="CH13">
        <v>369.91</v>
      </c>
      <c r="CI13">
        <v>374</v>
      </c>
      <c r="CJ13">
        <v>375.2</v>
      </c>
      <c r="CK13">
        <v>365.09</v>
      </c>
      <c r="CL13">
        <v>368.72</v>
      </c>
      <c r="CM13">
        <v>373.2</v>
      </c>
      <c r="CN13">
        <v>370.8</v>
      </c>
      <c r="CO13">
        <v>371.18</v>
      </c>
      <c r="CP13">
        <v>373.91</v>
      </c>
      <c r="CQ13">
        <v>370.48</v>
      </c>
      <c r="CR13">
        <v>369.25</v>
      </c>
      <c r="CS13">
        <v>368.39</v>
      </c>
      <c r="CT13">
        <v>369.45</v>
      </c>
      <c r="CU13">
        <v>370.4</v>
      </c>
      <c r="CV13">
        <v>371.3</v>
      </c>
      <c r="CW13">
        <v>374.59</v>
      </c>
      <c r="CX13">
        <v>373.33</v>
      </c>
      <c r="CY13">
        <v>373.19</v>
      </c>
      <c r="CZ13">
        <v>372.89</v>
      </c>
      <c r="DA13">
        <v>368.39</v>
      </c>
      <c r="DB13">
        <v>8.77</v>
      </c>
      <c r="DC13">
        <v>18.420000000000002</v>
      </c>
      <c r="DD13">
        <v>18.41</v>
      </c>
      <c r="DE13">
        <v>15.69</v>
      </c>
      <c r="DF13">
        <v>15.13</v>
      </c>
      <c r="DG13">
        <v>17.91</v>
      </c>
      <c r="DH13">
        <v>19.27</v>
      </c>
      <c r="DI13">
        <v>14.47</v>
      </c>
      <c r="DJ13">
        <v>12.02</v>
      </c>
      <c r="DK13">
        <v>11.47</v>
      </c>
      <c r="DL13">
        <v>11.04</v>
      </c>
      <c r="DM13">
        <v>19.63</v>
      </c>
      <c r="DN13">
        <v>0.28999999999999998</v>
      </c>
      <c r="DO13">
        <v>-1.42</v>
      </c>
      <c r="DP13">
        <v>-2.0699999999999998</v>
      </c>
      <c r="DQ13">
        <v>-1.27</v>
      </c>
    </row>
    <row r="14" spans="1:121" x14ac:dyDescent="0.3">
      <c r="A14" t="s">
        <v>151</v>
      </c>
      <c r="B14" t="s">
        <v>152</v>
      </c>
      <c r="C14">
        <v>5</v>
      </c>
      <c r="D14">
        <v>171.88</v>
      </c>
      <c r="E14">
        <v>998.36</v>
      </c>
      <c r="F14">
        <v>20.83</v>
      </c>
      <c r="G14">
        <v>1000.23</v>
      </c>
      <c r="H14">
        <v>1.1830000000000001</v>
      </c>
      <c r="I14">
        <v>-62.36</v>
      </c>
      <c r="J14">
        <v>-259.74</v>
      </c>
      <c r="K14">
        <v>-327.33999999999997</v>
      </c>
      <c r="L14">
        <v>-353.95</v>
      </c>
      <c r="M14">
        <v>-353.37</v>
      </c>
      <c r="N14">
        <v>-309.02999999999997</v>
      </c>
      <c r="O14">
        <v>-289.52999999999997</v>
      </c>
      <c r="P14">
        <v>-282.66000000000003</v>
      </c>
      <c r="Q14">
        <v>-257.39999999999998</v>
      </c>
      <c r="R14">
        <v>-231.09</v>
      </c>
      <c r="S14">
        <v>-220.41</v>
      </c>
      <c r="T14">
        <v>-215.97</v>
      </c>
      <c r="U14">
        <v>-201.16</v>
      </c>
      <c r="V14">
        <v>-187.38</v>
      </c>
      <c r="W14">
        <v>-175.72</v>
      </c>
      <c r="X14">
        <v>-171.35</v>
      </c>
      <c r="Y14">
        <v>-155.16</v>
      </c>
      <c r="Z14">
        <v>-97.79</v>
      </c>
      <c r="AA14">
        <v>-69.510000000000005</v>
      </c>
      <c r="AB14">
        <v>-53.5</v>
      </c>
      <c r="AC14">
        <v>-38.03</v>
      </c>
      <c r="AD14">
        <v>-20.99</v>
      </c>
      <c r="AE14">
        <v>1.67</v>
      </c>
      <c r="AF14">
        <v>17.55</v>
      </c>
      <c r="AG14">
        <v>43.11</v>
      </c>
      <c r="AH14">
        <v>-56.66</v>
      </c>
      <c r="AI14">
        <v>351.45</v>
      </c>
      <c r="AJ14">
        <v>271.74</v>
      </c>
      <c r="AK14">
        <v>170.93</v>
      </c>
      <c r="AL14">
        <v>106.8</v>
      </c>
      <c r="AM14">
        <v>75.16</v>
      </c>
      <c r="AN14">
        <v>59.5</v>
      </c>
      <c r="AO14">
        <v>55.79</v>
      </c>
      <c r="AP14">
        <v>53.51</v>
      </c>
      <c r="AQ14">
        <v>40.200000000000003</v>
      </c>
      <c r="AR14">
        <v>35.25</v>
      </c>
      <c r="AS14">
        <v>29.1</v>
      </c>
      <c r="AT14">
        <v>27.05</v>
      </c>
      <c r="AU14">
        <v>25.71</v>
      </c>
      <c r="AV14">
        <v>23.9</v>
      </c>
      <c r="AW14">
        <v>21.56</v>
      </c>
      <c r="AX14">
        <v>22.25</v>
      </c>
      <c r="AY14">
        <v>22.72</v>
      </c>
      <c r="AZ14">
        <v>26.01</v>
      </c>
      <c r="BA14">
        <v>28.69</v>
      </c>
      <c r="BB14">
        <v>34.130000000000003</v>
      </c>
      <c r="BC14">
        <v>37.56</v>
      </c>
      <c r="BD14">
        <v>44.03</v>
      </c>
      <c r="BE14">
        <v>43.11</v>
      </c>
      <c r="BF14">
        <v>392.03</v>
      </c>
      <c r="BG14">
        <v>391.41</v>
      </c>
      <c r="BH14">
        <v>392.82</v>
      </c>
      <c r="BI14">
        <v>361.57</v>
      </c>
      <c r="BJ14">
        <v>359.54</v>
      </c>
      <c r="BK14">
        <v>392</v>
      </c>
      <c r="BL14">
        <v>397.09</v>
      </c>
      <c r="BM14">
        <v>401.25</v>
      </c>
      <c r="BN14">
        <v>360.64</v>
      </c>
      <c r="BO14">
        <v>390.88</v>
      </c>
      <c r="BP14">
        <v>383.79</v>
      </c>
      <c r="BQ14">
        <v>325.45999999999998</v>
      </c>
      <c r="BR14">
        <v>297.98</v>
      </c>
      <c r="BS14">
        <v>338.38</v>
      </c>
      <c r="BT14">
        <v>357.21</v>
      </c>
      <c r="BU14">
        <v>389.51</v>
      </c>
      <c r="BV14">
        <v>366.12</v>
      </c>
      <c r="BW14">
        <v>364.65</v>
      </c>
      <c r="BX14">
        <v>364.23</v>
      </c>
      <c r="BY14">
        <v>363.57</v>
      </c>
      <c r="BZ14">
        <v>363.56</v>
      </c>
      <c r="CA14">
        <v>366.23</v>
      </c>
      <c r="CB14">
        <v>370.18</v>
      </c>
      <c r="CC14">
        <v>368.19</v>
      </c>
      <c r="CD14">
        <v>366.49</v>
      </c>
      <c r="CE14">
        <v>368.16</v>
      </c>
      <c r="CF14">
        <v>368.18</v>
      </c>
      <c r="CG14">
        <v>368.83</v>
      </c>
      <c r="CH14">
        <v>364.74</v>
      </c>
      <c r="CI14">
        <v>368.78</v>
      </c>
      <c r="CJ14">
        <v>369.86</v>
      </c>
      <c r="CK14">
        <v>359.75</v>
      </c>
      <c r="CL14">
        <v>364.44</v>
      </c>
      <c r="CM14">
        <v>368.03</v>
      </c>
      <c r="CN14">
        <v>366.16</v>
      </c>
      <c r="CO14">
        <v>366.63</v>
      </c>
      <c r="CP14">
        <v>369.18</v>
      </c>
      <c r="CQ14">
        <v>365.67</v>
      </c>
      <c r="CR14">
        <v>364.94</v>
      </c>
      <c r="CS14">
        <v>363.79</v>
      </c>
      <c r="CT14">
        <v>364.98</v>
      </c>
      <c r="CU14">
        <v>365.94</v>
      </c>
      <c r="CV14">
        <v>366.95</v>
      </c>
      <c r="CW14">
        <v>369.86</v>
      </c>
      <c r="CX14">
        <v>368.88</v>
      </c>
      <c r="CY14">
        <v>368.56</v>
      </c>
      <c r="CZ14">
        <v>368.15</v>
      </c>
      <c r="DA14">
        <v>363.83</v>
      </c>
      <c r="DB14">
        <v>8.01</v>
      </c>
      <c r="DC14">
        <v>18.47</v>
      </c>
      <c r="DD14">
        <v>18.28</v>
      </c>
      <c r="DE14">
        <v>15.5</v>
      </c>
      <c r="DF14">
        <v>14.97</v>
      </c>
      <c r="DG14">
        <v>17.63</v>
      </c>
      <c r="DH14">
        <v>19.16</v>
      </c>
      <c r="DI14">
        <v>14.21</v>
      </c>
      <c r="DJ14">
        <v>11.44</v>
      </c>
      <c r="DK14">
        <v>10.69</v>
      </c>
      <c r="DL14">
        <v>10.3</v>
      </c>
      <c r="DM14">
        <v>19.91</v>
      </c>
      <c r="DN14">
        <v>0.11</v>
      </c>
      <c r="DO14">
        <v>-1.49</v>
      </c>
      <c r="DP14">
        <v>-2.16</v>
      </c>
      <c r="DQ14">
        <v>-1.36</v>
      </c>
    </row>
    <row r="15" spans="1:121" x14ac:dyDescent="0.3">
      <c r="A15" t="s">
        <v>153</v>
      </c>
      <c r="B15" t="s">
        <v>154</v>
      </c>
      <c r="C15">
        <v>6</v>
      </c>
      <c r="D15">
        <v>167.93</v>
      </c>
      <c r="E15">
        <v>998.38</v>
      </c>
      <c r="F15">
        <v>20.85</v>
      </c>
      <c r="G15">
        <v>1000.49</v>
      </c>
      <c r="H15">
        <v>1.1830000000000001</v>
      </c>
      <c r="I15">
        <v>-315.95</v>
      </c>
      <c r="J15">
        <v>-399.35</v>
      </c>
      <c r="K15">
        <v>-438.49</v>
      </c>
      <c r="L15">
        <v>-426.96</v>
      </c>
      <c r="M15">
        <v>-406.65</v>
      </c>
      <c r="N15">
        <v>-348.15</v>
      </c>
      <c r="O15">
        <v>-320.45999999999998</v>
      </c>
      <c r="P15">
        <v>-307.43</v>
      </c>
      <c r="Q15">
        <v>-281.02999999999997</v>
      </c>
      <c r="R15">
        <v>-250.32</v>
      </c>
      <c r="S15">
        <v>-238.83</v>
      </c>
      <c r="T15">
        <v>-233.83</v>
      </c>
      <c r="U15">
        <v>-219.58</v>
      </c>
      <c r="V15">
        <v>-205.65</v>
      </c>
      <c r="W15">
        <v>-189.92</v>
      </c>
      <c r="X15">
        <v>-151.69</v>
      </c>
      <c r="Y15">
        <v>-120.74</v>
      </c>
      <c r="Z15">
        <v>-102.73</v>
      </c>
      <c r="AA15">
        <v>-82.1</v>
      </c>
      <c r="AB15">
        <v>-62.57</v>
      </c>
      <c r="AC15">
        <v>-44.6</v>
      </c>
      <c r="AD15">
        <v>-26.56</v>
      </c>
      <c r="AE15">
        <v>-2.44</v>
      </c>
      <c r="AF15">
        <v>13.81</v>
      </c>
      <c r="AG15">
        <v>38.96</v>
      </c>
      <c r="AH15">
        <v>-309.5</v>
      </c>
      <c r="AI15">
        <v>330.04</v>
      </c>
      <c r="AJ15">
        <v>298.14</v>
      </c>
      <c r="AK15">
        <v>201.23</v>
      </c>
      <c r="AL15">
        <v>131.94</v>
      </c>
      <c r="AM15">
        <v>96.72</v>
      </c>
      <c r="AN15">
        <v>78.319999999999993</v>
      </c>
      <c r="AO15">
        <v>72.12</v>
      </c>
      <c r="AP15">
        <v>67.97</v>
      </c>
      <c r="AQ15">
        <v>53.18</v>
      </c>
      <c r="AR15">
        <v>46.93</v>
      </c>
      <c r="AS15">
        <v>39.5</v>
      </c>
      <c r="AT15">
        <v>36.46</v>
      </c>
      <c r="AU15">
        <v>34.07</v>
      </c>
      <c r="AV15">
        <v>31.37</v>
      </c>
      <c r="AW15">
        <v>28.04</v>
      </c>
      <c r="AX15">
        <v>27.89</v>
      </c>
      <c r="AY15">
        <v>27.43</v>
      </c>
      <c r="AZ15">
        <v>29.8</v>
      </c>
      <c r="BA15">
        <v>31.57</v>
      </c>
      <c r="BB15">
        <v>36.130000000000003</v>
      </c>
      <c r="BC15">
        <v>38.75</v>
      </c>
      <c r="BD15">
        <v>44.71</v>
      </c>
      <c r="BE15">
        <v>38.96</v>
      </c>
      <c r="BF15">
        <v>384.1</v>
      </c>
      <c r="BG15">
        <v>383.75</v>
      </c>
      <c r="BH15">
        <v>384.94</v>
      </c>
      <c r="BI15">
        <v>353.54</v>
      </c>
      <c r="BJ15">
        <v>351.38</v>
      </c>
      <c r="BK15">
        <v>383.76</v>
      </c>
      <c r="BL15">
        <v>388.91</v>
      </c>
      <c r="BM15">
        <v>392.93</v>
      </c>
      <c r="BN15">
        <v>352.71</v>
      </c>
      <c r="BO15">
        <v>382.3</v>
      </c>
      <c r="BP15">
        <v>343.85</v>
      </c>
      <c r="BQ15">
        <v>284.83</v>
      </c>
      <c r="BR15">
        <v>291.85000000000002</v>
      </c>
      <c r="BS15">
        <v>357.4</v>
      </c>
      <c r="BT15">
        <v>373.05</v>
      </c>
      <c r="BU15">
        <v>388.42</v>
      </c>
      <c r="BV15">
        <v>358.86</v>
      </c>
      <c r="BW15">
        <v>356.79</v>
      </c>
      <c r="BX15">
        <v>356.17</v>
      </c>
      <c r="BY15">
        <v>355.88</v>
      </c>
      <c r="BZ15">
        <v>355.79</v>
      </c>
      <c r="CA15">
        <v>358.38</v>
      </c>
      <c r="CB15">
        <v>362.24</v>
      </c>
      <c r="CC15">
        <v>360.08</v>
      </c>
      <c r="CD15">
        <v>358.33</v>
      </c>
      <c r="CE15">
        <v>359.95</v>
      </c>
      <c r="CF15">
        <v>360.13</v>
      </c>
      <c r="CG15">
        <v>360.85</v>
      </c>
      <c r="CH15">
        <v>356.58</v>
      </c>
      <c r="CI15">
        <v>360.62</v>
      </c>
      <c r="CJ15">
        <v>362.12</v>
      </c>
      <c r="CK15">
        <v>351.65</v>
      </c>
      <c r="CL15">
        <v>356.63</v>
      </c>
      <c r="CM15">
        <v>361.17</v>
      </c>
      <c r="CN15">
        <v>357.88</v>
      </c>
      <c r="CO15">
        <v>358.23</v>
      </c>
      <c r="CP15">
        <v>360.69</v>
      </c>
      <c r="CQ15">
        <v>356.87</v>
      </c>
      <c r="CR15">
        <v>356.16</v>
      </c>
      <c r="CS15">
        <v>355.45</v>
      </c>
      <c r="CT15">
        <v>356.38</v>
      </c>
      <c r="CU15">
        <v>357.42</v>
      </c>
      <c r="CV15">
        <v>358.6</v>
      </c>
      <c r="CW15">
        <v>361.31</v>
      </c>
      <c r="CX15">
        <v>360.26</v>
      </c>
      <c r="CY15">
        <v>360.14</v>
      </c>
      <c r="CZ15">
        <v>359.31</v>
      </c>
      <c r="DA15">
        <v>355.84</v>
      </c>
      <c r="DB15">
        <v>6.19</v>
      </c>
      <c r="DC15">
        <v>17.54</v>
      </c>
      <c r="DD15">
        <v>16.920000000000002</v>
      </c>
      <c r="DE15">
        <v>14.6</v>
      </c>
      <c r="DF15">
        <v>13.87</v>
      </c>
      <c r="DG15">
        <v>16.43</v>
      </c>
      <c r="DH15">
        <v>18.3</v>
      </c>
      <c r="DI15">
        <v>13</v>
      </c>
      <c r="DJ15">
        <v>9.74</v>
      </c>
      <c r="DK15">
        <v>8.94</v>
      </c>
      <c r="DL15">
        <v>8.61</v>
      </c>
      <c r="DM15">
        <v>19.18</v>
      </c>
      <c r="DN15">
        <v>-0.59</v>
      </c>
      <c r="DO15">
        <v>-1.42</v>
      </c>
      <c r="DP15">
        <v>-2.21</v>
      </c>
      <c r="DQ15">
        <v>-1.52</v>
      </c>
    </row>
    <row r="16" spans="1:121" x14ac:dyDescent="0.3">
      <c r="A16" t="s">
        <v>155</v>
      </c>
      <c r="B16" t="s">
        <v>156</v>
      </c>
      <c r="C16">
        <v>7</v>
      </c>
      <c r="D16">
        <v>170.97</v>
      </c>
      <c r="E16">
        <v>998.4</v>
      </c>
      <c r="F16">
        <v>20.88</v>
      </c>
      <c r="G16">
        <v>999.74</v>
      </c>
      <c r="H16">
        <v>1.1830000000000001</v>
      </c>
      <c r="I16">
        <v>-621.41</v>
      </c>
      <c r="J16">
        <v>-544.47</v>
      </c>
      <c r="K16">
        <v>-567.4</v>
      </c>
      <c r="L16">
        <v>-514.28</v>
      </c>
      <c r="M16">
        <v>-467.31</v>
      </c>
      <c r="N16">
        <v>-396.35</v>
      </c>
      <c r="O16">
        <v>-361.77</v>
      </c>
      <c r="P16">
        <v>-343.96</v>
      </c>
      <c r="Q16">
        <v>-312.54000000000002</v>
      </c>
      <c r="R16">
        <v>-276.77999999999997</v>
      </c>
      <c r="S16">
        <v>-266.82</v>
      </c>
      <c r="T16">
        <v>-253.94</v>
      </c>
      <c r="U16">
        <v>-226.03</v>
      </c>
      <c r="V16">
        <v>-196.37</v>
      </c>
      <c r="W16">
        <v>-173.09</v>
      </c>
      <c r="X16">
        <v>-156.04</v>
      </c>
      <c r="Y16">
        <v>-136.08000000000001</v>
      </c>
      <c r="Z16">
        <v>-113.96</v>
      </c>
      <c r="AA16">
        <v>-90.53</v>
      </c>
      <c r="AB16">
        <v>-67.599999999999994</v>
      </c>
      <c r="AC16">
        <v>-47.32</v>
      </c>
      <c r="AD16">
        <v>-28.59</v>
      </c>
      <c r="AE16">
        <v>-3.39</v>
      </c>
      <c r="AF16">
        <v>13.42</v>
      </c>
      <c r="AG16">
        <v>38.28</v>
      </c>
      <c r="AH16">
        <v>-616.63</v>
      </c>
      <c r="AI16">
        <v>299.62</v>
      </c>
      <c r="AJ16">
        <v>330.19</v>
      </c>
      <c r="AK16">
        <v>236.72</v>
      </c>
      <c r="AL16">
        <v>163.1</v>
      </c>
      <c r="AM16">
        <v>122.96</v>
      </c>
      <c r="AN16">
        <v>101.34</v>
      </c>
      <c r="AO16">
        <v>92.91</v>
      </c>
      <c r="AP16">
        <v>86.82</v>
      </c>
      <c r="AQ16">
        <v>70.33</v>
      </c>
      <c r="AR16">
        <v>62.52</v>
      </c>
      <c r="AS16">
        <v>53.88</v>
      </c>
      <c r="AT16">
        <v>49.53</v>
      </c>
      <c r="AU16">
        <v>46.14</v>
      </c>
      <c r="AV16">
        <v>42.36</v>
      </c>
      <c r="AW16">
        <v>38.130000000000003</v>
      </c>
      <c r="AX16">
        <v>37.01</v>
      </c>
      <c r="AY16">
        <v>35.71</v>
      </c>
      <c r="AZ16">
        <v>37.270000000000003</v>
      </c>
      <c r="BA16">
        <v>38.21</v>
      </c>
      <c r="BB16">
        <v>41.93</v>
      </c>
      <c r="BC16">
        <v>43.82</v>
      </c>
      <c r="BD16">
        <v>49.1</v>
      </c>
      <c r="BE16">
        <v>38.28</v>
      </c>
      <c r="BF16">
        <v>391.86</v>
      </c>
      <c r="BG16">
        <v>391.28</v>
      </c>
      <c r="BH16">
        <v>392.62</v>
      </c>
      <c r="BI16">
        <v>361.43</v>
      </c>
      <c r="BJ16">
        <v>359.4</v>
      </c>
      <c r="BK16">
        <v>391.86</v>
      </c>
      <c r="BL16">
        <v>396.94</v>
      </c>
      <c r="BM16">
        <v>401.2</v>
      </c>
      <c r="BN16">
        <v>360.43</v>
      </c>
      <c r="BO16">
        <v>381.58</v>
      </c>
      <c r="BP16">
        <v>316.37</v>
      </c>
      <c r="BQ16">
        <v>294.10000000000002</v>
      </c>
      <c r="BR16">
        <v>326.24</v>
      </c>
      <c r="BS16">
        <v>387.05</v>
      </c>
      <c r="BT16">
        <v>385.19</v>
      </c>
      <c r="BU16">
        <v>396.87</v>
      </c>
      <c r="BV16">
        <v>366.76</v>
      </c>
      <c r="BW16">
        <v>364.55</v>
      </c>
      <c r="BX16">
        <v>364.07</v>
      </c>
      <c r="BY16">
        <v>363.45</v>
      </c>
      <c r="BZ16">
        <v>363.41</v>
      </c>
      <c r="CA16">
        <v>366.09</v>
      </c>
      <c r="CB16">
        <v>369.97</v>
      </c>
      <c r="CC16">
        <v>368.02</v>
      </c>
      <c r="CD16">
        <v>366.47</v>
      </c>
      <c r="CE16">
        <v>368.18</v>
      </c>
      <c r="CF16">
        <v>367.94</v>
      </c>
      <c r="CG16">
        <v>368.85</v>
      </c>
      <c r="CH16">
        <v>364.62</v>
      </c>
      <c r="CI16">
        <v>368.57</v>
      </c>
      <c r="CJ16">
        <v>369.62</v>
      </c>
      <c r="CK16">
        <v>359.44</v>
      </c>
      <c r="CL16">
        <v>363.91</v>
      </c>
      <c r="CM16">
        <v>367.27</v>
      </c>
      <c r="CN16">
        <v>364.97</v>
      </c>
      <c r="CO16">
        <v>365.36</v>
      </c>
      <c r="CP16">
        <v>367.87</v>
      </c>
      <c r="CQ16">
        <v>364.38</v>
      </c>
      <c r="CR16">
        <v>363.83</v>
      </c>
      <c r="CS16">
        <v>362.42</v>
      </c>
      <c r="CT16">
        <v>363.7</v>
      </c>
      <c r="CU16">
        <v>364.63</v>
      </c>
      <c r="CV16">
        <v>365.75</v>
      </c>
      <c r="CW16">
        <v>368.68</v>
      </c>
      <c r="CX16">
        <v>367.61</v>
      </c>
      <c r="CY16">
        <v>367.33</v>
      </c>
      <c r="CZ16">
        <v>366.74</v>
      </c>
      <c r="DA16">
        <v>363.05</v>
      </c>
      <c r="DB16">
        <v>5.99</v>
      </c>
      <c r="DC16">
        <v>18.170000000000002</v>
      </c>
      <c r="DD16">
        <v>17.079999999999998</v>
      </c>
      <c r="DE16">
        <v>15.09</v>
      </c>
      <c r="DF16">
        <v>13.85</v>
      </c>
      <c r="DG16">
        <v>16.05</v>
      </c>
      <c r="DH16">
        <v>17.75</v>
      </c>
      <c r="DI16">
        <v>12.3</v>
      </c>
      <c r="DJ16">
        <v>9.69</v>
      </c>
      <c r="DK16">
        <v>8.65</v>
      </c>
      <c r="DL16">
        <v>8.33</v>
      </c>
      <c r="DM16">
        <v>19.920000000000002</v>
      </c>
      <c r="DN16">
        <v>-0.44</v>
      </c>
      <c r="DO16">
        <v>-1.46</v>
      </c>
      <c r="DP16">
        <v>-2.1</v>
      </c>
      <c r="DQ16">
        <v>-1.22</v>
      </c>
    </row>
    <row r="17" spans="1:121" x14ac:dyDescent="0.3">
      <c r="A17" t="s">
        <v>157</v>
      </c>
      <c r="B17" t="s">
        <v>158</v>
      </c>
      <c r="C17">
        <v>8</v>
      </c>
      <c r="D17">
        <v>172.3</v>
      </c>
      <c r="E17">
        <v>998.4</v>
      </c>
      <c r="F17">
        <v>20.9</v>
      </c>
      <c r="G17">
        <v>1000.31</v>
      </c>
      <c r="H17">
        <v>1.1830000000000001</v>
      </c>
      <c r="I17">
        <v>-962.14</v>
      </c>
      <c r="J17">
        <v>-696.51</v>
      </c>
      <c r="K17">
        <v>-697.17</v>
      </c>
      <c r="L17">
        <v>-596.77</v>
      </c>
      <c r="M17">
        <v>-525.79999999999995</v>
      </c>
      <c r="N17">
        <v>-441.75</v>
      </c>
      <c r="O17">
        <v>-401.01</v>
      </c>
      <c r="P17">
        <v>-379.56</v>
      </c>
      <c r="Q17">
        <v>-336.59</v>
      </c>
      <c r="R17">
        <v>-284.86</v>
      </c>
      <c r="S17">
        <v>-265.70999999999998</v>
      </c>
      <c r="T17">
        <v>-251.64</v>
      </c>
      <c r="U17">
        <v>-232.24</v>
      </c>
      <c r="V17">
        <v>-209.68</v>
      </c>
      <c r="W17">
        <v>-187.42</v>
      </c>
      <c r="X17">
        <v>-165.84</v>
      </c>
      <c r="Y17">
        <v>-144.13999999999999</v>
      </c>
      <c r="Z17">
        <v>-119.97</v>
      </c>
      <c r="AA17">
        <v>-95.09</v>
      </c>
      <c r="AB17">
        <v>-71.33</v>
      </c>
      <c r="AC17">
        <v>-50.13</v>
      </c>
      <c r="AD17">
        <v>-31.57</v>
      </c>
      <c r="AE17">
        <v>-5.8</v>
      </c>
      <c r="AF17">
        <v>9.86</v>
      </c>
      <c r="AG17">
        <v>33.520000000000003</v>
      </c>
      <c r="AH17">
        <v>-956.55</v>
      </c>
      <c r="AI17">
        <v>240.54</v>
      </c>
      <c r="AJ17">
        <v>342.1</v>
      </c>
      <c r="AK17">
        <v>263.41000000000003</v>
      </c>
      <c r="AL17">
        <v>188.07</v>
      </c>
      <c r="AM17">
        <v>144</v>
      </c>
      <c r="AN17">
        <v>118.78</v>
      </c>
      <c r="AO17">
        <v>108.99</v>
      </c>
      <c r="AP17">
        <v>101.3</v>
      </c>
      <c r="AQ17">
        <v>83.42</v>
      </c>
      <c r="AR17">
        <v>74.150000000000006</v>
      </c>
      <c r="AS17">
        <v>64.47</v>
      </c>
      <c r="AT17">
        <v>59.1</v>
      </c>
      <c r="AU17">
        <v>54.7</v>
      </c>
      <c r="AV17">
        <v>50</v>
      </c>
      <c r="AW17">
        <v>44.85</v>
      </c>
      <c r="AX17">
        <v>42.94</v>
      </c>
      <c r="AY17">
        <v>40.79</v>
      </c>
      <c r="AZ17">
        <v>41.33</v>
      </c>
      <c r="BA17">
        <v>41.47</v>
      </c>
      <c r="BB17">
        <v>44.4</v>
      </c>
      <c r="BC17">
        <v>45.43</v>
      </c>
      <c r="BD17">
        <v>49.99</v>
      </c>
      <c r="BE17">
        <v>33.520000000000003</v>
      </c>
      <c r="BF17">
        <v>391.36</v>
      </c>
      <c r="BG17">
        <v>390.68</v>
      </c>
      <c r="BH17">
        <v>392.02</v>
      </c>
      <c r="BI17">
        <v>361.01</v>
      </c>
      <c r="BJ17">
        <v>358.91</v>
      </c>
      <c r="BK17">
        <v>391.25</v>
      </c>
      <c r="BL17">
        <v>396.21</v>
      </c>
      <c r="BM17">
        <v>400.47</v>
      </c>
      <c r="BN17">
        <v>358.8</v>
      </c>
      <c r="BO17">
        <v>345.8</v>
      </c>
      <c r="BP17">
        <v>314.86</v>
      </c>
      <c r="BQ17">
        <v>318.97000000000003</v>
      </c>
      <c r="BR17">
        <v>346.77</v>
      </c>
      <c r="BS17">
        <v>391.74</v>
      </c>
      <c r="BT17">
        <v>384.96</v>
      </c>
      <c r="BU17">
        <v>396.28</v>
      </c>
      <c r="BV17">
        <v>366.12</v>
      </c>
      <c r="BW17">
        <v>364.03</v>
      </c>
      <c r="BX17">
        <v>363.51</v>
      </c>
      <c r="BY17">
        <v>363.02</v>
      </c>
      <c r="BZ17">
        <v>362.75</v>
      </c>
      <c r="CA17">
        <v>365.56</v>
      </c>
      <c r="CB17">
        <v>369.5</v>
      </c>
      <c r="CC17">
        <v>367.61</v>
      </c>
      <c r="CD17">
        <v>365.85</v>
      </c>
      <c r="CE17">
        <v>367.5</v>
      </c>
      <c r="CF17">
        <v>367.53</v>
      </c>
      <c r="CG17">
        <v>368.08</v>
      </c>
      <c r="CH17">
        <v>363.9</v>
      </c>
      <c r="CI17">
        <v>368.05</v>
      </c>
      <c r="CJ17">
        <v>369.15</v>
      </c>
      <c r="CK17">
        <v>359.01</v>
      </c>
      <c r="CL17">
        <v>364.15</v>
      </c>
      <c r="CM17">
        <v>366.56</v>
      </c>
      <c r="CN17">
        <v>365.27</v>
      </c>
      <c r="CO17">
        <v>365.66</v>
      </c>
      <c r="CP17">
        <v>368.12</v>
      </c>
      <c r="CQ17">
        <v>364.6</v>
      </c>
      <c r="CR17">
        <v>363.85</v>
      </c>
      <c r="CS17">
        <v>362.57</v>
      </c>
      <c r="CT17">
        <v>363.85</v>
      </c>
      <c r="CU17">
        <v>364.78</v>
      </c>
      <c r="CV17">
        <v>365.91</v>
      </c>
      <c r="CW17">
        <v>368.96</v>
      </c>
      <c r="CX17">
        <v>367.86</v>
      </c>
      <c r="CY17">
        <v>367.65</v>
      </c>
      <c r="CZ17">
        <v>367.22</v>
      </c>
      <c r="DA17">
        <v>363.49</v>
      </c>
      <c r="DB17">
        <v>4.01</v>
      </c>
      <c r="DC17">
        <v>16.97</v>
      </c>
      <c r="DD17">
        <v>15.67</v>
      </c>
      <c r="DE17">
        <v>13.87</v>
      </c>
      <c r="DF17">
        <v>12.44</v>
      </c>
      <c r="DG17">
        <v>14.58</v>
      </c>
      <c r="DH17">
        <v>16.489999999999998</v>
      </c>
      <c r="DI17">
        <v>10.82</v>
      </c>
      <c r="DJ17">
        <v>7.91</v>
      </c>
      <c r="DK17">
        <v>6.69</v>
      </c>
      <c r="DL17">
        <v>6.43</v>
      </c>
      <c r="DM17">
        <v>18.91</v>
      </c>
      <c r="DN17">
        <v>-1.18</v>
      </c>
      <c r="DO17">
        <v>-1.45</v>
      </c>
      <c r="DP17">
        <v>-2.14</v>
      </c>
      <c r="DQ17">
        <v>-1.27</v>
      </c>
    </row>
    <row r="18" spans="1:121" x14ac:dyDescent="0.3">
      <c r="A18" t="s">
        <v>159</v>
      </c>
      <c r="B18" t="s">
        <v>160</v>
      </c>
      <c r="C18">
        <v>9</v>
      </c>
      <c r="D18">
        <v>170.47</v>
      </c>
      <c r="E18">
        <v>998.38</v>
      </c>
      <c r="F18">
        <v>20.93</v>
      </c>
      <c r="G18">
        <v>999.73</v>
      </c>
      <c r="H18">
        <v>1.1830000000000001</v>
      </c>
      <c r="I18">
        <v>-1307.8699999999999</v>
      </c>
      <c r="J18">
        <v>-828.9</v>
      </c>
      <c r="K18">
        <v>-822.15</v>
      </c>
      <c r="L18">
        <v>-671.77</v>
      </c>
      <c r="M18">
        <v>-579.15</v>
      </c>
      <c r="N18">
        <v>-489.52</v>
      </c>
      <c r="O18">
        <v>-410.2</v>
      </c>
      <c r="P18">
        <v>-370.97</v>
      </c>
      <c r="Q18">
        <v>-334.32</v>
      </c>
      <c r="R18">
        <v>-293.52999999999997</v>
      </c>
      <c r="S18">
        <v>-279.26</v>
      </c>
      <c r="T18">
        <v>-263.67</v>
      </c>
      <c r="U18">
        <v>-240.1</v>
      </c>
      <c r="V18">
        <v>-215.61</v>
      </c>
      <c r="W18">
        <v>-190.03</v>
      </c>
      <c r="X18">
        <v>-168.09</v>
      </c>
      <c r="Y18">
        <v>-144.26</v>
      </c>
      <c r="Z18">
        <v>-119.57</v>
      </c>
      <c r="AA18">
        <v>-94.01</v>
      </c>
      <c r="AB18">
        <v>-69.64</v>
      </c>
      <c r="AC18">
        <v>-48.28</v>
      </c>
      <c r="AD18">
        <v>-30.43</v>
      </c>
      <c r="AE18">
        <v>-6.43</v>
      </c>
      <c r="AF18">
        <v>7.75</v>
      </c>
      <c r="AG18">
        <v>29.45</v>
      </c>
      <c r="AH18">
        <v>-1304.1400000000001</v>
      </c>
      <c r="AI18">
        <v>162.86000000000001</v>
      </c>
      <c r="AJ18">
        <v>343.46</v>
      </c>
      <c r="AK18">
        <v>282.74</v>
      </c>
      <c r="AL18">
        <v>209.17</v>
      </c>
      <c r="AM18">
        <v>162.80000000000001</v>
      </c>
      <c r="AN18">
        <v>136.77000000000001</v>
      </c>
      <c r="AO18">
        <v>124.87</v>
      </c>
      <c r="AP18">
        <v>115.86</v>
      </c>
      <c r="AQ18">
        <v>96.63</v>
      </c>
      <c r="AR18">
        <v>86.53</v>
      </c>
      <c r="AS18">
        <v>75.81</v>
      </c>
      <c r="AT18">
        <v>69.569999999999993</v>
      </c>
      <c r="AU18">
        <v>64.349999999999994</v>
      </c>
      <c r="AV18">
        <v>58.76</v>
      </c>
      <c r="AW18">
        <v>52.86</v>
      </c>
      <c r="AX18">
        <v>50.12</v>
      </c>
      <c r="AY18">
        <v>47.05</v>
      </c>
      <c r="AZ18">
        <v>46.71</v>
      </c>
      <c r="BA18">
        <v>46.08</v>
      </c>
      <c r="BB18">
        <v>48.08</v>
      </c>
      <c r="BC18">
        <v>48.03</v>
      </c>
      <c r="BD18">
        <v>51.7</v>
      </c>
      <c r="BE18">
        <v>29.45</v>
      </c>
      <c r="BF18">
        <v>388.12</v>
      </c>
      <c r="BG18">
        <v>387.62</v>
      </c>
      <c r="BH18">
        <v>388.83</v>
      </c>
      <c r="BI18">
        <v>358.24</v>
      </c>
      <c r="BJ18">
        <v>355.79</v>
      </c>
      <c r="BK18">
        <v>388</v>
      </c>
      <c r="BL18">
        <v>393</v>
      </c>
      <c r="BM18">
        <v>397.24</v>
      </c>
      <c r="BN18">
        <v>340.89</v>
      </c>
      <c r="BO18">
        <v>308.31</v>
      </c>
      <c r="BP18">
        <v>333.29</v>
      </c>
      <c r="BQ18">
        <v>337.05</v>
      </c>
      <c r="BR18">
        <v>351.29</v>
      </c>
      <c r="BS18">
        <v>389.3</v>
      </c>
      <c r="BT18">
        <v>381.6</v>
      </c>
      <c r="BU18">
        <v>392.88</v>
      </c>
      <c r="BV18">
        <v>362.91</v>
      </c>
      <c r="BW18">
        <v>360.78</v>
      </c>
      <c r="BX18">
        <v>360.35</v>
      </c>
      <c r="BY18">
        <v>360.05</v>
      </c>
      <c r="BZ18">
        <v>359.72</v>
      </c>
      <c r="CA18">
        <v>362.4</v>
      </c>
      <c r="CB18">
        <v>366.16</v>
      </c>
      <c r="CC18">
        <v>364.29</v>
      </c>
      <c r="CD18">
        <v>362.65</v>
      </c>
      <c r="CE18">
        <v>364.31</v>
      </c>
      <c r="CF18">
        <v>364.05</v>
      </c>
      <c r="CG18">
        <v>364.86</v>
      </c>
      <c r="CH18">
        <v>360.74</v>
      </c>
      <c r="CI18">
        <v>364.69</v>
      </c>
      <c r="CJ18">
        <v>366.05</v>
      </c>
      <c r="CK18">
        <v>355.69</v>
      </c>
      <c r="CL18">
        <v>361.31</v>
      </c>
      <c r="CM18">
        <v>364.44</v>
      </c>
      <c r="CN18">
        <v>362.2</v>
      </c>
      <c r="CO18">
        <v>362.46</v>
      </c>
      <c r="CP18">
        <v>364.99</v>
      </c>
      <c r="CQ18">
        <v>361.34</v>
      </c>
      <c r="CR18">
        <v>360.82</v>
      </c>
      <c r="CS18">
        <v>359.52</v>
      </c>
      <c r="CT18">
        <v>360.76</v>
      </c>
      <c r="CU18">
        <v>361.8</v>
      </c>
      <c r="CV18">
        <v>362.88</v>
      </c>
      <c r="CW18">
        <v>365.69</v>
      </c>
      <c r="CX18">
        <v>364.78</v>
      </c>
      <c r="CY18">
        <v>364.56</v>
      </c>
      <c r="CZ18">
        <v>364.07</v>
      </c>
      <c r="DA18">
        <v>360.29</v>
      </c>
      <c r="DB18">
        <v>3.9</v>
      </c>
      <c r="DC18">
        <v>17.12</v>
      </c>
      <c r="DD18">
        <v>15.74</v>
      </c>
      <c r="DE18">
        <v>14.42</v>
      </c>
      <c r="DF18">
        <v>12.8</v>
      </c>
      <c r="DG18">
        <v>14.78</v>
      </c>
      <c r="DH18">
        <v>16.89</v>
      </c>
      <c r="DI18">
        <v>10.9</v>
      </c>
      <c r="DJ18">
        <v>7.85</v>
      </c>
      <c r="DK18">
        <v>6.58</v>
      </c>
      <c r="DL18">
        <v>6.4</v>
      </c>
      <c r="DM18">
        <v>19.559999999999999</v>
      </c>
      <c r="DN18">
        <v>-0.27</v>
      </c>
      <c r="DO18">
        <v>-1.41</v>
      </c>
      <c r="DP18">
        <v>-2.1</v>
      </c>
      <c r="DQ18">
        <v>-1.34</v>
      </c>
    </row>
    <row r="19" spans="1:121" x14ac:dyDescent="0.3">
      <c r="A19" t="s">
        <v>161</v>
      </c>
      <c r="B19" t="s">
        <v>162</v>
      </c>
      <c r="C19">
        <v>9.34</v>
      </c>
      <c r="D19">
        <v>172.48</v>
      </c>
      <c r="E19">
        <v>998.37</v>
      </c>
      <c r="F19">
        <v>20.95</v>
      </c>
      <c r="G19">
        <v>999.82</v>
      </c>
      <c r="H19">
        <v>1.1830000000000001</v>
      </c>
      <c r="I19">
        <v>-1415.1</v>
      </c>
      <c r="J19">
        <v>-853.15</v>
      </c>
      <c r="K19">
        <v>-887.02</v>
      </c>
      <c r="L19">
        <v>-723.33</v>
      </c>
      <c r="M19">
        <v>-587.41999999999996</v>
      </c>
      <c r="N19">
        <v>-488.23</v>
      </c>
      <c r="O19">
        <v>-422.75</v>
      </c>
      <c r="P19">
        <v>-388.16</v>
      </c>
      <c r="Q19">
        <v>-347.53</v>
      </c>
      <c r="R19">
        <v>-303.97000000000003</v>
      </c>
      <c r="S19">
        <v>-284.77</v>
      </c>
      <c r="T19">
        <v>-270.38</v>
      </c>
      <c r="U19">
        <v>-244.85</v>
      </c>
      <c r="V19">
        <v>-220.61</v>
      </c>
      <c r="W19">
        <v>-193.32</v>
      </c>
      <c r="X19">
        <v>-170.72</v>
      </c>
      <c r="Y19">
        <v>-146.21</v>
      </c>
      <c r="Z19">
        <v>-120.25</v>
      </c>
      <c r="AA19">
        <v>-94.49</v>
      </c>
      <c r="AB19">
        <v>-70</v>
      </c>
      <c r="AC19">
        <v>-48.7</v>
      </c>
      <c r="AD19">
        <v>-31.38</v>
      </c>
      <c r="AE19">
        <v>-7.54</v>
      </c>
      <c r="AF19">
        <v>5.44</v>
      </c>
      <c r="AG19">
        <v>26.16</v>
      </c>
      <c r="AH19">
        <v>-1410.58</v>
      </c>
      <c r="AI19">
        <v>143.57</v>
      </c>
      <c r="AJ19">
        <v>348.21</v>
      </c>
      <c r="AK19">
        <v>292.19</v>
      </c>
      <c r="AL19">
        <v>217.16</v>
      </c>
      <c r="AM19">
        <v>171.36</v>
      </c>
      <c r="AN19">
        <v>142.41999999999999</v>
      </c>
      <c r="AO19">
        <v>130.5</v>
      </c>
      <c r="AP19">
        <v>121.03</v>
      </c>
      <c r="AQ19">
        <v>101.16</v>
      </c>
      <c r="AR19">
        <v>90.61</v>
      </c>
      <c r="AS19">
        <v>79.41</v>
      </c>
      <c r="AT19">
        <v>72.8</v>
      </c>
      <c r="AU19">
        <v>67.290000000000006</v>
      </c>
      <c r="AV19">
        <v>61.3</v>
      </c>
      <c r="AW19">
        <v>55.04</v>
      </c>
      <c r="AX19">
        <v>51.97</v>
      </c>
      <c r="AY19">
        <v>48.58</v>
      </c>
      <c r="AZ19">
        <v>47.93</v>
      </c>
      <c r="BA19">
        <v>46.97</v>
      </c>
      <c r="BB19">
        <v>48.66</v>
      </c>
      <c r="BC19">
        <v>48.28</v>
      </c>
      <c r="BD19">
        <v>51.56</v>
      </c>
      <c r="BE19">
        <v>26.16</v>
      </c>
      <c r="BF19">
        <v>392.77</v>
      </c>
      <c r="BG19">
        <v>392.03</v>
      </c>
      <c r="BH19">
        <v>393.5</v>
      </c>
      <c r="BI19">
        <v>362.75</v>
      </c>
      <c r="BJ19">
        <v>360.18</v>
      </c>
      <c r="BK19">
        <v>392.53</v>
      </c>
      <c r="BL19">
        <v>397.49</v>
      </c>
      <c r="BM19">
        <v>401.28</v>
      </c>
      <c r="BN19">
        <v>336.07</v>
      </c>
      <c r="BO19">
        <v>306.17</v>
      </c>
      <c r="BP19">
        <v>341.52</v>
      </c>
      <c r="BQ19">
        <v>344.17</v>
      </c>
      <c r="BR19">
        <v>356.31</v>
      </c>
      <c r="BS19">
        <v>393.89</v>
      </c>
      <c r="BT19">
        <v>386.25</v>
      </c>
      <c r="BU19">
        <v>397.52</v>
      </c>
      <c r="BV19">
        <v>367.5</v>
      </c>
      <c r="BW19">
        <v>365.37</v>
      </c>
      <c r="BX19">
        <v>364.89</v>
      </c>
      <c r="BY19">
        <v>364.36</v>
      </c>
      <c r="BZ19">
        <v>363.96</v>
      </c>
      <c r="CA19">
        <v>367.04</v>
      </c>
      <c r="CB19">
        <v>370.78</v>
      </c>
      <c r="CC19">
        <v>368.77</v>
      </c>
      <c r="CD19">
        <v>367.3</v>
      </c>
      <c r="CE19">
        <v>368.69</v>
      </c>
      <c r="CF19">
        <v>368.8</v>
      </c>
      <c r="CG19">
        <v>369.23</v>
      </c>
      <c r="CH19">
        <v>365.25</v>
      </c>
      <c r="CI19">
        <v>369.27</v>
      </c>
      <c r="CJ19">
        <v>370.29</v>
      </c>
      <c r="CK19">
        <v>360.32</v>
      </c>
      <c r="CL19">
        <v>366.36</v>
      </c>
      <c r="CM19">
        <v>367.41</v>
      </c>
      <c r="CN19">
        <v>367.59</v>
      </c>
      <c r="CO19">
        <v>367.85</v>
      </c>
      <c r="CP19">
        <v>370.33</v>
      </c>
      <c r="CQ19">
        <v>367.06</v>
      </c>
      <c r="CR19">
        <v>366.32</v>
      </c>
      <c r="CS19">
        <v>364.9</v>
      </c>
      <c r="CT19">
        <v>366.46</v>
      </c>
      <c r="CU19">
        <v>367.04</v>
      </c>
      <c r="CV19">
        <v>368.17</v>
      </c>
      <c r="CW19">
        <v>371.38</v>
      </c>
      <c r="CX19">
        <v>370.24</v>
      </c>
      <c r="CY19">
        <v>369.9</v>
      </c>
      <c r="CZ19">
        <v>370.1</v>
      </c>
      <c r="DA19">
        <v>365.91</v>
      </c>
      <c r="DB19">
        <v>3.73</v>
      </c>
      <c r="DC19">
        <v>16.88</v>
      </c>
      <c r="DD19">
        <v>15.52</v>
      </c>
      <c r="DE19">
        <v>14.38</v>
      </c>
      <c r="DF19">
        <v>12.66</v>
      </c>
      <c r="DG19">
        <v>14.48</v>
      </c>
      <c r="DH19">
        <v>16.420000000000002</v>
      </c>
      <c r="DI19">
        <v>10.43</v>
      </c>
      <c r="DJ19">
        <v>7.79</v>
      </c>
      <c r="DK19">
        <v>6.38</v>
      </c>
      <c r="DL19">
        <v>6.2</v>
      </c>
      <c r="DM19">
        <v>19.78</v>
      </c>
      <c r="DN19">
        <v>-0.74</v>
      </c>
      <c r="DO19">
        <v>-1.48</v>
      </c>
      <c r="DP19">
        <v>-2.13</v>
      </c>
      <c r="DQ19">
        <v>-1.21</v>
      </c>
    </row>
    <row r="20" spans="1:121" x14ac:dyDescent="0.3">
      <c r="A20" t="s">
        <v>163</v>
      </c>
      <c r="B20" t="s">
        <v>164</v>
      </c>
      <c r="C20">
        <v>10</v>
      </c>
      <c r="D20">
        <v>169.34</v>
      </c>
      <c r="E20">
        <v>998.39</v>
      </c>
      <c r="F20">
        <v>20.99</v>
      </c>
      <c r="G20">
        <v>999.76</v>
      </c>
      <c r="H20">
        <v>1.1819999999999999</v>
      </c>
      <c r="I20">
        <v>-1569.76</v>
      </c>
      <c r="J20">
        <v>-882.99</v>
      </c>
      <c r="K20">
        <v>-1002.27</v>
      </c>
      <c r="L20">
        <v>-729.95</v>
      </c>
      <c r="M20">
        <v>-592.71</v>
      </c>
      <c r="N20">
        <v>-495.67</v>
      </c>
      <c r="O20">
        <v>-436.65</v>
      </c>
      <c r="P20">
        <v>-401.93</v>
      </c>
      <c r="Q20">
        <v>-356.19</v>
      </c>
      <c r="R20">
        <v>-309.93</v>
      </c>
      <c r="S20">
        <v>-287.61</v>
      </c>
      <c r="T20">
        <v>-271.29000000000002</v>
      </c>
      <c r="U20">
        <v>-244.51</v>
      </c>
      <c r="V20">
        <v>-218.87</v>
      </c>
      <c r="W20">
        <v>-189.94</v>
      </c>
      <c r="X20">
        <v>-166.23</v>
      </c>
      <c r="Y20">
        <v>-141.76</v>
      </c>
      <c r="Z20">
        <v>-115.89</v>
      </c>
      <c r="AA20">
        <v>-90.1</v>
      </c>
      <c r="AB20">
        <v>-66.069999999999993</v>
      </c>
      <c r="AC20">
        <v>-46.49</v>
      </c>
      <c r="AD20">
        <v>-32.1</v>
      </c>
      <c r="AE20">
        <v>-11.8</v>
      </c>
      <c r="AF20">
        <v>-2.39</v>
      </c>
      <c r="AG20">
        <v>13.15</v>
      </c>
      <c r="AH20">
        <v>-1565.27</v>
      </c>
      <c r="AI20">
        <v>93.49</v>
      </c>
      <c r="AJ20">
        <v>344.39</v>
      </c>
      <c r="AK20">
        <v>299.75</v>
      </c>
      <c r="AL20">
        <v>226.29</v>
      </c>
      <c r="AM20">
        <v>180.35</v>
      </c>
      <c r="AN20">
        <v>150.16</v>
      </c>
      <c r="AO20">
        <v>137.22</v>
      </c>
      <c r="AP20">
        <v>126.97</v>
      </c>
      <c r="AQ20">
        <v>106.47</v>
      </c>
      <c r="AR20">
        <v>95.22</v>
      </c>
      <c r="AS20">
        <v>83.45</v>
      </c>
      <c r="AT20">
        <v>76.23</v>
      </c>
      <c r="AU20">
        <v>70.09</v>
      </c>
      <c r="AV20">
        <v>63.5</v>
      </c>
      <c r="AW20">
        <v>56.58</v>
      </c>
      <c r="AX20">
        <v>52.87</v>
      </c>
      <c r="AY20">
        <v>48.79</v>
      </c>
      <c r="AZ20">
        <v>47.44</v>
      </c>
      <c r="BA20">
        <v>45.71</v>
      </c>
      <c r="BB20">
        <v>46.58</v>
      </c>
      <c r="BC20">
        <v>45.36</v>
      </c>
      <c r="BD20">
        <v>47.48</v>
      </c>
      <c r="BE20">
        <v>13.15</v>
      </c>
      <c r="BF20">
        <v>389.3</v>
      </c>
      <c r="BG20">
        <v>388.72</v>
      </c>
      <c r="BH20">
        <v>390.11</v>
      </c>
      <c r="BI20">
        <v>359.28</v>
      </c>
      <c r="BJ20">
        <v>356.81</v>
      </c>
      <c r="BK20">
        <v>389.14</v>
      </c>
      <c r="BL20">
        <v>394.15</v>
      </c>
      <c r="BM20">
        <v>394.47</v>
      </c>
      <c r="BN20">
        <v>309.66000000000003</v>
      </c>
      <c r="BO20">
        <v>296.06</v>
      </c>
      <c r="BP20">
        <v>344.77</v>
      </c>
      <c r="BQ20">
        <v>343.08</v>
      </c>
      <c r="BR20">
        <v>352.89</v>
      </c>
      <c r="BS20">
        <v>390.53</v>
      </c>
      <c r="BT20">
        <v>382.81</v>
      </c>
      <c r="BU20">
        <v>394.03</v>
      </c>
      <c r="BV20">
        <v>364.07</v>
      </c>
      <c r="BW20">
        <v>362.01</v>
      </c>
      <c r="BX20">
        <v>361.58</v>
      </c>
      <c r="BY20">
        <v>361.14</v>
      </c>
      <c r="BZ20">
        <v>360.83</v>
      </c>
      <c r="CA20">
        <v>363.39</v>
      </c>
      <c r="CB20">
        <v>367.41</v>
      </c>
      <c r="CC20">
        <v>365.41</v>
      </c>
      <c r="CD20">
        <v>363.7</v>
      </c>
      <c r="CE20">
        <v>365.44</v>
      </c>
      <c r="CF20">
        <v>365.35</v>
      </c>
      <c r="CG20">
        <v>366.02</v>
      </c>
      <c r="CH20">
        <v>361.87</v>
      </c>
      <c r="CI20">
        <v>365.95</v>
      </c>
      <c r="CJ20">
        <v>366.96</v>
      </c>
      <c r="CK20">
        <v>356.93</v>
      </c>
      <c r="CL20">
        <v>362.32</v>
      </c>
      <c r="CM20">
        <v>365.28</v>
      </c>
      <c r="CN20">
        <v>363.73</v>
      </c>
      <c r="CO20">
        <v>364.06</v>
      </c>
      <c r="CP20">
        <v>366.33</v>
      </c>
      <c r="CQ20">
        <v>362.87</v>
      </c>
      <c r="CR20">
        <v>362.38</v>
      </c>
      <c r="CS20">
        <v>360.99</v>
      </c>
      <c r="CT20">
        <v>362.38</v>
      </c>
      <c r="CU20">
        <v>363.31</v>
      </c>
      <c r="CV20">
        <v>364.41</v>
      </c>
      <c r="CW20">
        <v>367.34</v>
      </c>
      <c r="CX20">
        <v>366.42</v>
      </c>
      <c r="CY20">
        <v>365.83</v>
      </c>
      <c r="CZ20">
        <v>366.29</v>
      </c>
      <c r="DA20">
        <v>361.73</v>
      </c>
      <c r="DB20">
        <v>2.64</v>
      </c>
      <c r="DC20">
        <v>15.22</v>
      </c>
      <c r="DD20">
        <v>13.79</v>
      </c>
      <c r="DE20">
        <v>13.48</v>
      </c>
      <c r="DF20">
        <v>11.92</v>
      </c>
      <c r="DG20">
        <v>13.6</v>
      </c>
      <c r="DH20">
        <v>15.63</v>
      </c>
      <c r="DI20">
        <v>9.57</v>
      </c>
      <c r="DJ20">
        <v>6.73</v>
      </c>
      <c r="DK20">
        <v>5.31</v>
      </c>
      <c r="DL20">
        <v>5.12</v>
      </c>
      <c r="DM20">
        <v>18.989999999999998</v>
      </c>
      <c r="DN20">
        <v>-1.34</v>
      </c>
      <c r="DO20">
        <v>-1.47</v>
      </c>
      <c r="DP20">
        <v>-2.14</v>
      </c>
      <c r="DQ20">
        <v>-1.24</v>
      </c>
    </row>
    <row r="21" spans="1:121" x14ac:dyDescent="0.3">
      <c r="A21" t="s">
        <v>165</v>
      </c>
      <c r="B21" t="s">
        <v>166</v>
      </c>
      <c r="C21">
        <v>10.5</v>
      </c>
      <c r="D21">
        <v>173.48</v>
      </c>
      <c r="E21">
        <v>998.37</v>
      </c>
      <c r="F21">
        <v>21.01</v>
      </c>
      <c r="G21">
        <v>999.51</v>
      </c>
      <c r="H21">
        <v>1.1819999999999999</v>
      </c>
      <c r="I21">
        <v>-1721.17</v>
      </c>
      <c r="J21">
        <v>-970.12</v>
      </c>
      <c r="K21">
        <v>-1138.1099999999999</v>
      </c>
      <c r="L21">
        <v>-706.8</v>
      </c>
      <c r="M21">
        <v>-630.92999999999995</v>
      </c>
      <c r="N21">
        <v>-518.54</v>
      </c>
      <c r="O21">
        <v>-455.78</v>
      </c>
      <c r="P21">
        <v>-415.48</v>
      </c>
      <c r="Q21">
        <v>-367.18</v>
      </c>
      <c r="R21">
        <v>-319.08</v>
      </c>
      <c r="S21">
        <v>-293.77</v>
      </c>
      <c r="T21">
        <v>-276.45999999999998</v>
      </c>
      <c r="U21">
        <v>-248.23</v>
      </c>
      <c r="V21">
        <v>-220.41</v>
      </c>
      <c r="W21">
        <v>-191.49</v>
      </c>
      <c r="X21">
        <v>-165.89</v>
      </c>
      <c r="Y21">
        <v>-140.4</v>
      </c>
      <c r="Z21">
        <v>-114.46</v>
      </c>
      <c r="AA21">
        <v>-88.12</v>
      </c>
      <c r="AB21">
        <v>-65.069999999999993</v>
      </c>
      <c r="AC21">
        <v>-46.38</v>
      </c>
      <c r="AD21">
        <v>-34.35</v>
      </c>
      <c r="AE21">
        <v>-15.05</v>
      </c>
      <c r="AF21">
        <v>-7.77</v>
      </c>
      <c r="AG21">
        <v>6.13</v>
      </c>
      <c r="AH21">
        <v>-1717.73</v>
      </c>
      <c r="AI21">
        <v>57.21</v>
      </c>
      <c r="AJ21">
        <v>347.49</v>
      </c>
      <c r="AK21">
        <v>310.35000000000002</v>
      </c>
      <c r="AL21">
        <v>236.75</v>
      </c>
      <c r="AM21">
        <v>189.91</v>
      </c>
      <c r="AN21">
        <v>158.58000000000001</v>
      </c>
      <c r="AO21">
        <v>144.99</v>
      </c>
      <c r="AP21">
        <v>133.79</v>
      </c>
      <c r="AQ21">
        <v>112.6</v>
      </c>
      <c r="AR21">
        <v>100.69</v>
      </c>
      <c r="AS21">
        <v>88.23</v>
      </c>
      <c r="AT21">
        <v>80.37</v>
      </c>
      <c r="AU21">
        <v>73.73</v>
      </c>
      <c r="AV21">
        <v>66.58</v>
      </c>
      <c r="AW21">
        <v>59.14</v>
      </c>
      <c r="AX21">
        <v>54.96</v>
      </c>
      <c r="AY21">
        <v>50.33</v>
      </c>
      <c r="AZ21">
        <v>48.46</v>
      </c>
      <c r="BA21">
        <v>46.26</v>
      </c>
      <c r="BB21">
        <v>46.58</v>
      </c>
      <c r="BC21">
        <v>44.79</v>
      </c>
      <c r="BD21">
        <v>46.33</v>
      </c>
      <c r="BE21">
        <v>6.13</v>
      </c>
      <c r="BF21">
        <v>394.22</v>
      </c>
      <c r="BG21">
        <v>393.46</v>
      </c>
      <c r="BH21">
        <v>395.1</v>
      </c>
      <c r="BI21">
        <v>364.11</v>
      </c>
      <c r="BJ21">
        <v>361.63</v>
      </c>
      <c r="BK21">
        <v>394.08</v>
      </c>
      <c r="BL21">
        <v>398.95</v>
      </c>
      <c r="BM21">
        <v>393.68</v>
      </c>
      <c r="BN21">
        <v>302.22000000000003</v>
      </c>
      <c r="BO21">
        <v>294.02999999999997</v>
      </c>
      <c r="BP21">
        <v>341.28</v>
      </c>
      <c r="BQ21">
        <v>340.83</v>
      </c>
      <c r="BR21">
        <v>354.75</v>
      </c>
      <c r="BS21">
        <v>394.6</v>
      </c>
      <c r="BT21">
        <v>387.69</v>
      </c>
      <c r="BU21">
        <v>399.08</v>
      </c>
      <c r="BV21">
        <v>369.07</v>
      </c>
      <c r="BW21">
        <v>366.99</v>
      </c>
      <c r="BX21">
        <v>366.34</v>
      </c>
      <c r="BY21">
        <v>365.77</v>
      </c>
      <c r="BZ21">
        <v>365.51</v>
      </c>
      <c r="CA21">
        <v>368.37</v>
      </c>
      <c r="CB21">
        <v>372.32</v>
      </c>
      <c r="CC21">
        <v>370.47</v>
      </c>
      <c r="CD21">
        <v>368.71</v>
      </c>
      <c r="CE21">
        <v>370.16</v>
      </c>
      <c r="CF21">
        <v>370.27</v>
      </c>
      <c r="CG21">
        <v>370.77</v>
      </c>
      <c r="CH21">
        <v>366.71</v>
      </c>
      <c r="CI21">
        <v>370.86</v>
      </c>
      <c r="CJ21">
        <v>372.3</v>
      </c>
      <c r="CK21">
        <v>361.86</v>
      </c>
      <c r="CL21">
        <v>366.77</v>
      </c>
      <c r="CM21">
        <v>370.02</v>
      </c>
      <c r="CN21">
        <v>368.39</v>
      </c>
      <c r="CO21">
        <v>368.67</v>
      </c>
      <c r="CP21">
        <v>371.03</v>
      </c>
      <c r="CQ21">
        <v>367.77</v>
      </c>
      <c r="CR21">
        <v>366.89</v>
      </c>
      <c r="CS21">
        <v>365.74</v>
      </c>
      <c r="CT21">
        <v>367.12</v>
      </c>
      <c r="CU21">
        <v>367.88</v>
      </c>
      <c r="CV21">
        <v>368.88</v>
      </c>
      <c r="CW21">
        <v>372.17</v>
      </c>
      <c r="CX21">
        <v>370.84</v>
      </c>
      <c r="CY21">
        <v>370.7</v>
      </c>
      <c r="CZ21">
        <v>370.92</v>
      </c>
      <c r="DA21">
        <v>366.52</v>
      </c>
      <c r="DB21">
        <v>2.15</v>
      </c>
      <c r="DC21">
        <v>14.32</v>
      </c>
      <c r="DD21">
        <v>13.13</v>
      </c>
      <c r="DE21">
        <v>13.21</v>
      </c>
      <c r="DF21">
        <v>11.69</v>
      </c>
      <c r="DG21">
        <v>13.29</v>
      </c>
      <c r="DH21">
        <v>15.38</v>
      </c>
      <c r="DI21">
        <v>9.18</v>
      </c>
      <c r="DJ21">
        <v>6.32</v>
      </c>
      <c r="DK21">
        <v>4.8</v>
      </c>
      <c r="DL21">
        <v>4.58</v>
      </c>
      <c r="DM21">
        <v>18.88</v>
      </c>
      <c r="DN21">
        <v>-1.7</v>
      </c>
      <c r="DO21">
        <v>-1.47</v>
      </c>
      <c r="DP21">
        <v>-2.13</v>
      </c>
      <c r="DQ21">
        <v>-1.22</v>
      </c>
    </row>
    <row r="22" spans="1:121" x14ac:dyDescent="0.3">
      <c r="A22" t="s">
        <v>167</v>
      </c>
      <c r="B22" t="s">
        <v>168</v>
      </c>
      <c r="C22">
        <v>11</v>
      </c>
      <c r="D22">
        <v>169.65</v>
      </c>
      <c r="E22">
        <v>998.34</v>
      </c>
      <c r="F22">
        <v>21.02</v>
      </c>
      <c r="G22">
        <v>1000.2</v>
      </c>
      <c r="H22">
        <v>1.1819999999999999</v>
      </c>
      <c r="I22">
        <v>-1614.27</v>
      </c>
      <c r="J22">
        <v>-1114.76</v>
      </c>
      <c r="K22">
        <v>-1207.6199999999999</v>
      </c>
      <c r="L22">
        <v>-744.82</v>
      </c>
      <c r="M22">
        <v>-641.12</v>
      </c>
      <c r="N22">
        <v>-523.23</v>
      </c>
      <c r="O22">
        <v>-457.36</v>
      </c>
      <c r="P22">
        <v>-415.78</v>
      </c>
      <c r="Q22">
        <v>-364.96</v>
      </c>
      <c r="R22">
        <v>-316.35000000000002</v>
      </c>
      <c r="S22">
        <v>-289.41000000000003</v>
      </c>
      <c r="T22">
        <v>-272.02</v>
      </c>
      <c r="U22">
        <v>-242.44</v>
      </c>
      <c r="V22">
        <v>-213.4</v>
      </c>
      <c r="W22">
        <v>-183.42</v>
      </c>
      <c r="X22">
        <v>-158.68</v>
      </c>
      <c r="Y22">
        <v>-133.41</v>
      </c>
      <c r="Z22">
        <v>-107.95</v>
      </c>
      <c r="AA22">
        <v>-82</v>
      </c>
      <c r="AB22">
        <v>-60.58</v>
      </c>
      <c r="AC22">
        <v>-44.05</v>
      </c>
      <c r="AD22">
        <v>-34.090000000000003</v>
      </c>
      <c r="AE22">
        <v>-18.03</v>
      </c>
      <c r="AF22">
        <v>-13.16</v>
      </c>
      <c r="AG22">
        <v>-1.49</v>
      </c>
      <c r="AH22">
        <v>-1612.44</v>
      </c>
      <c r="AI22">
        <v>7.9</v>
      </c>
      <c r="AJ22">
        <v>340.54</v>
      </c>
      <c r="AK22">
        <v>313.26</v>
      </c>
      <c r="AL22">
        <v>241.97</v>
      </c>
      <c r="AM22">
        <v>195.17</v>
      </c>
      <c r="AN22">
        <v>163.34</v>
      </c>
      <c r="AO22">
        <v>149.71</v>
      </c>
      <c r="AP22">
        <v>138.24</v>
      </c>
      <c r="AQ22">
        <v>116.75</v>
      </c>
      <c r="AR22">
        <v>104.45</v>
      </c>
      <c r="AS22">
        <v>91.73</v>
      </c>
      <c r="AT22">
        <v>83.52</v>
      </c>
      <c r="AU22">
        <v>76.540000000000006</v>
      </c>
      <c r="AV22">
        <v>68.98</v>
      </c>
      <c r="AW22">
        <v>61.23</v>
      </c>
      <c r="AX22">
        <v>56.59</v>
      </c>
      <c r="AY22">
        <v>51.62</v>
      </c>
      <c r="AZ22">
        <v>49.28</v>
      </c>
      <c r="BA22">
        <v>46.56</v>
      </c>
      <c r="BB22">
        <v>46.34</v>
      </c>
      <c r="BC22">
        <v>43.92</v>
      </c>
      <c r="BD22">
        <v>44.78</v>
      </c>
      <c r="BE22">
        <v>-1.49</v>
      </c>
      <c r="BF22">
        <v>389.39</v>
      </c>
      <c r="BG22">
        <v>388.83</v>
      </c>
      <c r="BH22">
        <v>390.32</v>
      </c>
      <c r="BI22">
        <v>359.61</v>
      </c>
      <c r="BJ22">
        <v>357.09</v>
      </c>
      <c r="BK22">
        <v>389.39</v>
      </c>
      <c r="BL22">
        <v>394.06</v>
      </c>
      <c r="BM22">
        <v>381.08</v>
      </c>
      <c r="BN22">
        <v>285.01</v>
      </c>
      <c r="BO22">
        <v>287.64</v>
      </c>
      <c r="BP22">
        <v>338.23</v>
      </c>
      <c r="BQ22">
        <v>337.32</v>
      </c>
      <c r="BR22">
        <v>350.32</v>
      </c>
      <c r="BS22">
        <v>390.17</v>
      </c>
      <c r="BT22">
        <v>382.95</v>
      </c>
      <c r="BU22">
        <v>394.1</v>
      </c>
      <c r="BV22">
        <v>364.35</v>
      </c>
      <c r="BW22">
        <v>362.17</v>
      </c>
      <c r="BX22">
        <v>361.63</v>
      </c>
      <c r="BY22">
        <v>361.39</v>
      </c>
      <c r="BZ22">
        <v>360.97</v>
      </c>
      <c r="CA22">
        <v>363.46</v>
      </c>
      <c r="CB22">
        <v>367.6</v>
      </c>
      <c r="CC22">
        <v>365.6</v>
      </c>
      <c r="CD22">
        <v>364.02</v>
      </c>
      <c r="CE22">
        <v>365.69</v>
      </c>
      <c r="CF22">
        <v>365.67</v>
      </c>
      <c r="CG22">
        <v>366.26</v>
      </c>
      <c r="CH22">
        <v>361.95</v>
      </c>
      <c r="CI22">
        <v>366.05</v>
      </c>
      <c r="CJ22">
        <v>367.64</v>
      </c>
      <c r="CK22">
        <v>357.02</v>
      </c>
      <c r="CL22">
        <v>362.47</v>
      </c>
      <c r="CM22">
        <v>365.42</v>
      </c>
      <c r="CN22">
        <v>363.75</v>
      </c>
      <c r="CO22">
        <v>364.26</v>
      </c>
      <c r="CP22">
        <v>366.43</v>
      </c>
      <c r="CQ22">
        <v>363</v>
      </c>
      <c r="CR22">
        <v>362.48</v>
      </c>
      <c r="CS22">
        <v>361.22</v>
      </c>
      <c r="CT22">
        <v>363.03</v>
      </c>
      <c r="CU22">
        <v>363.47</v>
      </c>
      <c r="CV22">
        <v>364.43</v>
      </c>
      <c r="CW22">
        <v>367.52</v>
      </c>
      <c r="CX22">
        <v>366.48</v>
      </c>
      <c r="CY22">
        <v>366.13</v>
      </c>
      <c r="CZ22">
        <v>366.38</v>
      </c>
      <c r="DA22">
        <v>361.95</v>
      </c>
      <c r="DB22">
        <v>2.23</v>
      </c>
      <c r="DC22">
        <v>13.85</v>
      </c>
      <c r="DD22">
        <v>12.83</v>
      </c>
      <c r="DE22">
        <v>13.45</v>
      </c>
      <c r="DF22">
        <v>12.16</v>
      </c>
      <c r="DG22">
        <v>13.67</v>
      </c>
      <c r="DH22">
        <v>15.86</v>
      </c>
      <c r="DI22">
        <v>9.5399999999999991</v>
      </c>
      <c r="DJ22">
        <v>6.45</v>
      </c>
      <c r="DK22">
        <v>4.95</v>
      </c>
      <c r="DL22">
        <v>4.76</v>
      </c>
      <c r="DM22">
        <v>19.12</v>
      </c>
      <c r="DN22">
        <v>-1.27</v>
      </c>
      <c r="DO22">
        <v>-1.46</v>
      </c>
      <c r="DP22">
        <v>-2.14</v>
      </c>
      <c r="DQ22">
        <v>-1.27</v>
      </c>
    </row>
    <row r="23" spans="1:121" x14ac:dyDescent="0.3">
      <c r="A23" t="s">
        <v>169</v>
      </c>
      <c r="B23" t="s">
        <v>170</v>
      </c>
      <c r="C23">
        <v>11.5</v>
      </c>
      <c r="D23">
        <v>171.88</v>
      </c>
      <c r="E23">
        <v>998.36</v>
      </c>
      <c r="F23">
        <v>21.04</v>
      </c>
      <c r="G23">
        <v>1000.21</v>
      </c>
      <c r="H23">
        <v>1.1819999999999999</v>
      </c>
      <c r="I23">
        <v>-1832.23</v>
      </c>
      <c r="J23">
        <v>-1257.75</v>
      </c>
      <c r="K23">
        <v>-1037.49</v>
      </c>
      <c r="L23">
        <v>-809.57</v>
      </c>
      <c r="M23">
        <v>-669.34</v>
      </c>
      <c r="N23">
        <v>-543.1</v>
      </c>
      <c r="O23">
        <v>-472.34</v>
      </c>
      <c r="P23">
        <v>-426.77</v>
      </c>
      <c r="Q23">
        <v>-374.52</v>
      </c>
      <c r="R23">
        <v>-323.56</v>
      </c>
      <c r="S23">
        <v>-294.12</v>
      </c>
      <c r="T23">
        <v>-274.06</v>
      </c>
      <c r="U23">
        <v>-243.09</v>
      </c>
      <c r="V23">
        <v>-212.52</v>
      </c>
      <c r="W23">
        <v>-181.88</v>
      </c>
      <c r="X23">
        <v>-155.97</v>
      </c>
      <c r="Y23">
        <v>-130.63999999999999</v>
      </c>
      <c r="Z23">
        <v>-105.09</v>
      </c>
      <c r="AA23">
        <v>-79.88</v>
      </c>
      <c r="AB23">
        <v>-59.98</v>
      </c>
      <c r="AC23">
        <v>-45.77</v>
      </c>
      <c r="AD23">
        <v>-38.24</v>
      </c>
      <c r="AE23">
        <v>-23.7</v>
      </c>
      <c r="AF23">
        <v>-21.84</v>
      </c>
      <c r="AG23">
        <v>-10.14</v>
      </c>
      <c r="AH23">
        <v>-1831.72</v>
      </c>
      <c r="AI23">
        <v>-31.14</v>
      </c>
      <c r="AJ23">
        <v>340.74</v>
      </c>
      <c r="AK23">
        <v>321.66000000000003</v>
      </c>
      <c r="AL23">
        <v>251.8</v>
      </c>
      <c r="AM23">
        <v>203.47</v>
      </c>
      <c r="AN23">
        <v>172</v>
      </c>
      <c r="AO23">
        <v>156.54</v>
      </c>
      <c r="AP23">
        <v>144.4</v>
      </c>
      <c r="AQ23">
        <v>122.14</v>
      </c>
      <c r="AR23">
        <v>109.24</v>
      </c>
      <c r="AS23">
        <v>95.93</v>
      </c>
      <c r="AT23">
        <v>87.12</v>
      </c>
      <c r="AU23">
        <v>79.63</v>
      </c>
      <c r="AV23">
        <v>71.56</v>
      </c>
      <c r="AW23">
        <v>63.24</v>
      </c>
      <c r="AX23">
        <v>58.1</v>
      </c>
      <c r="AY23">
        <v>52.6</v>
      </c>
      <c r="AZ23">
        <v>49.72</v>
      </c>
      <c r="BA23">
        <v>46.47</v>
      </c>
      <c r="BB23">
        <v>45.67</v>
      </c>
      <c r="BC23">
        <v>42.65</v>
      </c>
      <c r="BD23">
        <v>42.72</v>
      </c>
      <c r="BE23">
        <v>-10.14</v>
      </c>
      <c r="BF23">
        <v>393.85</v>
      </c>
      <c r="BG23">
        <v>393.17</v>
      </c>
      <c r="BH23">
        <v>394.72</v>
      </c>
      <c r="BI23">
        <v>363.88</v>
      </c>
      <c r="BJ23">
        <v>361.22</v>
      </c>
      <c r="BK23">
        <v>393.85</v>
      </c>
      <c r="BL23">
        <v>397.5</v>
      </c>
      <c r="BM23">
        <v>375.5</v>
      </c>
      <c r="BN23">
        <v>277.08999999999997</v>
      </c>
      <c r="BO23">
        <v>290.93</v>
      </c>
      <c r="BP23">
        <v>344.08</v>
      </c>
      <c r="BQ23">
        <v>341.17</v>
      </c>
      <c r="BR23">
        <v>353.37</v>
      </c>
      <c r="BS23">
        <v>393.91</v>
      </c>
      <c r="BT23">
        <v>387.16</v>
      </c>
      <c r="BU23">
        <v>398.6</v>
      </c>
      <c r="BV23">
        <v>368.63</v>
      </c>
      <c r="BW23">
        <v>366.58</v>
      </c>
      <c r="BX23">
        <v>366.03</v>
      </c>
      <c r="BY23">
        <v>365.39</v>
      </c>
      <c r="BZ23">
        <v>364.99</v>
      </c>
      <c r="CA23">
        <v>367.87</v>
      </c>
      <c r="CB23">
        <v>371.91</v>
      </c>
      <c r="CC23">
        <v>369.94</v>
      </c>
      <c r="CD23">
        <v>368.23</v>
      </c>
      <c r="CE23">
        <v>369.76</v>
      </c>
      <c r="CF23">
        <v>369.86</v>
      </c>
      <c r="CG23">
        <v>370.3</v>
      </c>
      <c r="CH23">
        <v>366.13</v>
      </c>
      <c r="CI23">
        <v>370.6</v>
      </c>
      <c r="CJ23">
        <v>372.17</v>
      </c>
      <c r="CK23">
        <v>361.55</v>
      </c>
      <c r="CL23">
        <v>366.44</v>
      </c>
      <c r="CM23">
        <v>368.92</v>
      </c>
      <c r="CN23">
        <v>367.9</v>
      </c>
      <c r="CO23">
        <v>368.41</v>
      </c>
      <c r="CP23">
        <v>370.76</v>
      </c>
      <c r="CQ23">
        <v>367.36</v>
      </c>
      <c r="CR23">
        <v>366.58</v>
      </c>
      <c r="CS23">
        <v>365.33</v>
      </c>
      <c r="CT23">
        <v>367.16</v>
      </c>
      <c r="CU23">
        <v>367.45</v>
      </c>
      <c r="CV23">
        <v>368.44</v>
      </c>
      <c r="CW23">
        <v>371.88</v>
      </c>
      <c r="CX23">
        <v>370.43</v>
      </c>
      <c r="CY23">
        <v>370.33</v>
      </c>
      <c r="CZ23">
        <v>370.67</v>
      </c>
      <c r="DA23">
        <v>366.16</v>
      </c>
      <c r="DB23">
        <v>2.1</v>
      </c>
      <c r="DC23">
        <v>13.09</v>
      </c>
      <c r="DD23">
        <v>12.25</v>
      </c>
      <c r="DE23">
        <v>13.44</v>
      </c>
      <c r="DF23">
        <v>12.36</v>
      </c>
      <c r="DG23">
        <v>13.77</v>
      </c>
      <c r="DH23">
        <v>16.100000000000001</v>
      </c>
      <c r="DI23">
        <v>9.6</v>
      </c>
      <c r="DJ23">
        <v>6.43</v>
      </c>
      <c r="DK23">
        <v>4.8600000000000003</v>
      </c>
      <c r="DL23">
        <v>4.6399999999999997</v>
      </c>
      <c r="DM23">
        <v>19.21</v>
      </c>
      <c r="DN23">
        <v>-1.29</v>
      </c>
      <c r="DO23">
        <v>-1.48</v>
      </c>
      <c r="DP23">
        <v>-2.1800000000000002</v>
      </c>
      <c r="DQ23">
        <v>-1.35</v>
      </c>
    </row>
    <row r="24" spans="1:121" x14ac:dyDescent="0.3">
      <c r="A24" t="s">
        <v>171</v>
      </c>
      <c r="B24" t="s">
        <v>172</v>
      </c>
      <c r="C24">
        <v>12</v>
      </c>
      <c r="D24">
        <v>169.48</v>
      </c>
      <c r="E24">
        <v>998.36</v>
      </c>
      <c r="F24">
        <v>21.07</v>
      </c>
      <c r="G24">
        <v>999.72</v>
      </c>
      <c r="H24">
        <v>1.1819999999999999</v>
      </c>
      <c r="I24">
        <v>-2055.14</v>
      </c>
      <c r="J24">
        <v>-1377.42</v>
      </c>
      <c r="K24">
        <v>-996.54</v>
      </c>
      <c r="L24">
        <v>-823.79</v>
      </c>
      <c r="M24">
        <v>-673.7</v>
      </c>
      <c r="N24">
        <v>-543.89</v>
      </c>
      <c r="O24">
        <v>-471.08</v>
      </c>
      <c r="P24">
        <v>-422.91</v>
      </c>
      <c r="Q24">
        <v>-368.44</v>
      </c>
      <c r="R24">
        <v>-314.77999999999997</v>
      </c>
      <c r="S24">
        <v>-284.10000000000002</v>
      </c>
      <c r="T24">
        <v>-262.08999999999997</v>
      </c>
      <c r="U24">
        <v>-229.28</v>
      </c>
      <c r="V24">
        <v>-196.53</v>
      </c>
      <c r="W24">
        <v>-164.49</v>
      </c>
      <c r="X24">
        <v>-137.46</v>
      </c>
      <c r="Y24">
        <v>-112.63</v>
      </c>
      <c r="Z24">
        <v>-89.95</v>
      </c>
      <c r="AA24">
        <v>-70.150000000000006</v>
      </c>
      <c r="AB24">
        <v>-56.25</v>
      </c>
      <c r="AC24">
        <v>-48.75</v>
      </c>
      <c r="AD24">
        <v>-47.55</v>
      </c>
      <c r="AE24">
        <v>-38.83</v>
      </c>
      <c r="AF24">
        <v>-39.659999999999997</v>
      </c>
      <c r="AG24">
        <v>-28.98</v>
      </c>
      <c r="AH24">
        <v>-2054.5</v>
      </c>
      <c r="AI24">
        <v>-70.28</v>
      </c>
      <c r="AJ24">
        <v>334.43</v>
      </c>
      <c r="AK24">
        <v>322.81</v>
      </c>
      <c r="AL24">
        <v>255.14</v>
      </c>
      <c r="AM24">
        <v>206.71</v>
      </c>
      <c r="AN24">
        <v>176.16</v>
      </c>
      <c r="AO24">
        <v>159.41</v>
      </c>
      <c r="AP24">
        <v>146.94</v>
      </c>
      <c r="AQ24">
        <v>124.28</v>
      </c>
      <c r="AR24">
        <v>110.97</v>
      </c>
      <c r="AS24">
        <v>97.23</v>
      </c>
      <c r="AT24">
        <v>88</v>
      </c>
      <c r="AU24">
        <v>80.010000000000005</v>
      </c>
      <c r="AV24">
        <v>71.459999999999994</v>
      </c>
      <c r="AW24">
        <v>62.62</v>
      </c>
      <c r="AX24">
        <v>56.91</v>
      </c>
      <c r="AY24">
        <v>50.8</v>
      </c>
      <c r="AZ24">
        <v>47.23</v>
      </c>
      <c r="BA24">
        <v>43.18</v>
      </c>
      <c r="BB24">
        <v>41.47</v>
      </c>
      <c r="BC24">
        <v>37.42</v>
      </c>
      <c r="BD24">
        <v>36.31</v>
      </c>
      <c r="BE24">
        <v>-28.98</v>
      </c>
      <c r="BF24">
        <v>390.72</v>
      </c>
      <c r="BG24">
        <v>389.96</v>
      </c>
      <c r="BH24">
        <v>391.52</v>
      </c>
      <c r="BI24">
        <v>360.76</v>
      </c>
      <c r="BJ24">
        <v>358.16</v>
      </c>
      <c r="BK24">
        <v>390.38</v>
      </c>
      <c r="BL24">
        <v>390.8</v>
      </c>
      <c r="BM24">
        <v>359.37</v>
      </c>
      <c r="BN24">
        <v>263</v>
      </c>
      <c r="BO24">
        <v>288.52</v>
      </c>
      <c r="BP24">
        <v>342.23</v>
      </c>
      <c r="BQ24">
        <v>337.23</v>
      </c>
      <c r="BR24">
        <v>348.91</v>
      </c>
      <c r="BS24">
        <v>389.81</v>
      </c>
      <c r="BT24">
        <v>383.72</v>
      </c>
      <c r="BU24">
        <v>395.17</v>
      </c>
      <c r="BV24">
        <v>365.4</v>
      </c>
      <c r="BW24">
        <v>363.46</v>
      </c>
      <c r="BX24">
        <v>362.83</v>
      </c>
      <c r="BY24">
        <v>362.5</v>
      </c>
      <c r="BZ24">
        <v>361.93</v>
      </c>
      <c r="CA24">
        <v>364.71</v>
      </c>
      <c r="CB24">
        <v>368.67</v>
      </c>
      <c r="CC24">
        <v>366.62</v>
      </c>
      <c r="CD24">
        <v>365.16</v>
      </c>
      <c r="CE24">
        <v>366.52</v>
      </c>
      <c r="CF24">
        <v>366.73</v>
      </c>
      <c r="CG24">
        <v>367.29</v>
      </c>
      <c r="CH24">
        <v>362.85</v>
      </c>
      <c r="CI24">
        <v>367.18</v>
      </c>
      <c r="CJ24">
        <v>368.98</v>
      </c>
      <c r="CK24">
        <v>358.21</v>
      </c>
      <c r="CL24">
        <v>363.01</v>
      </c>
      <c r="CM24">
        <v>366.07</v>
      </c>
      <c r="CN24">
        <v>364.36</v>
      </c>
      <c r="CO24">
        <v>364.69</v>
      </c>
      <c r="CP24">
        <v>367.12</v>
      </c>
      <c r="CQ24">
        <v>363.53</v>
      </c>
      <c r="CR24">
        <v>363.18</v>
      </c>
      <c r="CS24">
        <v>361.73</v>
      </c>
      <c r="CT24">
        <v>363.87</v>
      </c>
      <c r="CU24">
        <v>364.04</v>
      </c>
      <c r="CV24">
        <v>365.06</v>
      </c>
      <c r="CW24">
        <v>368.11</v>
      </c>
      <c r="CX24">
        <v>366.96</v>
      </c>
      <c r="CY24">
        <v>366.59</v>
      </c>
      <c r="CZ24">
        <v>366.93</v>
      </c>
      <c r="DA24">
        <v>362.59</v>
      </c>
      <c r="DB24">
        <v>2.0299999999999998</v>
      </c>
      <c r="DC24">
        <v>11.8</v>
      </c>
      <c r="DD24">
        <v>11.27</v>
      </c>
      <c r="DE24">
        <v>13.2</v>
      </c>
      <c r="DF24">
        <v>12.48</v>
      </c>
      <c r="DG24">
        <v>13.86</v>
      </c>
      <c r="DH24">
        <v>16.170000000000002</v>
      </c>
      <c r="DI24">
        <v>9.69</v>
      </c>
      <c r="DJ24">
        <v>6.49</v>
      </c>
      <c r="DK24">
        <v>4.87</v>
      </c>
      <c r="DL24">
        <v>4.53</v>
      </c>
      <c r="DM24">
        <v>18.84</v>
      </c>
      <c r="DN24">
        <v>-1.55</v>
      </c>
      <c r="DO24">
        <v>-1.47</v>
      </c>
      <c r="DP24">
        <v>-2.16</v>
      </c>
      <c r="DQ24">
        <v>-1.24</v>
      </c>
    </row>
    <row r="25" spans="1:121" x14ac:dyDescent="0.3">
      <c r="A25" t="s">
        <v>173</v>
      </c>
      <c r="B25" t="s">
        <v>174</v>
      </c>
      <c r="C25">
        <v>12.5</v>
      </c>
      <c r="D25">
        <v>170.34</v>
      </c>
      <c r="E25">
        <v>998.33</v>
      </c>
      <c r="F25">
        <v>21.11</v>
      </c>
      <c r="G25">
        <v>999.66</v>
      </c>
      <c r="H25">
        <v>1.1819999999999999</v>
      </c>
      <c r="I25">
        <v>-2120.35</v>
      </c>
      <c r="J25">
        <v>-1393.74</v>
      </c>
      <c r="K25">
        <v>-1112.18</v>
      </c>
      <c r="L25">
        <v>-815.46</v>
      </c>
      <c r="M25">
        <v>-667.56</v>
      </c>
      <c r="N25">
        <v>-535.29999999999995</v>
      </c>
      <c r="O25">
        <v>-458.61</v>
      </c>
      <c r="P25">
        <v>-407.02</v>
      </c>
      <c r="Q25">
        <v>-348</v>
      </c>
      <c r="R25">
        <v>-290.52</v>
      </c>
      <c r="S25">
        <v>-254.92</v>
      </c>
      <c r="T25">
        <v>-227.98</v>
      </c>
      <c r="U25">
        <v>-188.68</v>
      </c>
      <c r="V25">
        <v>-152.88999999999999</v>
      </c>
      <c r="W25">
        <v>-120.29</v>
      </c>
      <c r="X25">
        <v>-98.65</v>
      </c>
      <c r="Y25">
        <v>-86.43</v>
      </c>
      <c r="Z25">
        <v>-77</v>
      </c>
      <c r="AA25">
        <v>-70.64</v>
      </c>
      <c r="AB25">
        <v>-67.73</v>
      </c>
      <c r="AC25">
        <v>-67.540000000000006</v>
      </c>
      <c r="AD25">
        <v>-69.38</v>
      </c>
      <c r="AE25">
        <v>-63.55</v>
      </c>
      <c r="AF25">
        <v>-65.290000000000006</v>
      </c>
      <c r="AG25">
        <v>-50.77</v>
      </c>
      <c r="AH25">
        <v>-2118.7600000000002</v>
      </c>
      <c r="AI25">
        <v>-80.510000000000005</v>
      </c>
      <c r="AJ25">
        <v>334.63</v>
      </c>
      <c r="AK25">
        <v>327.12</v>
      </c>
      <c r="AL25">
        <v>260.22000000000003</v>
      </c>
      <c r="AM25">
        <v>211.74</v>
      </c>
      <c r="AN25">
        <v>180.73</v>
      </c>
      <c r="AO25">
        <v>163.41999999999999</v>
      </c>
      <c r="AP25">
        <v>150.41</v>
      </c>
      <c r="AQ25">
        <v>127.22</v>
      </c>
      <c r="AR25">
        <v>113.4</v>
      </c>
      <c r="AS25">
        <v>99.1</v>
      </c>
      <c r="AT25">
        <v>89.5</v>
      </c>
      <c r="AU25">
        <v>80.77</v>
      </c>
      <c r="AV25">
        <v>71.64</v>
      </c>
      <c r="AW25">
        <v>62.13</v>
      </c>
      <c r="AX25">
        <v>55.72</v>
      </c>
      <c r="AY25">
        <v>48.78</v>
      </c>
      <c r="AZ25">
        <v>44.34</v>
      </c>
      <c r="BA25">
        <v>39.229999999999997</v>
      </c>
      <c r="BB25">
        <v>36.409999999999997</v>
      </c>
      <c r="BC25">
        <v>30.87</v>
      </c>
      <c r="BD25">
        <v>28.12</v>
      </c>
      <c r="BE25">
        <v>-50.77</v>
      </c>
      <c r="BF25">
        <v>393.02</v>
      </c>
      <c r="BG25">
        <v>392.33</v>
      </c>
      <c r="BH25">
        <v>393.88</v>
      </c>
      <c r="BI25">
        <v>363.1</v>
      </c>
      <c r="BJ25">
        <v>360.45</v>
      </c>
      <c r="BK25">
        <v>392.53</v>
      </c>
      <c r="BL25">
        <v>388.69</v>
      </c>
      <c r="BM25">
        <v>347.71</v>
      </c>
      <c r="BN25">
        <v>256.14</v>
      </c>
      <c r="BO25">
        <v>296.54000000000002</v>
      </c>
      <c r="BP25">
        <v>351.64</v>
      </c>
      <c r="BQ25">
        <v>343.45</v>
      </c>
      <c r="BR25">
        <v>352.7</v>
      </c>
      <c r="BS25">
        <v>392.65</v>
      </c>
      <c r="BT25">
        <v>386.27</v>
      </c>
      <c r="BU25">
        <v>397.78</v>
      </c>
      <c r="BV25">
        <v>367.9</v>
      </c>
      <c r="BW25">
        <v>365.76</v>
      </c>
      <c r="BX25">
        <v>365.11</v>
      </c>
      <c r="BY25">
        <v>364.82</v>
      </c>
      <c r="BZ25">
        <v>364.34</v>
      </c>
      <c r="CA25">
        <v>367.18</v>
      </c>
      <c r="CB25">
        <v>371.09</v>
      </c>
      <c r="CC25">
        <v>369.12</v>
      </c>
      <c r="CD25">
        <v>367.67</v>
      </c>
      <c r="CE25">
        <v>368.99</v>
      </c>
      <c r="CF25">
        <v>369.09</v>
      </c>
      <c r="CG25">
        <v>369.57</v>
      </c>
      <c r="CH25">
        <v>365.03</v>
      </c>
      <c r="CI25">
        <v>369.74</v>
      </c>
      <c r="CJ25">
        <v>371.59</v>
      </c>
      <c r="CK25">
        <v>360.76</v>
      </c>
      <c r="CL25">
        <v>365.38</v>
      </c>
      <c r="CM25">
        <v>368.85</v>
      </c>
      <c r="CN25">
        <v>366.99</v>
      </c>
      <c r="CO25">
        <v>367.27</v>
      </c>
      <c r="CP25">
        <v>369.69</v>
      </c>
      <c r="CQ25">
        <v>366.37</v>
      </c>
      <c r="CR25">
        <v>365.61</v>
      </c>
      <c r="CS25">
        <v>364.22</v>
      </c>
      <c r="CT25">
        <v>366.41</v>
      </c>
      <c r="CU25">
        <v>366.5</v>
      </c>
      <c r="CV25">
        <v>367.5</v>
      </c>
      <c r="CW25">
        <v>370.79</v>
      </c>
      <c r="CX25">
        <v>369.43</v>
      </c>
      <c r="CY25">
        <v>369.23</v>
      </c>
      <c r="CZ25">
        <v>369.68</v>
      </c>
      <c r="DA25">
        <v>365.05</v>
      </c>
      <c r="DB25">
        <v>2.4900000000000002</v>
      </c>
      <c r="DC25">
        <v>11.28</v>
      </c>
      <c r="DD25">
        <v>11.56</v>
      </c>
      <c r="DE25">
        <v>14.02</v>
      </c>
      <c r="DF25">
        <v>13.17</v>
      </c>
      <c r="DG25">
        <v>14.8</v>
      </c>
      <c r="DH25">
        <v>17.239999999999998</v>
      </c>
      <c r="DI25">
        <v>10.56</v>
      </c>
      <c r="DJ25">
        <v>7.02</v>
      </c>
      <c r="DK25">
        <v>5.53</v>
      </c>
      <c r="DL25">
        <v>5.22</v>
      </c>
      <c r="DM25">
        <v>18.62</v>
      </c>
      <c r="DN25">
        <v>0.02</v>
      </c>
      <c r="DO25">
        <v>-1.46</v>
      </c>
      <c r="DP25">
        <v>-2.16</v>
      </c>
      <c r="DQ25">
        <v>-1.53</v>
      </c>
    </row>
    <row r="26" spans="1:121" x14ac:dyDescent="0.3">
      <c r="A26" t="s">
        <v>175</v>
      </c>
      <c r="B26" t="s">
        <v>176</v>
      </c>
      <c r="C26">
        <v>13</v>
      </c>
      <c r="D26">
        <v>170.24</v>
      </c>
      <c r="E26">
        <v>998.3</v>
      </c>
      <c r="F26">
        <v>21.11</v>
      </c>
      <c r="G26">
        <v>999.57</v>
      </c>
      <c r="H26">
        <v>1.1819999999999999</v>
      </c>
      <c r="I26">
        <v>-2022.82</v>
      </c>
      <c r="J26">
        <v>-1375.1</v>
      </c>
      <c r="K26">
        <v>-1244.8</v>
      </c>
      <c r="L26">
        <v>-795.45</v>
      </c>
      <c r="M26">
        <v>-652.4</v>
      </c>
      <c r="N26">
        <v>-515.84</v>
      </c>
      <c r="O26">
        <v>-434.2</v>
      </c>
      <c r="P26">
        <v>-380.1</v>
      </c>
      <c r="Q26">
        <v>-317.17</v>
      </c>
      <c r="R26">
        <v>-254.39</v>
      </c>
      <c r="S26">
        <v>-211.1</v>
      </c>
      <c r="T26">
        <v>-182.37</v>
      </c>
      <c r="U26">
        <v>-144.53</v>
      </c>
      <c r="V26">
        <v>-116.14</v>
      </c>
      <c r="W26">
        <v>-98.41</v>
      </c>
      <c r="X26">
        <v>-94.46</v>
      </c>
      <c r="Y26">
        <v>-91.61</v>
      </c>
      <c r="Z26">
        <v>-88.99</v>
      </c>
      <c r="AA26">
        <v>-86.06</v>
      </c>
      <c r="AB26">
        <v>-84.92</v>
      </c>
      <c r="AC26">
        <v>-84.47</v>
      </c>
      <c r="AD26">
        <v>-86.74</v>
      </c>
      <c r="AE26">
        <v>-82.49</v>
      </c>
      <c r="AF26">
        <v>-85.18</v>
      </c>
      <c r="AG26">
        <v>-70.87</v>
      </c>
      <c r="AH26">
        <v>-2021.5</v>
      </c>
      <c r="AI26">
        <v>-89.38</v>
      </c>
      <c r="AJ26">
        <v>333.36</v>
      </c>
      <c r="AK26">
        <v>328.35</v>
      </c>
      <c r="AL26">
        <v>262.42</v>
      </c>
      <c r="AM26">
        <v>214.17</v>
      </c>
      <c r="AN26">
        <v>182.75</v>
      </c>
      <c r="AO26">
        <v>165.03</v>
      </c>
      <c r="AP26">
        <v>151.6</v>
      </c>
      <c r="AQ26">
        <v>128.05000000000001</v>
      </c>
      <c r="AR26">
        <v>113.81</v>
      </c>
      <c r="AS26">
        <v>99.04</v>
      </c>
      <c r="AT26">
        <v>89.03</v>
      </c>
      <c r="AU26">
        <v>79.75</v>
      </c>
      <c r="AV26">
        <v>70.099999999999994</v>
      </c>
      <c r="AW26">
        <v>59.94</v>
      </c>
      <c r="AX26">
        <v>52.94</v>
      </c>
      <c r="AY26">
        <v>45.27</v>
      </c>
      <c r="AZ26">
        <v>40.130000000000003</v>
      </c>
      <c r="BA26">
        <v>34.119999999999997</v>
      </c>
      <c r="BB26">
        <v>30.37</v>
      </c>
      <c r="BC26">
        <v>23.7</v>
      </c>
      <c r="BD26">
        <v>19.79</v>
      </c>
      <c r="BE26">
        <v>-70.87</v>
      </c>
      <c r="BF26">
        <v>392.84</v>
      </c>
      <c r="BG26">
        <v>392.18</v>
      </c>
      <c r="BH26">
        <v>393.83</v>
      </c>
      <c r="BI26">
        <v>362.88</v>
      </c>
      <c r="BJ26">
        <v>360.32</v>
      </c>
      <c r="BK26">
        <v>391.31</v>
      </c>
      <c r="BL26">
        <v>380.45</v>
      </c>
      <c r="BM26">
        <v>332.51</v>
      </c>
      <c r="BN26">
        <v>253</v>
      </c>
      <c r="BO26">
        <v>305.64999999999998</v>
      </c>
      <c r="BP26">
        <v>358.28</v>
      </c>
      <c r="BQ26">
        <v>346.56</v>
      </c>
      <c r="BR26">
        <v>353.94</v>
      </c>
      <c r="BS26">
        <v>393.16</v>
      </c>
      <c r="BT26">
        <v>386.3</v>
      </c>
      <c r="BU26">
        <v>397.83</v>
      </c>
      <c r="BV26">
        <v>367.64</v>
      </c>
      <c r="BW26">
        <v>365.7</v>
      </c>
      <c r="BX26">
        <v>365.04</v>
      </c>
      <c r="BY26">
        <v>364.76</v>
      </c>
      <c r="BZ26">
        <v>364.09</v>
      </c>
      <c r="CA26">
        <v>367.05</v>
      </c>
      <c r="CB26">
        <v>370.95</v>
      </c>
      <c r="CC26">
        <v>369.12</v>
      </c>
      <c r="CD26">
        <v>367.55</v>
      </c>
      <c r="CE26">
        <v>368.81</v>
      </c>
      <c r="CF26">
        <v>368.95</v>
      </c>
      <c r="CG26">
        <v>369.41</v>
      </c>
      <c r="CH26">
        <v>364.91</v>
      </c>
      <c r="CI26">
        <v>369.6</v>
      </c>
      <c r="CJ26">
        <v>371.33</v>
      </c>
      <c r="CK26">
        <v>360.63</v>
      </c>
      <c r="CL26">
        <v>364.89</v>
      </c>
      <c r="CM26">
        <v>369.05</v>
      </c>
      <c r="CN26">
        <v>366.52</v>
      </c>
      <c r="CO26">
        <v>366.84</v>
      </c>
      <c r="CP26">
        <v>369.27</v>
      </c>
      <c r="CQ26">
        <v>365.95</v>
      </c>
      <c r="CR26">
        <v>365.13</v>
      </c>
      <c r="CS26">
        <v>363.81</v>
      </c>
      <c r="CT26">
        <v>366.05</v>
      </c>
      <c r="CU26">
        <v>366.18</v>
      </c>
      <c r="CV26">
        <v>367.05</v>
      </c>
      <c r="CW26">
        <v>370.31</v>
      </c>
      <c r="CX26">
        <v>369.34</v>
      </c>
      <c r="CY26">
        <v>368.84</v>
      </c>
      <c r="CZ26">
        <v>369.19</v>
      </c>
      <c r="DA26">
        <v>364.67</v>
      </c>
      <c r="DB26">
        <v>2.76</v>
      </c>
      <c r="DC26">
        <v>10.16</v>
      </c>
      <c r="DD26">
        <v>10.95</v>
      </c>
      <c r="DE26">
        <v>13.52</v>
      </c>
      <c r="DF26">
        <v>12.96</v>
      </c>
      <c r="DG26">
        <v>14.71</v>
      </c>
      <c r="DH26">
        <v>17.079999999999998</v>
      </c>
      <c r="DI26">
        <v>10.48</v>
      </c>
      <c r="DJ26">
        <v>7.24</v>
      </c>
      <c r="DK26">
        <v>5.72</v>
      </c>
      <c r="DL26">
        <v>5.37</v>
      </c>
      <c r="DM26">
        <v>17.71</v>
      </c>
      <c r="DN26">
        <v>-0.59</v>
      </c>
      <c r="DO26">
        <v>-1.47</v>
      </c>
      <c r="DP26">
        <v>-2.19</v>
      </c>
      <c r="DQ26">
        <v>-1.36</v>
      </c>
    </row>
    <row r="27" spans="1:121" x14ac:dyDescent="0.3">
      <c r="A27" t="s">
        <v>177</v>
      </c>
      <c r="B27" t="s">
        <v>178</v>
      </c>
      <c r="C27">
        <v>13.5</v>
      </c>
      <c r="D27">
        <v>169.83</v>
      </c>
      <c r="E27">
        <v>998.3</v>
      </c>
      <c r="F27">
        <v>21.2</v>
      </c>
      <c r="G27">
        <v>999.62</v>
      </c>
      <c r="H27">
        <v>1.1819999999999999</v>
      </c>
      <c r="I27">
        <v>-1845.84</v>
      </c>
      <c r="J27">
        <v>-1327.45</v>
      </c>
      <c r="K27">
        <v>-1318.47</v>
      </c>
      <c r="L27">
        <v>-759.51</v>
      </c>
      <c r="M27">
        <v>-618.08000000000004</v>
      </c>
      <c r="N27">
        <v>-478.44</v>
      </c>
      <c r="O27">
        <v>-391.71</v>
      </c>
      <c r="P27">
        <v>-330.99</v>
      </c>
      <c r="Q27">
        <v>-261.18</v>
      </c>
      <c r="R27">
        <v>-195.51</v>
      </c>
      <c r="S27">
        <v>-157.34</v>
      </c>
      <c r="T27">
        <v>-137.72</v>
      </c>
      <c r="U27">
        <v>-119.32</v>
      </c>
      <c r="V27">
        <v>-108.12</v>
      </c>
      <c r="W27">
        <v>-103.06</v>
      </c>
      <c r="X27">
        <v>-105.97</v>
      </c>
      <c r="Y27">
        <v>-106.91</v>
      </c>
      <c r="Z27">
        <v>-107.07</v>
      </c>
      <c r="AA27">
        <v>-105.31</v>
      </c>
      <c r="AB27">
        <v>-104.3</v>
      </c>
      <c r="AC27">
        <v>-104.76</v>
      </c>
      <c r="AD27">
        <v>-107.3</v>
      </c>
      <c r="AE27">
        <v>-104.86</v>
      </c>
      <c r="AF27">
        <v>-108.54</v>
      </c>
      <c r="AG27">
        <v>-89.52</v>
      </c>
      <c r="AH27">
        <v>-1844.88</v>
      </c>
      <c r="AI27">
        <v>-84.26</v>
      </c>
      <c r="AJ27">
        <v>331.47</v>
      </c>
      <c r="AK27">
        <v>328.21</v>
      </c>
      <c r="AL27">
        <v>262.73</v>
      </c>
      <c r="AM27">
        <v>214.72</v>
      </c>
      <c r="AN27">
        <v>184.49</v>
      </c>
      <c r="AO27">
        <v>165.5</v>
      </c>
      <c r="AP27">
        <v>151.79</v>
      </c>
      <c r="AQ27">
        <v>127.89</v>
      </c>
      <c r="AR27">
        <v>113.32</v>
      </c>
      <c r="AS27">
        <v>98.14</v>
      </c>
      <c r="AT27">
        <v>87.42</v>
      </c>
      <c r="AU27">
        <v>77.84</v>
      </c>
      <c r="AV27">
        <v>67.75</v>
      </c>
      <c r="AW27">
        <v>57.05</v>
      </c>
      <c r="AX27">
        <v>49.38</v>
      </c>
      <c r="AY27">
        <v>41.09</v>
      </c>
      <c r="AZ27">
        <v>35.26</v>
      </c>
      <c r="BA27">
        <v>28.48</v>
      </c>
      <c r="BB27">
        <v>23.79</v>
      </c>
      <c r="BC27">
        <v>16.22</v>
      </c>
      <c r="BD27">
        <v>11.32</v>
      </c>
      <c r="BE27">
        <v>-89.52</v>
      </c>
      <c r="BF27">
        <v>391.84</v>
      </c>
      <c r="BG27">
        <v>391.11</v>
      </c>
      <c r="BH27">
        <v>392.73</v>
      </c>
      <c r="BI27">
        <v>362</v>
      </c>
      <c r="BJ27">
        <v>359.25</v>
      </c>
      <c r="BK27">
        <v>391.81</v>
      </c>
      <c r="BL27">
        <v>397.37</v>
      </c>
      <c r="BM27">
        <v>400.87</v>
      </c>
      <c r="BN27">
        <v>360.33</v>
      </c>
      <c r="BO27">
        <v>390.36</v>
      </c>
      <c r="BP27">
        <v>389.78</v>
      </c>
      <c r="BQ27">
        <v>359.9</v>
      </c>
      <c r="BR27">
        <v>357.69</v>
      </c>
      <c r="BS27">
        <v>393.21</v>
      </c>
      <c r="BT27">
        <v>385.23</v>
      </c>
      <c r="BU27">
        <v>395.78</v>
      </c>
      <c r="BV27">
        <v>363.23</v>
      </c>
      <c r="BW27">
        <v>355.57</v>
      </c>
      <c r="BX27">
        <v>341.24</v>
      </c>
      <c r="BY27">
        <v>319.49</v>
      </c>
      <c r="BZ27">
        <v>288.73</v>
      </c>
      <c r="CA27">
        <v>268.98</v>
      </c>
      <c r="CB27">
        <v>262.42</v>
      </c>
      <c r="CC27">
        <v>265.60000000000002</v>
      </c>
      <c r="CD27">
        <v>280.27</v>
      </c>
      <c r="CE27">
        <v>308.76</v>
      </c>
      <c r="CF27">
        <v>333</v>
      </c>
      <c r="CG27">
        <v>351.33</v>
      </c>
      <c r="CH27">
        <v>356.95</v>
      </c>
      <c r="CI27">
        <v>366.62</v>
      </c>
      <c r="CJ27">
        <v>369.68</v>
      </c>
      <c r="CK27">
        <v>359.21</v>
      </c>
      <c r="CL27">
        <v>364.47</v>
      </c>
      <c r="CM27">
        <v>367.44</v>
      </c>
      <c r="CN27">
        <v>366.21</v>
      </c>
      <c r="CO27">
        <v>366.49</v>
      </c>
      <c r="CP27">
        <v>368.86</v>
      </c>
      <c r="CQ27">
        <v>365.48</v>
      </c>
      <c r="CR27">
        <v>364.85</v>
      </c>
      <c r="CS27">
        <v>363.49</v>
      </c>
      <c r="CT27">
        <v>365.66</v>
      </c>
      <c r="CU27">
        <v>365.48</v>
      </c>
      <c r="CV27">
        <v>366.83</v>
      </c>
      <c r="CW27">
        <v>369.98</v>
      </c>
      <c r="CX27">
        <v>369.01</v>
      </c>
      <c r="CY27">
        <v>368.44</v>
      </c>
      <c r="CZ27">
        <v>368.84</v>
      </c>
      <c r="DA27">
        <v>364.38</v>
      </c>
      <c r="DB27">
        <v>7.27</v>
      </c>
      <c r="DC27">
        <v>22.34</v>
      </c>
      <c r="DD27">
        <v>22.58</v>
      </c>
      <c r="DE27">
        <v>19.64</v>
      </c>
      <c r="DF27">
        <v>14.67</v>
      </c>
      <c r="DG27">
        <v>9.66</v>
      </c>
      <c r="DH27">
        <v>10.36</v>
      </c>
      <c r="DI27">
        <v>9.1300000000000008</v>
      </c>
      <c r="DJ27">
        <v>9.39</v>
      </c>
      <c r="DK27">
        <v>8.5</v>
      </c>
      <c r="DL27">
        <v>9.42</v>
      </c>
      <c r="DM27">
        <v>23.91</v>
      </c>
      <c r="DN27">
        <v>-1.39</v>
      </c>
      <c r="DO27">
        <v>-1.46</v>
      </c>
      <c r="DP27">
        <v>-2.16</v>
      </c>
      <c r="DQ27">
        <v>-1.21</v>
      </c>
    </row>
    <row r="28" spans="1:121" x14ac:dyDescent="0.3">
      <c r="A28" t="s">
        <v>179</v>
      </c>
      <c r="B28" t="s">
        <v>180</v>
      </c>
      <c r="C28">
        <v>14</v>
      </c>
      <c r="D28">
        <v>171.76</v>
      </c>
      <c r="E28">
        <v>998.31</v>
      </c>
      <c r="F28">
        <v>21.22</v>
      </c>
      <c r="G28">
        <v>999.93</v>
      </c>
      <c r="H28">
        <v>1.181</v>
      </c>
      <c r="I28">
        <v>-1689.57</v>
      </c>
      <c r="J28">
        <v>-1269.01</v>
      </c>
      <c r="K28">
        <v>-1318.94</v>
      </c>
      <c r="L28">
        <v>-713.28</v>
      </c>
      <c r="M28">
        <v>-569.39</v>
      </c>
      <c r="N28">
        <v>-424.75</v>
      </c>
      <c r="O28">
        <v>-332.47</v>
      </c>
      <c r="P28">
        <v>-266.77</v>
      </c>
      <c r="Q28">
        <v>-199.81</v>
      </c>
      <c r="R28">
        <v>-147</v>
      </c>
      <c r="S28">
        <v>-125.03</v>
      </c>
      <c r="T28">
        <v>-127.11</v>
      </c>
      <c r="U28">
        <v>-120.69</v>
      </c>
      <c r="V28">
        <v>-118.1</v>
      </c>
      <c r="W28">
        <v>-117.73</v>
      </c>
      <c r="X28">
        <v>-120.82</v>
      </c>
      <c r="Y28">
        <v>-124</v>
      </c>
      <c r="Z28">
        <v>-125.06</v>
      </c>
      <c r="AA28">
        <v>-124.04</v>
      </c>
      <c r="AB28">
        <v>-124.48</v>
      </c>
      <c r="AC28">
        <v>-126.77</v>
      </c>
      <c r="AD28">
        <v>-130.09</v>
      </c>
      <c r="AE28">
        <v>-127.18</v>
      </c>
      <c r="AF28">
        <v>-131.04</v>
      </c>
      <c r="AG28">
        <v>-103.99</v>
      </c>
      <c r="AH28">
        <v>-1687.6</v>
      </c>
      <c r="AI28">
        <v>-64.39</v>
      </c>
      <c r="AJ28">
        <v>334.95</v>
      </c>
      <c r="AK28">
        <v>329.47</v>
      </c>
      <c r="AL28">
        <v>264.02</v>
      </c>
      <c r="AM28">
        <v>215.94</v>
      </c>
      <c r="AN28">
        <v>185.58</v>
      </c>
      <c r="AO28">
        <v>166.31</v>
      </c>
      <c r="AP28">
        <v>152.28</v>
      </c>
      <c r="AQ28">
        <v>128.06</v>
      </c>
      <c r="AR28">
        <v>113.11</v>
      </c>
      <c r="AS28">
        <v>97.51</v>
      </c>
      <c r="AT28">
        <v>86.38</v>
      </c>
      <c r="AU28">
        <v>76.39</v>
      </c>
      <c r="AV28">
        <v>65.790000000000006</v>
      </c>
      <c r="AW28">
        <v>54.59</v>
      </c>
      <c r="AX28">
        <v>46.35</v>
      </c>
      <c r="AY28">
        <v>37.44</v>
      </c>
      <c r="AZ28">
        <v>31.05</v>
      </c>
      <c r="BA28">
        <v>23.65</v>
      </c>
      <c r="BB28">
        <v>18.239999999999998</v>
      </c>
      <c r="BC28">
        <v>9.9499999999999993</v>
      </c>
      <c r="BD28">
        <v>4.0599999999999996</v>
      </c>
      <c r="BE28">
        <v>-103.99</v>
      </c>
      <c r="BF28">
        <v>393.85</v>
      </c>
      <c r="BG28">
        <v>393.17</v>
      </c>
      <c r="BH28">
        <v>394.89</v>
      </c>
      <c r="BI28">
        <v>363.96</v>
      </c>
      <c r="BJ28">
        <v>361.15</v>
      </c>
      <c r="BK28">
        <v>394.01</v>
      </c>
      <c r="BL28">
        <v>399.48</v>
      </c>
      <c r="BM28">
        <v>402.94</v>
      </c>
      <c r="BN28">
        <v>362.39</v>
      </c>
      <c r="BO28">
        <v>392.57</v>
      </c>
      <c r="BP28">
        <v>391.93</v>
      </c>
      <c r="BQ28">
        <v>361.9</v>
      </c>
      <c r="BR28">
        <v>359.85</v>
      </c>
      <c r="BS28">
        <v>395.03</v>
      </c>
      <c r="BT28">
        <v>387.06</v>
      </c>
      <c r="BU28">
        <v>396.75</v>
      </c>
      <c r="BV28">
        <v>361.87</v>
      </c>
      <c r="BW28">
        <v>350.12</v>
      </c>
      <c r="BX28">
        <v>329.06</v>
      </c>
      <c r="BY28">
        <v>301.75</v>
      </c>
      <c r="BZ28">
        <v>273.12</v>
      </c>
      <c r="CA28">
        <v>262.06</v>
      </c>
      <c r="CB28">
        <v>268.43</v>
      </c>
      <c r="CC28">
        <v>283.8</v>
      </c>
      <c r="CD28">
        <v>303.81</v>
      </c>
      <c r="CE28">
        <v>332.85</v>
      </c>
      <c r="CF28">
        <v>351.8</v>
      </c>
      <c r="CG28">
        <v>363.03</v>
      </c>
      <c r="CH28">
        <v>363.5</v>
      </c>
      <c r="CI28">
        <v>369.82</v>
      </c>
      <c r="CJ28">
        <v>371.97</v>
      </c>
      <c r="CK28">
        <v>361.37</v>
      </c>
      <c r="CL28">
        <v>367.13</v>
      </c>
      <c r="CM28">
        <v>369.38</v>
      </c>
      <c r="CN28">
        <v>368.87</v>
      </c>
      <c r="CO28">
        <v>369.12</v>
      </c>
      <c r="CP28">
        <v>371.33</v>
      </c>
      <c r="CQ28">
        <v>368.12</v>
      </c>
      <c r="CR28">
        <v>367.52</v>
      </c>
      <c r="CS28">
        <v>366.04</v>
      </c>
      <c r="CT28">
        <v>368.34</v>
      </c>
      <c r="CU28">
        <v>367.9</v>
      </c>
      <c r="CV28">
        <v>369.36</v>
      </c>
      <c r="CW28">
        <v>372.7</v>
      </c>
      <c r="CX28">
        <v>371.54</v>
      </c>
      <c r="CY28">
        <v>371.14</v>
      </c>
      <c r="CZ28">
        <v>371.46</v>
      </c>
      <c r="DA28">
        <v>366.95</v>
      </c>
      <c r="DB28">
        <v>4.75</v>
      </c>
      <c r="DC28">
        <v>22.56</v>
      </c>
      <c r="DD28">
        <v>23.02</v>
      </c>
      <c r="DE28">
        <v>19.64</v>
      </c>
      <c r="DF28">
        <v>12.62</v>
      </c>
      <c r="DG28">
        <v>3.18</v>
      </c>
      <c r="DH28">
        <v>6.57</v>
      </c>
      <c r="DI28">
        <v>-1.78</v>
      </c>
      <c r="DJ28">
        <v>-3.18</v>
      </c>
      <c r="DK28">
        <v>-2.66</v>
      </c>
      <c r="DL28">
        <v>3.39</v>
      </c>
      <c r="DM28">
        <v>24</v>
      </c>
      <c r="DN28">
        <v>-2.12</v>
      </c>
      <c r="DO28">
        <v>-1.49</v>
      </c>
      <c r="DP28">
        <v>-2.16</v>
      </c>
      <c r="DQ28">
        <v>-1.3</v>
      </c>
    </row>
    <row r="29" spans="1:121" x14ac:dyDescent="0.3">
      <c r="A29" t="s">
        <v>181</v>
      </c>
      <c r="B29" t="s">
        <v>182</v>
      </c>
      <c r="C29">
        <v>14.5</v>
      </c>
      <c r="D29">
        <v>169.61</v>
      </c>
      <c r="E29">
        <v>998.3</v>
      </c>
      <c r="F29">
        <v>21.26</v>
      </c>
      <c r="G29">
        <v>999.88</v>
      </c>
      <c r="H29">
        <v>1.181</v>
      </c>
      <c r="I29">
        <v>-1485.43</v>
      </c>
      <c r="J29">
        <v>-1145.82</v>
      </c>
      <c r="K29">
        <v>-1294.6500000000001</v>
      </c>
      <c r="L29">
        <v>-652.59</v>
      </c>
      <c r="M29">
        <v>-503.6</v>
      </c>
      <c r="N29">
        <v>-357.76</v>
      </c>
      <c r="O29">
        <v>-265.51</v>
      </c>
      <c r="P29">
        <v>-206.73</v>
      </c>
      <c r="Q29">
        <v>-158.28</v>
      </c>
      <c r="R29">
        <v>-126.52</v>
      </c>
      <c r="S29">
        <v>-118.63</v>
      </c>
      <c r="T29">
        <v>-128.65</v>
      </c>
      <c r="U29">
        <v>-127.35</v>
      </c>
      <c r="V29">
        <v>-126.51</v>
      </c>
      <c r="W29">
        <v>-126.48</v>
      </c>
      <c r="X29">
        <v>-131.06</v>
      </c>
      <c r="Y29">
        <v>-134.78</v>
      </c>
      <c r="Z29">
        <v>-136.38</v>
      </c>
      <c r="AA29">
        <v>-136.44999999999999</v>
      </c>
      <c r="AB29">
        <v>-136.86000000000001</v>
      </c>
      <c r="AC29">
        <v>-140.08000000000001</v>
      </c>
      <c r="AD29">
        <v>-143.62</v>
      </c>
      <c r="AE29">
        <v>-139.94</v>
      </c>
      <c r="AF29">
        <v>-144.08000000000001</v>
      </c>
      <c r="AG29">
        <v>-112.38</v>
      </c>
      <c r="AH29">
        <v>-1483.68</v>
      </c>
      <c r="AI29">
        <v>-31.2</v>
      </c>
      <c r="AJ29">
        <v>335.42</v>
      </c>
      <c r="AK29">
        <v>326.74</v>
      </c>
      <c r="AL29">
        <v>262.23</v>
      </c>
      <c r="AM29">
        <v>214.75</v>
      </c>
      <c r="AN29">
        <v>184.45</v>
      </c>
      <c r="AO29">
        <v>165.41</v>
      </c>
      <c r="AP29">
        <v>151.38999999999999</v>
      </c>
      <c r="AQ29">
        <v>127.03</v>
      </c>
      <c r="AR29">
        <v>111.92</v>
      </c>
      <c r="AS29">
        <v>96.15</v>
      </c>
      <c r="AT29">
        <v>84.94</v>
      </c>
      <c r="AU29">
        <v>74.489999999999995</v>
      </c>
      <c r="AV29">
        <v>63.52</v>
      </c>
      <c r="AW29">
        <v>51.97</v>
      </c>
      <c r="AX29">
        <v>43.32</v>
      </c>
      <c r="AY29">
        <v>34.03</v>
      </c>
      <c r="AZ29">
        <v>27.22</v>
      </c>
      <c r="BA29">
        <v>19.350000000000001</v>
      </c>
      <c r="BB29">
        <v>13.46</v>
      </c>
      <c r="BC29">
        <v>4.7300000000000004</v>
      </c>
      <c r="BD29">
        <v>-1.73</v>
      </c>
      <c r="BE29">
        <v>-112.38</v>
      </c>
      <c r="BF29">
        <v>392.41</v>
      </c>
      <c r="BG29">
        <v>391.58</v>
      </c>
      <c r="BH29">
        <v>393.26</v>
      </c>
      <c r="BI29">
        <v>362.44</v>
      </c>
      <c r="BJ29">
        <v>359.53</v>
      </c>
      <c r="BK29">
        <v>392.26</v>
      </c>
      <c r="BL29">
        <v>397.64</v>
      </c>
      <c r="BM29">
        <v>401.44</v>
      </c>
      <c r="BN29">
        <v>360.92</v>
      </c>
      <c r="BO29">
        <v>390.86</v>
      </c>
      <c r="BP29">
        <v>390.39</v>
      </c>
      <c r="BQ29">
        <v>360.3</v>
      </c>
      <c r="BR29">
        <v>358.18</v>
      </c>
      <c r="BS29">
        <v>393.63</v>
      </c>
      <c r="BT29">
        <v>384.9</v>
      </c>
      <c r="BU29">
        <v>392.45</v>
      </c>
      <c r="BV29">
        <v>353.47</v>
      </c>
      <c r="BW29">
        <v>334.82</v>
      </c>
      <c r="BX29">
        <v>307.7</v>
      </c>
      <c r="BY29">
        <v>279.17</v>
      </c>
      <c r="BZ29">
        <v>260.85000000000002</v>
      </c>
      <c r="CA29">
        <v>264.02999999999997</v>
      </c>
      <c r="CB29">
        <v>282.60000000000002</v>
      </c>
      <c r="CC29">
        <v>305.37</v>
      </c>
      <c r="CD29">
        <v>326.47000000000003</v>
      </c>
      <c r="CE29">
        <v>349.57</v>
      </c>
      <c r="CF29">
        <v>360.49</v>
      </c>
      <c r="CG29">
        <v>366.04</v>
      </c>
      <c r="CH29">
        <v>363.47</v>
      </c>
      <c r="CI29">
        <v>368.68</v>
      </c>
      <c r="CJ29">
        <v>370.5</v>
      </c>
      <c r="CK29">
        <v>359.85</v>
      </c>
      <c r="CL29">
        <v>364.42</v>
      </c>
      <c r="CM29">
        <v>367.2</v>
      </c>
      <c r="CN29">
        <v>366.28</v>
      </c>
      <c r="CO29">
        <v>366.49</v>
      </c>
      <c r="CP29">
        <v>368.63</v>
      </c>
      <c r="CQ29">
        <v>365.4</v>
      </c>
      <c r="CR29">
        <v>364.87</v>
      </c>
      <c r="CS29">
        <v>363.49</v>
      </c>
      <c r="CT29">
        <v>365.7</v>
      </c>
      <c r="CU29">
        <v>365.51</v>
      </c>
      <c r="CV29">
        <v>366.67</v>
      </c>
      <c r="CW29">
        <v>370.02</v>
      </c>
      <c r="CX29">
        <v>368.83</v>
      </c>
      <c r="CY29">
        <v>368.4</v>
      </c>
      <c r="CZ29">
        <v>368.67</v>
      </c>
      <c r="DA29">
        <v>364.48</v>
      </c>
      <c r="DB29">
        <v>0.82</v>
      </c>
      <c r="DC29">
        <v>23.7</v>
      </c>
      <c r="DD29">
        <v>24.37</v>
      </c>
      <c r="DE29">
        <v>20.86</v>
      </c>
      <c r="DF29">
        <v>13.94</v>
      </c>
      <c r="DG29">
        <v>-3.13</v>
      </c>
      <c r="DH29">
        <v>4.95</v>
      </c>
      <c r="DI29">
        <v>-10.66</v>
      </c>
      <c r="DJ29">
        <v>-12.49</v>
      </c>
      <c r="DK29">
        <v>-12.9</v>
      </c>
      <c r="DL29">
        <v>-5.82</v>
      </c>
      <c r="DM29">
        <v>24.89</v>
      </c>
      <c r="DN29">
        <v>-1.6</v>
      </c>
      <c r="DO29">
        <v>-1.46</v>
      </c>
      <c r="DP29">
        <v>-2.14</v>
      </c>
      <c r="DQ29">
        <v>-1.23</v>
      </c>
    </row>
    <row r="30" spans="1:121" x14ac:dyDescent="0.3">
      <c r="A30" t="s">
        <v>183</v>
      </c>
      <c r="B30" t="s">
        <v>184</v>
      </c>
      <c r="C30">
        <v>15</v>
      </c>
      <c r="D30">
        <v>169.1</v>
      </c>
      <c r="E30">
        <v>998.28</v>
      </c>
      <c r="F30">
        <v>21.3</v>
      </c>
      <c r="G30">
        <v>999.92</v>
      </c>
      <c r="H30">
        <v>1.181</v>
      </c>
      <c r="I30">
        <v>-467.6</v>
      </c>
      <c r="J30">
        <v>-316.01</v>
      </c>
      <c r="K30">
        <v>-390.92</v>
      </c>
      <c r="L30">
        <v>-389.91</v>
      </c>
      <c r="M30">
        <v>-384.23</v>
      </c>
      <c r="N30">
        <v>-343.93</v>
      </c>
      <c r="O30">
        <v>-334.05</v>
      </c>
      <c r="P30">
        <v>-331.68</v>
      </c>
      <c r="Q30">
        <v>-313.17</v>
      </c>
      <c r="R30">
        <v>-290.35000000000002</v>
      </c>
      <c r="S30">
        <v>-282.8</v>
      </c>
      <c r="T30">
        <v>-280.69</v>
      </c>
      <c r="U30">
        <v>-264.83</v>
      </c>
      <c r="V30">
        <v>-252.94</v>
      </c>
      <c r="W30">
        <v>-238.34</v>
      </c>
      <c r="X30">
        <v>-229.94</v>
      </c>
      <c r="Y30">
        <v>-220.56</v>
      </c>
      <c r="Z30">
        <v>-210.44</v>
      </c>
      <c r="AA30">
        <v>-197.78</v>
      </c>
      <c r="AB30">
        <v>-186.66</v>
      </c>
      <c r="AC30">
        <v>-176.19</v>
      </c>
      <c r="AD30">
        <v>-169.2</v>
      </c>
      <c r="AE30">
        <v>-154.96</v>
      </c>
      <c r="AF30">
        <v>-150.05000000000001</v>
      </c>
      <c r="AG30">
        <v>-114.3</v>
      </c>
      <c r="AH30">
        <v>-464.68</v>
      </c>
      <c r="AI30">
        <v>224.69</v>
      </c>
      <c r="AJ30">
        <v>347.64</v>
      </c>
      <c r="AK30">
        <v>300.02999999999997</v>
      </c>
      <c r="AL30">
        <v>233.85</v>
      </c>
      <c r="AM30">
        <v>190.96</v>
      </c>
      <c r="AN30">
        <v>162.63</v>
      </c>
      <c r="AO30">
        <v>147.35</v>
      </c>
      <c r="AP30">
        <v>135.28</v>
      </c>
      <c r="AQ30">
        <v>112.55</v>
      </c>
      <c r="AR30">
        <v>98.72</v>
      </c>
      <c r="AS30">
        <v>84.02</v>
      </c>
      <c r="AT30">
        <v>73.819999999999993</v>
      </c>
      <c r="AU30">
        <v>64.260000000000005</v>
      </c>
      <c r="AV30">
        <v>54.09</v>
      </c>
      <c r="AW30">
        <v>43.3</v>
      </c>
      <c r="AX30">
        <v>35.409999999999997</v>
      </c>
      <c r="AY30">
        <v>26.94</v>
      </c>
      <c r="AZ30">
        <v>21</v>
      </c>
      <c r="BA30">
        <v>14.1</v>
      </c>
      <c r="BB30">
        <v>9.2799999999999994</v>
      </c>
      <c r="BC30">
        <v>1.69</v>
      </c>
      <c r="BD30">
        <v>-3.55</v>
      </c>
      <c r="BE30">
        <v>-114.3</v>
      </c>
      <c r="BF30">
        <v>393.42</v>
      </c>
      <c r="BG30">
        <v>392.8</v>
      </c>
      <c r="BH30">
        <v>394.37</v>
      </c>
      <c r="BI30">
        <v>363.54</v>
      </c>
      <c r="BJ30">
        <v>360.41</v>
      </c>
      <c r="BK30">
        <v>391.33</v>
      </c>
      <c r="BL30">
        <v>391.4</v>
      </c>
      <c r="BM30">
        <v>380.76</v>
      </c>
      <c r="BN30">
        <v>318.26</v>
      </c>
      <c r="BO30">
        <v>320.27999999999997</v>
      </c>
      <c r="BP30">
        <v>286.44</v>
      </c>
      <c r="BQ30">
        <v>241.43</v>
      </c>
      <c r="BR30">
        <v>226.55</v>
      </c>
      <c r="BS30">
        <v>249.89</v>
      </c>
      <c r="BT30">
        <v>233.1</v>
      </c>
      <c r="BU30">
        <v>238.71</v>
      </c>
      <c r="BV30">
        <v>204.95</v>
      </c>
      <c r="BW30">
        <v>201.1</v>
      </c>
      <c r="BX30">
        <v>201.5</v>
      </c>
      <c r="BY30">
        <v>203.6</v>
      </c>
      <c r="BZ30">
        <v>206.99</v>
      </c>
      <c r="CA30">
        <v>217.59</v>
      </c>
      <c r="CB30">
        <v>229.3</v>
      </c>
      <c r="CC30">
        <v>235.13</v>
      </c>
      <c r="CD30">
        <v>239.6</v>
      </c>
      <c r="CE30">
        <v>250.5</v>
      </c>
      <c r="CF30">
        <v>258.75</v>
      </c>
      <c r="CG30">
        <v>268.51</v>
      </c>
      <c r="CH30">
        <v>272.87</v>
      </c>
      <c r="CI30">
        <v>286.47000000000003</v>
      </c>
      <c r="CJ30">
        <v>297</v>
      </c>
      <c r="CK30">
        <v>293.64</v>
      </c>
      <c r="CL30">
        <v>303.79000000000002</v>
      </c>
      <c r="CM30">
        <v>315.68</v>
      </c>
      <c r="CN30">
        <v>321.77</v>
      </c>
      <c r="CO30">
        <v>328.9</v>
      </c>
      <c r="CP30">
        <v>338.32</v>
      </c>
      <c r="CQ30">
        <v>340.02</v>
      </c>
      <c r="CR30">
        <v>347.7</v>
      </c>
      <c r="CS30">
        <v>353.98</v>
      </c>
      <c r="CT30">
        <v>361.06</v>
      </c>
      <c r="CU30">
        <v>364.39</v>
      </c>
      <c r="CV30">
        <v>367.28</v>
      </c>
      <c r="CW30">
        <v>370.96</v>
      </c>
      <c r="CX30">
        <v>370.29</v>
      </c>
      <c r="CY30">
        <v>370.21</v>
      </c>
      <c r="CZ30">
        <v>370.41</v>
      </c>
      <c r="DA30">
        <v>366.29</v>
      </c>
      <c r="DB30">
        <v>-12.29</v>
      </c>
      <c r="DC30">
        <v>5.49</v>
      </c>
      <c r="DD30">
        <v>-8.06</v>
      </c>
      <c r="DE30">
        <v>-22.61</v>
      </c>
      <c r="DF30">
        <v>-26.08</v>
      </c>
      <c r="DG30">
        <v>-25.77</v>
      </c>
      <c r="DH30">
        <v>-26</v>
      </c>
      <c r="DI30">
        <v>-27.8</v>
      </c>
      <c r="DJ30">
        <v>-27.16</v>
      </c>
      <c r="DK30">
        <v>-23.74</v>
      </c>
      <c r="DL30">
        <v>-16.829999999999998</v>
      </c>
      <c r="DM30">
        <v>14.84</v>
      </c>
      <c r="DN30">
        <v>-1.35</v>
      </c>
      <c r="DO30">
        <v>-1.48</v>
      </c>
      <c r="DP30">
        <v>-2.14</v>
      </c>
      <c r="DQ30">
        <v>-1.28</v>
      </c>
    </row>
    <row r="31" spans="1:121" x14ac:dyDescent="0.3">
      <c r="A31" t="s">
        <v>185</v>
      </c>
      <c r="B31" t="s">
        <v>186</v>
      </c>
      <c r="C31">
        <v>15.5</v>
      </c>
      <c r="D31">
        <v>169.27</v>
      </c>
      <c r="E31">
        <v>998.27</v>
      </c>
      <c r="F31">
        <v>21.36</v>
      </c>
      <c r="G31">
        <v>999.98</v>
      </c>
      <c r="H31">
        <v>1.181</v>
      </c>
      <c r="I31">
        <v>-429.78</v>
      </c>
      <c r="J31">
        <v>-248.03</v>
      </c>
      <c r="K31">
        <v>-312.04000000000002</v>
      </c>
      <c r="L31">
        <v>-319.19</v>
      </c>
      <c r="M31">
        <v>-327.10000000000002</v>
      </c>
      <c r="N31">
        <v>-294.07</v>
      </c>
      <c r="O31">
        <v>-292.8</v>
      </c>
      <c r="P31">
        <v>-299.36</v>
      </c>
      <c r="Q31">
        <v>-287.55</v>
      </c>
      <c r="R31">
        <v>-272.55</v>
      </c>
      <c r="S31">
        <v>-269.55</v>
      </c>
      <c r="T31">
        <v>-273.95</v>
      </c>
      <c r="U31">
        <v>-265.57</v>
      </c>
      <c r="V31">
        <v>-257.08999999999997</v>
      </c>
      <c r="W31">
        <v>-245.9</v>
      </c>
      <c r="X31">
        <v>-239.09</v>
      </c>
      <c r="Y31">
        <v>-231.57</v>
      </c>
      <c r="Z31">
        <v>-221.95</v>
      </c>
      <c r="AA31">
        <v>-211.01</v>
      </c>
      <c r="AB31">
        <v>-202.47</v>
      </c>
      <c r="AC31">
        <v>-194.04</v>
      </c>
      <c r="AD31">
        <v>-187.53</v>
      </c>
      <c r="AE31">
        <v>-174.49</v>
      </c>
      <c r="AF31">
        <v>-168.79</v>
      </c>
      <c r="AG31">
        <v>-127.41</v>
      </c>
      <c r="AH31">
        <v>-426.59</v>
      </c>
      <c r="AI31">
        <v>245</v>
      </c>
      <c r="AJ31">
        <v>351.46</v>
      </c>
      <c r="AK31">
        <v>300.86</v>
      </c>
      <c r="AL31">
        <v>234.19</v>
      </c>
      <c r="AM31">
        <v>191.09</v>
      </c>
      <c r="AN31">
        <v>162.22999999999999</v>
      </c>
      <c r="AO31">
        <v>147.07</v>
      </c>
      <c r="AP31">
        <v>134.68</v>
      </c>
      <c r="AQ31">
        <v>111.6</v>
      </c>
      <c r="AR31">
        <v>97.45</v>
      </c>
      <c r="AS31">
        <v>82.39</v>
      </c>
      <c r="AT31">
        <v>71.819999999999993</v>
      </c>
      <c r="AU31">
        <v>61.77</v>
      </c>
      <c r="AV31">
        <v>51.16</v>
      </c>
      <c r="AW31">
        <v>39.869999999999997</v>
      </c>
      <c r="AX31">
        <v>31.45</v>
      </c>
      <c r="AY31">
        <v>22.41</v>
      </c>
      <c r="AZ31">
        <v>15.9</v>
      </c>
      <c r="BA31">
        <v>8.3800000000000008</v>
      </c>
      <c r="BB31">
        <v>2.97</v>
      </c>
      <c r="BC31">
        <v>-5.38</v>
      </c>
      <c r="BD31">
        <v>-11.75</v>
      </c>
      <c r="BE31">
        <v>-127.41</v>
      </c>
      <c r="BF31">
        <v>397.63</v>
      </c>
      <c r="BG31">
        <v>396.72</v>
      </c>
      <c r="BH31">
        <v>398.52</v>
      </c>
      <c r="BI31">
        <v>367.39</v>
      </c>
      <c r="BJ31">
        <v>363.7</v>
      </c>
      <c r="BK31">
        <v>393.25</v>
      </c>
      <c r="BL31">
        <v>391.39</v>
      </c>
      <c r="BM31">
        <v>377.56</v>
      </c>
      <c r="BN31">
        <v>312.26</v>
      </c>
      <c r="BO31">
        <v>312.3</v>
      </c>
      <c r="BP31">
        <v>279.23</v>
      </c>
      <c r="BQ31">
        <v>232.83</v>
      </c>
      <c r="BR31">
        <v>218.6</v>
      </c>
      <c r="BS31">
        <v>242.7</v>
      </c>
      <c r="BT31">
        <v>226.85</v>
      </c>
      <c r="BU31">
        <v>232.76</v>
      </c>
      <c r="BV31">
        <v>199.7</v>
      </c>
      <c r="BW31">
        <v>196.66</v>
      </c>
      <c r="BX31">
        <v>196.93</v>
      </c>
      <c r="BY31">
        <v>200.12</v>
      </c>
      <c r="BZ31">
        <v>203.9</v>
      </c>
      <c r="CA31">
        <v>213.5</v>
      </c>
      <c r="CB31">
        <v>224.83</v>
      </c>
      <c r="CC31">
        <v>229.76</v>
      </c>
      <c r="CD31">
        <v>235.78</v>
      </c>
      <c r="CE31">
        <v>246.86</v>
      </c>
      <c r="CF31">
        <v>255.98</v>
      </c>
      <c r="CG31">
        <v>266.14</v>
      </c>
      <c r="CH31">
        <v>269.43</v>
      </c>
      <c r="CI31">
        <v>283.27</v>
      </c>
      <c r="CJ31">
        <v>295.3</v>
      </c>
      <c r="CK31">
        <v>293.26</v>
      </c>
      <c r="CL31">
        <v>305.68</v>
      </c>
      <c r="CM31">
        <v>318.52</v>
      </c>
      <c r="CN31">
        <v>323.02</v>
      </c>
      <c r="CO31">
        <v>331.19</v>
      </c>
      <c r="CP31">
        <v>341.37</v>
      </c>
      <c r="CQ31">
        <v>343.64</v>
      </c>
      <c r="CR31">
        <v>351.81</v>
      </c>
      <c r="CS31">
        <v>357.6</v>
      </c>
      <c r="CT31">
        <v>364.93</v>
      </c>
      <c r="CU31">
        <v>368.31</v>
      </c>
      <c r="CV31">
        <v>371.07</v>
      </c>
      <c r="CW31">
        <v>375.14</v>
      </c>
      <c r="CX31">
        <v>374.01</v>
      </c>
      <c r="CY31">
        <v>374.23</v>
      </c>
      <c r="CZ31">
        <v>373.99</v>
      </c>
      <c r="DA31">
        <v>370.31</v>
      </c>
      <c r="DB31">
        <v>-14</v>
      </c>
      <c r="DC31">
        <v>3.21</v>
      </c>
      <c r="DD31">
        <v>-11.31</v>
      </c>
      <c r="DE31">
        <v>-28.14</v>
      </c>
      <c r="DF31">
        <v>-32.89</v>
      </c>
      <c r="DG31">
        <v>-30.55</v>
      </c>
      <c r="DH31">
        <v>-31.99</v>
      </c>
      <c r="DI31">
        <v>-32.58</v>
      </c>
      <c r="DJ31">
        <v>-31.1</v>
      </c>
      <c r="DK31">
        <v>-26.95</v>
      </c>
      <c r="DL31">
        <v>-19.690000000000001</v>
      </c>
      <c r="DM31">
        <v>14.16</v>
      </c>
      <c r="DN31">
        <v>-0.45</v>
      </c>
      <c r="DO31">
        <v>-1.49</v>
      </c>
      <c r="DP31">
        <v>-2.15</v>
      </c>
      <c r="DQ31">
        <v>-1.34</v>
      </c>
    </row>
    <row r="32" spans="1:121" x14ac:dyDescent="0.3">
      <c r="A32" t="s">
        <v>187</v>
      </c>
      <c r="B32" t="s">
        <v>188</v>
      </c>
      <c r="C32">
        <v>16</v>
      </c>
      <c r="D32">
        <v>167.89</v>
      </c>
      <c r="E32">
        <v>998.3</v>
      </c>
      <c r="F32">
        <v>21.38</v>
      </c>
      <c r="G32">
        <v>1000.25</v>
      </c>
      <c r="H32">
        <v>1.181</v>
      </c>
      <c r="I32">
        <v>-401.23</v>
      </c>
      <c r="J32">
        <v>-201.48</v>
      </c>
      <c r="K32">
        <v>-236.25</v>
      </c>
      <c r="L32">
        <v>-244.92</v>
      </c>
      <c r="M32">
        <v>-258.27999999999997</v>
      </c>
      <c r="N32">
        <v>-227.62</v>
      </c>
      <c r="O32">
        <v>-229.04</v>
      </c>
      <c r="P32">
        <v>-239.65</v>
      </c>
      <c r="Q32">
        <v>-233.6</v>
      </c>
      <c r="R32">
        <v>-224.63</v>
      </c>
      <c r="S32">
        <v>-228.32</v>
      </c>
      <c r="T32">
        <v>-240.26</v>
      </c>
      <c r="U32">
        <v>-236.14</v>
      </c>
      <c r="V32">
        <v>-232.32</v>
      </c>
      <c r="W32">
        <v>-228.83</v>
      </c>
      <c r="X32">
        <v>-227.99</v>
      </c>
      <c r="Y32">
        <v>-226.5</v>
      </c>
      <c r="Z32">
        <v>-221.73</v>
      </c>
      <c r="AA32">
        <v>-214.96</v>
      </c>
      <c r="AB32">
        <v>-209.12</v>
      </c>
      <c r="AC32">
        <v>-204.57</v>
      </c>
      <c r="AD32">
        <v>-200.39</v>
      </c>
      <c r="AE32">
        <v>-188.39</v>
      </c>
      <c r="AF32">
        <v>-183.22</v>
      </c>
      <c r="AG32">
        <v>-141.63</v>
      </c>
      <c r="AH32">
        <v>-397.54</v>
      </c>
      <c r="AI32">
        <v>258.7</v>
      </c>
      <c r="AJ32">
        <v>348.48</v>
      </c>
      <c r="AK32">
        <v>294.23</v>
      </c>
      <c r="AL32">
        <v>227.97</v>
      </c>
      <c r="AM32">
        <v>185.41</v>
      </c>
      <c r="AN32">
        <v>156.78</v>
      </c>
      <c r="AO32">
        <v>141.74</v>
      </c>
      <c r="AP32">
        <v>129.30000000000001</v>
      </c>
      <c r="AQ32">
        <v>106.26</v>
      </c>
      <c r="AR32">
        <v>92</v>
      </c>
      <c r="AS32">
        <v>76.73</v>
      </c>
      <c r="AT32">
        <v>65.75</v>
      </c>
      <c r="AU32">
        <v>55.58</v>
      </c>
      <c r="AV32">
        <v>44.67</v>
      </c>
      <c r="AW32">
        <v>32.909999999999997</v>
      </c>
      <c r="AX32">
        <v>24.03</v>
      </c>
      <c r="AY32">
        <v>14.5</v>
      </c>
      <c r="AZ32">
        <v>7.42</v>
      </c>
      <c r="BA32">
        <v>-0.57999999999999996</v>
      </c>
      <c r="BB32">
        <v>-6.61</v>
      </c>
      <c r="BC32">
        <v>-15.76</v>
      </c>
      <c r="BD32">
        <v>-23.03</v>
      </c>
      <c r="BE32">
        <v>-141.63</v>
      </c>
      <c r="BF32">
        <v>395.03</v>
      </c>
      <c r="BG32">
        <v>394.18</v>
      </c>
      <c r="BH32">
        <v>395.94</v>
      </c>
      <c r="BI32">
        <v>364.75</v>
      </c>
      <c r="BJ32">
        <v>360.65</v>
      </c>
      <c r="BK32">
        <v>388.99</v>
      </c>
      <c r="BL32">
        <v>384.94</v>
      </c>
      <c r="BM32">
        <v>369.21</v>
      </c>
      <c r="BN32">
        <v>301.22000000000003</v>
      </c>
      <c r="BO32">
        <v>298.58</v>
      </c>
      <c r="BP32">
        <v>260.29000000000002</v>
      </c>
      <c r="BQ32">
        <v>213.19</v>
      </c>
      <c r="BR32">
        <v>198.45</v>
      </c>
      <c r="BS32">
        <v>224.21</v>
      </c>
      <c r="BT32">
        <v>209.6</v>
      </c>
      <c r="BU32">
        <v>217.19</v>
      </c>
      <c r="BV32">
        <v>186.81</v>
      </c>
      <c r="BW32">
        <v>186.66</v>
      </c>
      <c r="BX32">
        <v>189.31</v>
      </c>
      <c r="BY32">
        <v>194.6</v>
      </c>
      <c r="BZ32">
        <v>199.61</v>
      </c>
      <c r="CA32">
        <v>211.5</v>
      </c>
      <c r="CB32">
        <v>225.12</v>
      </c>
      <c r="CC32">
        <v>233.93</v>
      </c>
      <c r="CD32">
        <v>241.2</v>
      </c>
      <c r="CE32">
        <v>255.09</v>
      </c>
      <c r="CF32">
        <v>266.08</v>
      </c>
      <c r="CG32">
        <v>278.02</v>
      </c>
      <c r="CH32">
        <v>282.62</v>
      </c>
      <c r="CI32">
        <v>297.68</v>
      </c>
      <c r="CJ32">
        <v>308.66000000000003</v>
      </c>
      <c r="CK32">
        <v>305.95</v>
      </c>
      <c r="CL32">
        <v>322.3</v>
      </c>
      <c r="CM32">
        <v>332.1</v>
      </c>
      <c r="CN32">
        <v>339.02</v>
      </c>
      <c r="CO32">
        <v>345.41</v>
      </c>
      <c r="CP32">
        <v>353.22</v>
      </c>
      <c r="CQ32">
        <v>353.37</v>
      </c>
      <c r="CR32">
        <v>358.15</v>
      </c>
      <c r="CS32">
        <v>360.4</v>
      </c>
      <c r="CT32">
        <v>364.94</v>
      </c>
      <c r="CU32">
        <v>366.4</v>
      </c>
      <c r="CV32">
        <v>368.26</v>
      </c>
      <c r="CW32">
        <v>372.51</v>
      </c>
      <c r="CX32">
        <v>371.41</v>
      </c>
      <c r="CY32">
        <v>371.21</v>
      </c>
      <c r="CZ32">
        <v>371.27</v>
      </c>
      <c r="DA32">
        <v>367.1</v>
      </c>
      <c r="DB32">
        <v>-16.440000000000001</v>
      </c>
      <c r="DC32">
        <v>2.13</v>
      </c>
      <c r="DD32">
        <v>-12.86</v>
      </c>
      <c r="DE32">
        <v>-30.46</v>
      </c>
      <c r="DF32">
        <v>-35.9</v>
      </c>
      <c r="DG32">
        <v>-32.880000000000003</v>
      </c>
      <c r="DH32">
        <v>-34.56</v>
      </c>
      <c r="DI32">
        <v>-33.9</v>
      </c>
      <c r="DJ32">
        <v>-34.96</v>
      </c>
      <c r="DK32">
        <v>-32.090000000000003</v>
      </c>
      <c r="DL32">
        <v>-23.78</v>
      </c>
      <c r="DM32">
        <v>13.26</v>
      </c>
      <c r="DN32">
        <v>-0.91</v>
      </c>
      <c r="DO32">
        <v>-1.49</v>
      </c>
      <c r="DP32">
        <v>-2.2799999999999998</v>
      </c>
      <c r="DQ32">
        <v>-1.72</v>
      </c>
    </row>
    <row r="33" spans="1:121" x14ac:dyDescent="0.3">
      <c r="A33" t="s">
        <v>189</v>
      </c>
      <c r="B33" t="s">
        <v>190</v>
      </c>
      <c r="C33">
        <v>15.5</v>
      </c>
      <c r="D33">
        <v>168.05</v>
      </c>
      <c r="E33">
        <v>998.29</v>
      </c>
      <c r="F33">
        <v>21.42</v>
      </c>
      <c r="G33">
        <v>1000.18</v>
      </c>
      <c r="H33">
        <v>1.181</v>
      </c>
      <c r="I33">
        <v>-423.83</v>
      </c>
      <c r="J33">
        <v>-236.91</v>
      </c>
      <c r="K33">
        <v>-306.35000000000002</v>
      </c>
      <c r="L33">
        <v>-315.10000000000002</v>
      </c>
      <c r="M33">
        <v>-323.25</v>
      </c>
      <c r="N33">
        <v>-287.99</v>
      </c>
      <c r="O33">
        <v>-286.25</v>
      </c>
      <c r="P33">
        <v>-293.32</v>
      </c>
      <c r="Q33">
        <v>-281.8</v>
      </c>
      <c r="R33">
        <v>-265.92</v>
      </c>
      <c r="S33">
        <v>-262.68</v>
      </c>
      <c r="T33">
        <v>-267.39</v>
      </c>
      <c r="U33">
        <v>-258.37</v>
      </c>
      <c r="V33">
        <v>-250.77</v>
      </c>
      <c r="W33">
        <v>-242.06</v>
      </c>
      <c r="X33">
        <v>-236.46</v>
      </c>
      <c r="Y33">
        <v>-230.66</v>
      </c>
      <c r="Z33">
        <v>-221.96</v>
      </c>
      <c r="AA33">
        <v>-211.29</v>
      </c>
      <c r="AB33">
        <v>-202.15</v>
      </c>
      <c r="AC33">
        <v>-194.48</v>
      </c>
      <c r="AD33">
        <v>-187.92</v>
      </c>
      <c r="AE33">
        <v>-173.34</v>
      </c>
      <c r="AF33">
        <v>-167.63</v>
      </c>
      <c r="AG33">
        <v>-127.65</v>
      </c>
      <c r="AH33">
        <v>-420.49</v>
      </c>
      <c r="AI33">
        <v>245.57</v>
      </c>
      <c r="AJ33">
        <v>347.32</v>
      </c>
      <c r="AK33">
        <v>297.08</v>
      </c>
      <c r="AL33">
        <v>231.18</v>
      </c>
      <c r="AM33">
        <v>188.91</v>
      </c>
      <c r="AN33">
        <v>160.01</v>
      </c>
      <c r="AO33">
        <v>145.27000000000001</v>
      </c>
      <c r="AP33">
        <v>133.18</v>
      </c>
      <c r="AQ33">
        <v>110.28</v>
      </c>
      <c r="AR33">
        <v>96.27</v>
      </c>
      <c r="AS33">
        <v>81.36</v>
      </c>
      <c r="AT33">
        <v>70.77</v>
      </c>
      <c r="AU33">
        <v>61.06</v>
      </c>
      <c r="AV33">
        <v>50.57</v>
      </c>
      <c r="AW33">
        <v>39.36</v>
      </c>
      <c r="AX33">
        <v>31.05</v>
      </c>
      <c r="AY33">
        <v>22.12</v>
      </c>
      <c r="AZ33">
        <v>15.69</v>
      </c>
      <c r="BA33">
        <v>8.23</v>
      </c>
      <c r="BB33">
        <v>2.87</v>
      </c>
      <c r="BC33">
        <v>-5.38</v>
      </c>
      <c r="BD33">
        <v>-11.95</v>
      </c>
      <c r="BE33">
        <v>-127.65</v>
      </c>
      <c r="BF33">
        <v>393.38</v>
      </c>
      <c r="BG33">
        <v>392.59</v>
      </c>
      <c r="BH33">
        <v>394.2</v>
      </c>
      <c r="BI33">
        <v>363.17</v>
      </c>
      <c r="BJ33">
        <v>359.83</v>
      </c>
      <c r="BK33">
        <v>389.42</v>
      </c>
      <c r="BL33">
        <v>387.8</v>
      </c>
      <c r="BM33">
        <v>375.52</v>
      </c>
      <c r="BN33">
        <v>311.23</v>
      </c>
      <c r="BO33">
        <v>308.13</v>
      </c>
      <c r="BP33">
        <v>272.64</v>
      </c>
      <c r="BQ33">
        <v>227.79</v>
      </c>
      <c r="BR33">
        <v>212.83</v>
      </c>
      <c r="BS33">
        <v>236.49</v>
      </c>
      <c r="BT33">
        <v>219.39</v>
      </c>
      <c r="BU33">
        <v>224.26</v>
      </c>
      <c r="BV33">
        <v>191.2</v>
      </c>
      <c r="BW33">
        <v>188.44</v>
      </c>
      <c r="BX33">
        <v>188.5</v>
      </c>
      <c r="BY33">
        <v>190.49</v>
      </c>
      <c r="BZ33">
        <v>193.7</v>
      </c>
      <c r="CA33">
        <v>204.32</v>
      </c>
      <c r="CB33">
        <v>216.64</v>
      </c>
      <c r="CC33">
        <v>223.56</v>
      </c>
      <c r="CD33">
        <v>230.08</v>
      </c>
      <c r="CE33">
        <v>242.22</v>
      </c>
      <c r="CF33">
        <v>252.82</v>
      </c>
      <c r="CG33">
        <v>263.27999999999997</v>
      </c>
      <c r="CH33">
        <v>268.33999999999997</v>
      </c>
      <c r="CI33">
        <v>283.39</v>
      </c>
      <c r="CJ33">
        <v>295.68</v>
      </c>
      <c r="CK33">
        <v>294.31</v>
      </c>
      <c r="CL33">
        <v>312.77999999999997</v>
      </c>
      <c r="CM33">
        <v>320.89999999999998</v>
      </c>
      <c r="CN33">
        <v>328.52</v>
      </c>
      <c r="CO33">
        <v>334.4</v>
      </c>
      <c r="CP33">
        <v>342.64</v>
      </c>
      <c r="CQ33">
        <v>342.85</v>
      </c>
      <c r="CR33">
        <v>349.99</v>
      </c>
      <c r="CS33">
        <v>355.37</v>
      </c>
      <c r="CT33">
        <v>360.63</v>
      </c>
      <c r="CU33">
        <v>362.88</v>
      </c>
      <c r="CV33">
        <v>365.43</v>
      </c>
      <c r="CW33">
        <v>369.54</v>
      </c>
      <c r="CX33">
        <v>368.71</v>
      </c>
      <c r="CY33">
        <v>368.39</v>
      </c>
      <c r="CZ33">
        <v>368.57</v>
      </c>
      <c r="DA33">
        <v>364.42</v>
      </c>
      <c r="DB33">
        <v>-13.89</v>
      </c>
      <c r="DC33">
        <v>2.82</v>
      </c>
      <c r="DD33">
        <v>-10.57</v>
      </c>
      <c r="DE33">
        <v>-27.33</v>
      </c>
      <c r="DF33">
        <v>-31.43</v>
      </c>
      <c r="DG33">
        <v>-27.87</v>
      </c>
      <c r="DH33">
        <v>-29</v>
      </c>
      <c r="DI33">
        <v>-29.9</v>
      </c>
      <c r="DJ33">
        <v>-29.47</v>
      </c>
      <c r="DK33">
        <v>-27.59</v>
      </c>
      <c r="DL33">
        <v>-19.920000000000002</v>
      </c>
      <c r="DM33">
        <v>13.15</v>
      </c>
      <c r="DN33">
        <v>-0.21</v>
      </c>
      <c r="DO33">
        <v>-1.48</v>
      </c>
      <c r="DP33">
        <v>-2.12</v>
      </c>
      <c r="DQ33">
        <v>-1.24</v>
      </c>
    </row>
    <row r="34" spans="1:121" x14ac:dyDescent="0.3">
      <c r="A34" t="s">
        <v>191</v>
      </c>
      <c r="B34" t="s">
        <v>192</v>
      </c>
      <c r="C34">
        <v>15</v>
      </c>
      <c r="D34">
        <v>168.96</v>
      </c>
      <c r="E34">
        <v>998.27</v>
      </c>
      <c r="F34">
        <v>21.43</v>
      </c>
      <c r="G34">
        <v>999.65</v>
      </c>
      <c r="H34">
        <v>1.181</v>
      </c>
      <c r="I34">
        <v>-478.88</v>
      </c>
      <c r="J34">
        <v>-307.08999999999997</v>
      </c>
      <c r="K34">
        <v>-400.91</v>
      </c>
      <c r="L34">
        <v>-402.14</v>
      </c>
      <c r="M34">
        <v>-394.69</v>
      </c>
      <c r="N34">
        <v>-355.33</v>
      </c>
      <c r="O34">
        <v>-345.73</v>
      </c>
      <c r="P34">
        <v>-344.03</v>
      </c>
      <c r="Q34">
        <v>-323.64999999999998</v>
      </c>
      <c r="R34">
        <v>-300.89</v>
      </c>
      <c r="S34">
        <v>-291.26</v>
      </c>
      <c r="T34">
        <v>-288.18</v>
      </c>
      <c r="U34">
        <v>-270.13</v>
      </c>
      <c r="V34">
        <v>-255.46</v>
      </c>
      <c r="W34">
        <v>-241.68</v>
      </c>
      <c r="X34">
        <v>-230.96</v>
      </c>
      <c r="Y34">
        <v>-222.21</v>
      </c>
      <c r="Z34">
        <v>-211.83</v>
      </c>
      <c r="AA34">
        <v>-198.43</v>
      </c>
      <c r="AB34">
        <v>-186.29</v>
      </c>
      <c r="AC34">
        <v>-175.49</v>
      </c>
      <c r="AD34">
        <v>-167.7</v>
      </c>
      <c r="AE34">
        <v>-151.30000000000001</v>
      </c>
      <c r="AF34">
        <v>-145.34</v>
      </c>
      <c r="AG34">
        <v>-111.6</v>
      </c>
      <c r="AH34">
        <v>-476.2</v>
      </c>
      <c r="AI34">
        <v>221.12</v>
      </c>
      <c r="AJ34">
        <v>348.2</v>
      </c>
      <c r="AK34">
        <v>301.8</v>
      </c>
      <c r="AL34">
        <v>236.36</v>
      </c>
      <c r="AM34">
        <v>193.25</v>
      </c>
      <c r="AN34">
        <v>164.75</v>
      </c>
      <c r="AO34">
        <v>149.44999999999999</v>
      </c>
      <c r="AP34">
        <v>137.33000000000001</v>
      </c>
      <c r="AQ34">
        <v>114.55</v>
      </c>
      <c r="AR34">
        <v>100.69</v>
      </c>
      <c r="AS34">
        <v>85.99</v>
      </c>
      <c r="AT34">
        <v>75.87</v>
      </c>
      <c r="AU34">
        <v>66.239999999999995</v>
      </c>
      <c r="AV34">
        <v>56.14</v>
      </c>
      <c r="AW34">
        <v>45.4</v>
      </c>
      <c r="AX34">
        <v>37.590000000000003</v>
      </c>
      <c r="AY34">
        <v>29.2</v>
      </c>
      <c r="AZ34">
        <v>23.3</v>
      </c>
      <c r="BA34">
        <v>16.43</v>
      </c>
      <c r="BB34">
        <v>11.75</v>
      </c>
      <c r="BC34">
        <v>4.3099999999999996</v>
      </c>
      <c r="BD34">
        <v>-0.88</v>
      </c>
      <c r="BE34">
        <v>-111.6</v>
      </c>
      <c r="BF34">
        <v>393.74</v>
      </c>
      <c r="BG34">
        <v>392.91</v>
      </c>
      <c r="BH34">
        <v>394.55</v>
      </c>
      <c r="BI34">
        <v>363.73</v>
      </c>
      <c r="BJ34">
        <v>360.51</v>
      </c>
      <c r="BK34">
        <v>391.3</v>
      </c>
      <c r="BL34">
        <v>390.75</v>
      </c>
      <c r="BM34">
        <v>379.51</v>
      </c>
      <c r="BN34">
        <v>317.32</v>
      </c>
      <c r="BO34">
        <v>316.89</v>
      </c>
      <c r="BP34">
        <v>285.52999999999997</v>
      </c>
      <c r="BQ34">
        <v>240.53</v>
      </c>
      <c r="BR34">
        <v>227.06</v>
      </c>
      <c r="BS34">
        <v>251.55</v>
      </c>
      <c r="BT34">
        <v>236.32</v>
      </c>
      <c r="BU34">
        <v>241.47</v>
      </c>
      <c r="BV34">
        <v>209.07</v>
      </c>
      <c r="BW34">
        <v>205.35</v>
      </c>
      <c r="BX34">
        <v>204.96</v>
      </c>
      <c r="BY34">
        <v>207.43</v>
      </c>
      <c r="BZ34">
        <v>210.31</v>
      </c>
      <c r="CA34">
        <v>219</v>
      </c>
      <c r="CB34">
        <v>228.19</v>
      </c>
      <c r="CC34">
        <v>234</v>
      </c>
      <c r="CD34">
        <v>240.31</v>
      </c>
      <c r="CE34">
        <v>251.23</v>
      </c>
      <c r="CF34">
        <v>260.85000000000002</v>
      </c>
      <c r="CG34">
        <v>270.89</v>
      </c>
      <c r="CH34">
        <v>276.37</v>
      </c>
      <c r="CI34">
        <v>290.52</v>
      </c>
      <c r="CJ34">
        <v>300.37</v>
      </c>
      <c r="CK34">
        <v>296.93</v>
      </c>
      <c r="CL34">
        <v>311.33999999999997</v>
      </c>
      <c r="CM34">
        <v>320.14</v>
      </c>
      <c r="CN34">
        <v>326.99</v>
      </c>
      <c r="CO34">
        <v>333.75</v>
      </c>
      <c r="CP34">
        <v>342.77</v>
      </c>
      <c r="CQ34">
        <v>343.9</v>
      </c>
      <c r="CR34">
        <v>351.39</v>
      </c>
      <c r="CS34">
        <v>355.55</v>
      </c>
      <c r="CT34">
        <v>361.09</v>
      </c>
      <c r="CU34">
        <v>364.09</v>
      </c>
      <c r="CV34">
        <v>366.64</v>
      </c>
      <c r="CW34">
        <v>371.23</v>
      </c>
      <c r="CX34">
        <v>370.4</v>
      </c>
      <c r="CY34">
        <v>370.27</v>
      </c>
      <c r="CZ34">
        <v>370.4</v>
      </c>
      <c r="DA34">
        <v>366.29</v>
      </c>
      <c r="DB34">
        <v>-13.61</v>
      </c>
      <c r="DC34">
        <v>4.53</v>
      </c>
      <c r="DD34">
        <v>-8.36</v>
      </c>
      <c r="DE34">
        <v>-22.57</v>
      </c>
      <c r="DF34">
        <v>-26.78</v>
      </c>
      <c r="DG34">
        <v>-24.56</v>
      </c>
      <c r="DH34">
        <v>-26.12</v>
      </c>
      <c r="DI34">
        <v>-26.84</v>
      </c>
      <c r="DJ34">
        <v>-26.18</v>
      </c>
      <c r="DK34">
        <v>-24.75</v>
      </c>
      <c r="DL34">
        <v>-18.46</v>
      </c>
      <c r="DM34">
        <v>14.75</v>
      </c>
      <c r="DN34">
        <v>-0.39</v>
      </c>
      <c r="DO34">
        <v>-1.47</v>
      </c>
      <c r="DP34">
        <v>-2.13</v>
      </c>
      <c r="DQ34">
        <v>-1.23</v>
      </c>
    </row>
    <row r="35" spans="1:121" x14ac:dyDescent="0.3">
      <c r="A35" t="s">
        <v>193</v>
      </c>
      <c r="B35" t="s">
        <v>194</v>
      </c>
      <c r="C35">
        <v>14.5</v>
      </c>
      <c r="D35">
        <v>169.24</v>
      </c>
      <c r="E35">
        <v>998.26</v>
      </c>
      <c r="F35">
        <v>21.46</v>
      </c>
      <c r="G35">
        <v>999.54</v>
      </c>
      <c r="H35">
        <v>1.18</v>
      </c>
      <c r="I35">
        <v>-587.53</v>
      </c>
      <c r="J35">
        <v>-451.99</v>
      </c>
      <c r="K35">
        <v>-565.70000000000005</v>
      </c>
      <c r="L35">
        <v>-524.59</v>
      </c>
      <c r="M35">
        <v>-492.16</v>
      </c>
      <c r="N35">
        <v>-437.62</v>
      </c>
      <c r="O35">
        <v>-412.29</v>
      </c>
      <c r="P35">
        <v>-392.66</v>
      </c>
      <c r="Q35">
        <v>-359</v>
      </c>
      <c r="R35">
        <v>-321.08999999999997</v>
      </c>
      <c r="S35">
        <v>-298.86</v>
      </c>
      <c r="T35">
        <v>-284.33999999999997</v>
      </c>
      <c r="U35">
        <v>-260.99</v>
      </c>
      <c r="V35">
        <v>-240.3</v>
      </c>
      <c r="W35">
        <v>-220.81</v>
      </c>
      <c r="X35">
        <v>-207.05</v>
      </c>
      <c r="Y35">
        <v>-195.58</v>
      </c>
      <c r="Z35">
        <v>-182.56</v>
      </c>
      <c r="AA35">
        <v>-169.1</v>
      </c>
      <c r="AB35">
        <v>-156.44999999999999</v>
      </c>
      <c r="AC35">
        <v>-146.02000000000001</v>
      </c>
      <c r="AD35">
        <v>-138.4</v>
      </c>
      <c r="AE35">
        <v>-124.61</v>
      </c>
      <c r="AF35">
        <v>-121.49</v>
      </c>
      <c r="AG35">
        <v>-92.74</v>
      </c>
      <c r="AH35">
        <v>-584.62</v>
      </c>
      <c r="AI35">
        <v>180.11</v>
      </c>
      <c r="AJ35">
        <v>348.3</v>
      </c>
      <c r="AK35">
        <v>310.04000000000002</v>
      </c>
      <c r="AL35">
        <v>244.54</v>
      </c>
      <c r="AM35">
        <v>200.08</v>
      </c>
      <c r="AN35">
        <v>171.5</v>
      </c>
      <c r="AO35">
        <v>155.53</v>
      </c>
      <c r="AP35">
        <v>143.13</v>
      </c>
      <c r="AQ35">
        <v>120.23</v>
      </c>
      <c r="AR35">
        <v>106.34</v>
      </c>
      <c r="AS35">
        <v>91.67</v>
      </c>
      <c r="AT35">
        <v>81.59</v>
      </c>
      <c r="AU35">
        <v>72.11</v>
      </c>
      <c r="AV35">
        <v>62.31</v>
      </c>
      <c r="AW35">
        <v>51.76</v>
      </c>
      <c r="AX35">
        <v>44.34</v>
      </c>
      <c r="AY35">
        <v>36.299999999999997</v>
      </c>
      <c r="AZ35">
        <v>30.79</v>
      </c>
      <c r="BA35">
        <v>24.46</v>
      </c>
      <c r="BB35">
        <v>20.27</v>
      </c>
      <c r="BC35">
        <v>13.45</v>
      </c>
      <c r="BD35">
        <v>9.27</v>
      </c>
      <c r="BE35">
        <v>-92.74</v>
      </c>
      <c r="BF35">
        <v>394.83</v>
      </c>
      <c r="BG35">
        <v>394.03</v>
      </c>
      <c r="BH35">
        <v>395.61</v>
      </c>
      <c r="BI35">
        <v>364.84</v>
      </c>
      <c r="BJ35">
        <v>361.9</v>
      </c>
      <c r="BK35">
        <v>393.58</v>
      </c>
      <c r="BL35">
        <v>395.87</v>
      </c>
      <c r="BM35">
        <v>389.03</v>
      </c>
      <c r="BN35">
        <v>329.09</v>
      </c>
      <c r="BO35">
        <v>328.82</v>
      </c>
      <c r="BP35">
        <v>294.38</v>
      </c>
      <c r="BQ35">
        <v>253.08</v>
      </c>
      <c r="BR35">
        <v>243.03</v>
      </c>
      <c r="BS35">
        <v>271.2</v>
      </c>
      <c r="BT35">
        <v>258.62</v>
      </c>
      <c r="BU35">
        <v>266.13</v>
      </c>
      <c r="BV35">
        <v>235.15</v>
      </c>
      <c r="BW35">
        <v>234.24</v>
      </c>
      <c r="BX35">
        <v>235.36</v>
      </c>
      <c r="BY35">
        <v>237.81</v>
      </c>
      <c r="BZ35">
        <v>241.22</v>
      </c>
      <c r="CA35">
        <v>250.1</v>
      </c>
      <c r="CB35">
        <v>261.44</v>
      </c>
      <c r="CC35">
        <v>266.82</v>
      </c>
      <c r="CD35">
        <v>271.57</v>
      </c>
      <c r="CE35">
        <v>280.25</v>
      </c>
      <c r="CF35">
        <v>287.33</v>
      </c>
      <c r="CG35">
        <v>295.22000000000003</v>
      </c>
      <c r="CH35">
        <v>299.02</v>
      </c>
      <c r="CI35">
        <v>310.64</v>
      </c>
      <c r="CJ35">
        <v>319.27</v>
      </c>
      <c r="CK35">
        <v>314.86</v>
      </c>
      <c r="CL35">
        <v>325.44</v>
      </c>
      <c r="CM35">
        <v>337.61</v>
      </c>
      <c r="CN35">
        <v>338.58</v>
      </c>
      <c r="CO35">
        <v>343.91</v>
      </c>
      <c r="CP35">
        <v>350.92</v>
      </c>
      <c r="CQ35">
        <v>350.62</v>
      </c>
      <c r="CR35">
        <v>355.18</v>
      </c>
      <c r="CS35">
        <v>358.69</v>
      </c>
      <c r="CT35">
        <v>363.82</v>
      </c>
      <c r="CU35">
        <v>365.68</v>
      </c>
      <c r="CV35">
        <v>367.42</v>
      </c>
      <c r="CW35">
        <v>371.55</v>
      </c>
      <c r="CX35">
        <v>370.75</v>
      </c>
      <c r="CY35">
        <v>370.64</v>
      </c>
      <c r="CZ35">
        <v>370.79</v>
      </c>
      <c r="DA35">
        <v>366.51</v>
      </c>
      <c r="DB35">
        <v>-6.62</v>
      </c>
      <c r="DC35">
        <v>8.76</v>
      </c>
      <c r="DD35">
        <v>-2.84</v>
      </c>
      <c r="DE35">
        <v>-16.73</v>
      </c>
      <c r="DF35">
        <v>-19.37</v>
      </c>
      <c r="DG35">
        <v>-17.100000000000001</v>
      </c>
      <c r="DH35">
        <v>-17.13</v>
      </c>
      <c r="DI35">
        <v>-18.3</v>
      </c>
      <c r="DJ35">
        <v>-17.559999999999999</v>
      </c>
      <c r="DK35">
        <v>-14.84</v>
      </c>
      <c r="DL35">
        <v>-9.76</v>
      </c>
      <c r="DM35">
        <v>16.87</v>
      </c>
      <c r="DN35">
        <v>-1.58</v>
      </c>
      <c r="DO35">
        <v>-1.46</v>
      </c>
      <c r="DP35">
        <v>-2.21</v>
      </c>
      <c r="DQ35">
        <v>-1.52</v>
      </c>
    </row>
    <row r="36" spans="1:121" x14ac:dyDescent="0.3">
      <c r="A36" t="s">
        <v>195</v>
      </c>
      <c r="B36" t="s">
        <v>196</v>
      </c>
      <c r="C36">
        <v>14</v>
      </c>
      <c r="D36">
        <v>170.27</v>
      </c>
      <c r="E36">
        <v>998.3</v>
      </c>
      <c r="F36">
        <v>21.48</v>
      </c>
      <c r="G36">
        <v>999.48</v>
      </c>
      <c r="H36">
        <v>1.18</v>
      </c>
      <c r="I36">
        <v>-1668.97</v>
      </c>
      <c r="J36">
        <v>-1244.01</v>
      </c>
      <c r="K36">
        <v>-1312.23</v>
      </c>
      <c r="L36">
        <v>-706.83</v>
      </c>
      <c r="M36">
        <v>-563.83000000000004</v>
      </c>
      <c r="N36">
        <v>-419.93</v>
      </c>
      <c r="O36">
        <v>-328.38</v>
      </c>
      <c r="P36">
        <v>-262.20999999999998</v>
      </c>
      <c r="Q36">
        <v>-195.61</v>
      </c>
      <c r="R36">
        <v>-145.09</v>
      </c>
      <c r="S36">
        <v>-123.63</v>
      </c>
      <c r="T36">
        <v>-126.18</v>
      </c>
      <c r="U36">
        <v>-120.46</v>
      </c>
      <c r="V36">
        <v>-116.66</v>
      </c>
      <c r="W36">
        <v>-116.46</v>
      </c>
      <c r="X36">
        <v>-120.21</v>
      </c>
      <c r="Y36">
        <v>-123.45</v>
      </c>
      <c r="Z36">
        <v>-124.65</v>
      </c>
      <c r="AA36">
        <v>-123.89</v>
      </c>
      <c r="AB36">
        <v>-123.98</v>
      </c>
      <c r="AC36">
        <v>-126.26</v>
      </c>
      <c r="AD36">
        <v>-129.33000000000001</v>
      </c>
      <c r="AE36">
        <v>-124.82</v>
      </c>
      <c r="AF36">
        <v>-129.63999999999999</v>
      </c>
      <c r="AG36">
        <v>-102.23</v>
      </c>
      <c r="AH36">
        <v>-1667.23</v>
      </c>
      <c r="AI36">
        <v>-62.59</v>
      </c>
      <c r="AJ36">
        <v>333.09</v>
      </c>
      <c r="AK36">
        <v>327.33</v>
      </c>
      <c r="AL36">
        <v>262.47000000000003</v>
      </c>
      <c r="AM36">
        <v>214.61</v>
      </c>
      <c r="AN36">
        <v>184.06</v>
      </c>
      <c r="AO36">
        <v>165.46</v>
      </c>
      <c r="AP36">
        <v>151.58000000000001</v>
      </c>
      <c r="AQ36">
        <v>127.47</v>
      </c>
      <c r="AR36">
        <v>112.63</v>
      </c>
      <c r="AS36">
        <v>97.11</v>
      </c>
      <c r="AT36">
        <v>86.07</v>
      </c>
      <c r="AU36">
        <v>76.06</v>
      </c>
      <c r="AV36">
        <v>65.650000000000006</v>
      </c>
      <c r="AW36">
        <v>54.45</v>
      </c>
      <c r="AX36">
        <v>46.25</v>
      </c>
      <c r="AY36">
        <v>37.450000000000003</v>
      </c>
      <c r="AZ36">
        <v>31.11</v>
      </c>
      <c r="BA36">
        <v>23.7</v>
      </c>
      <c r="BB36">
        <v>18.329999999999998</v>
      </c>
      <c r="BC36">
        <v>10.15</v>
      </c>
      <c r="BD36">
        <v>4.33</v>
      </c>
      <c r="BE36">
        <v>-102.23</v>
      </c>
      <c r="BF36">
        <v>391.76</v>
      </c>
      <c r="BG36">
        <v>391.18</v>
      </c>
      <c r="BH36">
        <v>392.78</v>
      </c>
      <c r="BI36">
        <v>361.95</v>
      </c>
      <c r="BJ36">
        <v>358.95</v>
      </c>
      <c r="BK36">
        <v>391.64</v>
      </c>
      <c r="BL36">
        <v>397.18</v>
      </c>
      <c r="BM36">
        <v>399.78</v>
      </c>
      <c r="BN36">
        <v>346.52</v>
      </c>
      <c r="BO36">
        <v>334.62</v>
      </c>
      <c r="BP36">
        <v>287.07</v>
      </c>
      <c r="BQ36">
        <v>254.79</v>
      </c>
      <c r="BR36">
        <v>266.42</v>
      </c>
      <c r="BS36">
        <v>324.10000000000002</v>
      </c>
      <c r="BT36">
        <v>342.25</v>
      </c>
      <c r="BU36">
        <v>373.96</v>
      </c>
      <c r="BV36">
        <v>357.09</v>
      </c>
      <c r="BW36">
        <v>361.29</v>
      </c>
      <c r="BX36">
        <v>363.26</v>
      </c>
      <c r="BY36">
        <v>363.28</v>
      </c>
      <c r="BZ36">
        <v>363.04</v>
      </c>
      <c r="CA36">
        <v>365.95</v>
      </c>
      <c r="CB36">
        <v>369.83</v>
      </c>
      <c r="CC36">
        <v>367.92</v>
      </c>
      <c r="CD36">
        <v>366.34</v>
      </c>
      <c r="CE36">
        <v>367.49</v>
      </c>
      <c r="CF36">
        <v>367.77</v>
      </c>
      <c r="CG36">
        <v>368.14</v>
      </c>
      <c r="CH36">
        <v>363.96</v>
      </c>
      <c r="CI36">
        <v>368.61</v>
      </c>
      <c r="CJ36">
        <v>370.38</v>
      </c>
      <c r="CK36">
        <v>359.55</v>
      </c>
      <c r="CL36">
        <v>364.3</v>
      </c>
      <c r="CM36">
        <v>367.67</v>
      </c>
      <c r="CN36">
        <v>365.87</v>
      </c>
      <c r="CO36">
        <v>366.22</v>
      </c>
      <c r="CP36">
        <v>368.55</v>
      </c>
      <c r="CQ36">
        <v>365.38</v>
      </c>
      <c r="CR36">
        <v>364.63</v>
      </c>
      <c r="CS36">
        <v>363.24</v>
      </c>
      <c r="CT36">
        <v>365.32</v>
      </c>
      <c r="CU36">
        <v>365.57</v>
      </c>
      <c r="CV36">
        <v>366.4</v>
      </c>
      <c r="CW36">
        <v>369.91</v>
      </c>
      <c r="CX36">
        <v>368.49</v>
      </c>
      <c r="CY36">
        <v>368.25</v>
      </c>
      <c r="CZ36">
        <v>368.38</v>
      </c>
      <c r="DA36">
        <v>364.14</v>
      </c>
      <c r="DB36">
        <v>4.1100000000000003</v>
      </c>
      <c r="DC36">
        <v>16.87</v>
      </c>
      <c r="DD36">
        <v>7.23</v>
      </c>
      <c r="DE36">
        <v>0.01</v>
      </c>
      <c r="DF36">
        <v>-1.24</v>
      </c>
      <c r="DG36">
        <v>3.77</v>
      </c>
      <c r="DH36">
        <v>2.17</v>
      </c>
      <c r="DI36">
        <v>4.2699999999999996</v>
      </c>
      <c r="DJ36">
        <v>5.54</v>
      </c>
      <c r="DK36">
        <v>5.71</v>
      </c>
      <c r="DL36">
        <v>6.29</v>
      </c>
      <c r="DM36">
        <v>23.01</v>
      </c>
      <c r="DN36">
        <v>-0.86</v>
      </c>
      <c r="DO36">
        <v>-1.5</v>
      </c>
      <c r="DP36">
        <v>-2.13</v>
      </c>
      <c r="DQ36">
        <v>-1.27</v>
      </c>
    </row>
    <row r="37" spans="1:121" x14ac:dyDescent="0.3">
      <c r="A37" t="s">
        <v>197</v>
      </c>
      <c r="B37" t="s">
        <v>198</v>
      </c>
      <c r="C37">
        <v>13.5</v>
      </c>
      <c r="D37">
        <v>170.44</v>
      </c>
      <c r="E37">
        <v>998.25</v>
      </c>
      <c r="F37">
        <v>21.51</v>
      </c>
      <c r="G37">
        <v>999.26</v>
      </c>
      <c r="H37">
        <v>1.18</v>
      </c>
      <c r="I37">
        <v>-1857.62</v>
      </c>
      <c r="J37">
        <v>-1328.83</v>
      </c>
      <c r="K37">
        <v>-1323.08</v>
      </c>
      <c r="L37">
        <v>-764.77</v>
      </c>
      <c r="M37">
        <v>-622.67999999999995</v>
      </c>
      <c r="N37">
        <v>-483.29</v>
      </c>
      <c r="O37">
        <v>-396.44</v>
      </c>
      <c r="P37">
        <v>-333.82</v>
      </c>
      <c r="Q37">
        <v>-264.76</v>
      </c>
      <c r="R37">
        <v>-200.82</v>
      </c>
      <c r="S37">
        <v>-161.18</v>
      </c>
      <c r="T37">
        <v>-141.54</v>
      </c>
      <c r="U37">
        <v>-120.61</v>
      </c>
      <c r="V37">
        <v>-108.37</v>
      </c>
      <c r="W37">
        <v>-102.96</v>
      </c>
      <c r="X37">
        <v>-106.2</v>
      </c>
      <c r="Y37">
        <v>-106.39</v>
      </c>
      <c r="Z37">
        <v>-106.71</v>
      </c>
      <c r="AA37">
        <v>-104.54</v>
      </c>
      <c r="AB37">
        <v>-103.57</v>
      </c>
      <c r="AC37">
        <v>-104.7</v>
      </c>
      <c r="AD37">
        <v>-106.77</v>
      </c>
      <c r="AE37">
        <v>-102.96</v>
      </c>
      <c r="AF37">
        <v>-107.91</v>
      </c>
      <c r="AG37">
        <v>-89.4</v>
      </c>
      <c r="AH37">
        <v>-1855.46</v>
      </c>
      <c r="AI37">
        <v>-86.85</v>
      </c>
      <c r="AJ37">
        <v>331.53</v>
      </c>
      <c r="AK37">
        <v>327.86</v>
      </c>
      <c r="AL37">
        <v>262.81</v>
      </c>
      <c r="AM37">
        <v>214.48</v>
      </c>
      <c r="AN37">
        <v>184.65</v>
      </c>
      <c r="AO37">
        <v>165.3</v>
      </c>
      <c r="AP37">
        <v>151.52000000000001</v>
      </c>
      <c r="AQ37">
        <v>127.57</v>
      </c>
      <c r="AR37">
        <v>112.96</v>
      </c>
      <c r="AS37">
        <v>97.74</v>
      </c>
      <c r="AT37">
        <v>87.02</v>
      </c>
      <c r="AU37">
        <v>77.349999999999994</v>
      </c>
      <c r="AV37">
        <v>67.3</v>
      </c>
      <c r="AW37">
        <v>56.57</v>
      </c>
      <c r="AX37">
        <v>48.9</v>
      </c>
      <c r="AY37">
        <v>40.590000000000003</v>
      </c>
      <c r="AZ37">
        <v>34.75</v>
      </c>
      <c r="BA37">
        <v>27.94</v>
      </c>
      <c r="BB37">
        <v>23.26</v>
      </c>
      <c r="BC37">
        <v>15.73</v>
      </c>
      <c r="BD37">
        <v>10.7</v>
      </c>
      <c r="BE37">
        <v>-89.4</v>
      </c>
      <c r="BF37">
        <v>392.04</v>
      </c>
      <c r="BG37">
        <v>391.5</v>
      </c>
      <c r="BH37">
        <v>393.01</v>
      </c>
      <c r="BI37">
        <v>362.13</v>
      </c>
      <c r="BJ37">
        <v>359.32</v>
      </c>
      <c r="BK37">
        <v>391.99</v>
      </c>
      <c r="BL37">
        <v>397.54</v>
      </c>
      <c r="BM37">
        <v>401.35</v>
      </c>
      <c r="BN37">
        <v>360.63</v>
      </c>
      <c r="BO37">
        <v>390.75</v>
      </c>
      <c r="BP37">
        <v>390.19</v>
      </c>
      <c r="BQ37">
        <v>359.97</v>
      </c>
      <c r="BR37">
        <v>357.94</v>
      </c>
      <c r="BS37">
        <v>393.48</v>
      </c>
      <c r="BT37">
        <v>385.62</v>
      </c>
      <c r="BU37">
        <v>396.47</v>
      </c>
      <c r="BV37">
        <v>364.78</v>
      </c>
      <c r="BW37">
        <v>357.92</v>
      </c>
      <c r="BX37">
        <v>344.87</v>
      </c>
      <c r="BY37">
        <v>323.64999999999998</v>
      </c>
      <c r="BZ37">
        <v>293.5</v>
      </c>
      <c r="CA37">
        <v>273.10000000000002</v>
      </c>
      <c r="CB37">
        <v>264.19</v>
      </c>
      <c r="CC37">
        <v>265.58</v>
      </c>
      <c r="CD37">
        <v>278.44</v>
      </c>
      <c r="CE37">
        <v>307.58999999999997</v>
      </c>
      <c r="CF37">
        <v>331.94</v>
      </c>
      <c r="CG37">
        <v>351.31</v>
      </c>
      <c r="CH37">
        <v>357.33</v>
      </c>
      <c r="CI37">
        <v>366.52</v>
      </c>
      <c r="CJ37">
        <v>369.86</v>
      </c>
      <c r="CK37">
        <v>359.44</v>
      </c>
      <c r="CL37">
        <v>364.64</v>
      </c>
      <c r="CM37">
        <v>365.78</v>
      </c>
      <c r="CN37">
        <v>366.43</v>
      </c>
      <c r="CO37">
        <v>366.82</v>
      </c>
      <c r="CP37">
        <v>368.93</v>
      </c>
      <c r="CQ37">
        <v>365.85</v>
      </c>
      <c r="CR37">
        <v>365.16</v>
      </c>
      <c r="CS37">
        <v>363.92</v>
      </c>
      <c r="CT37">
        <v>366.02</v>
      </c>
      <c r="CU37">
        <v>366.06</v>
      </c>
      <c r="CV37">
        <v>367.01</v>
      </c>
      <c r="CW37">
        <v>370.43</v>
      </c>
      <c r="CX37">
        <v>369.24</v>
      </c>
      <c r="CY37">
        <v>368.87</v>
      </c>
      <c r="CZ37">
        <v>369.14</v>
      </c>
      <c r="DA37">
        <v>364.69</v>
      </c>
      <c r="DB37">
        <v>7.59</v>
      </c>
      <c r="DC37">
        <v>22.59</v>
      </c>
      <c r="DD37">
        <v>22.84</v>
      </c>
      <c r="DE37">
        <v>20</v>
      </c>
      <c r="DF37">
        <v>15.46</v>
      </c>
      <c r="DG37">
        <v>10.01</v>
      </c>
      <c r="DH37">
        <v>10.53</v>
      </c>
      <c r="DI37">
        <v>9.57</v>
      </c>
      <c r="DJ37">
        <v>10.210000000000001</v>
      </c>
      <c r="DK37">
        <v>9.15</v>
      </c>
      <c r="DL37">
        <v>9.7799999999999994</v>
      </c>
      <c r="DM37">
        <v>24.2</v>
      </c>
      <c r="DN37">
        <v>-1.35</v>
      </c>
      <c r="DO37">
        <v>-1.48</v>
      </c>
      <c r="DP37">
        <v>-2.15</v>
      </c>
      <c r="DQ37">
        <v>-1.26</v>
      </c>
    </row>
    <row r="38" spans="1:121" x14ac:dyDescent="0.3">
      <c r="A38" t="s">
        <v>199</v>
      </c>
      <c r="B38" t="s">
        <v>200</v>
      </c>
      <c r="C38">
        <v>13</v>
      </c>
      <c r="D38">
        <v>169.4</v>
      </c>
      <c r="E38">
        <v>998.29</v>
      </c>
      <c r="F38">
        <v>21.51</v>
      </c>
      <c r="G38">
        <v>999.71</v>
      </c>
      <c r="H38">
        <v>1.18</v>
      </c>
      <c r="I38">
        <v>-1991.91</v>
      </c>
      <c r="J38">
        <v>-1355.8</v>
      </c>
      <c r="K38">
        <v>-1250.8499999999999</v>
      </c>
      <c r="L38">
        <v>-788.4</v>
      </c>
      <c r="M38">
        <v>-646.67999999999995</v>
      </c>
      <c r="N38">
        <v>-510.86</v>
      </c>
      <c r="O38">
        <v>-429.97</v>
      </c>
      <c r="P38">
        <v>-374.21</v>
      </c>
      <c r="Q38">
        <v>-311.16000000000003</v>
      </c>
      <c r="R38">
        <v>-249.29</v>
      </c>
      <c r="S38">
        <v>-207.19</v>
      </c>
      <c r="T38">
        <v>-178.39</v>
      </c>
      <c r="U38">
        <v>-141.04</v>
      </c>
      <c r="V38">
        <v>-114.83</v>
      </c>
      <c r="W38">
        <v>-98.12</v>
      </c>
      <c r="X38">
        <v>-94.9</v>
      </c>
      <c r="Y38">
        <v>-92.75</v>
      </c>
      <c r="Z38">
        <v>-90.53</v>
      </c>
      <c r="AA38">
        <v>-87.63</v>
      </c>
      <c r="AB38">
        <v>-86.25</v>
      </c>
      <c r="AC38">
        <v>-85.72</v>
      </c>
      <c r="AD38">
        <v>-87.85</v>
      </c>
      <c r="AE38">
        <v>-83.01</v>
      </c>
      <c r="AF38">
        <v>-86.78</v>
      </c>
      <c r="AG38">
        <v>-72.61</v>
      </c>
      <c r="AH38">
        <v>-1991.04</v>
      </c>
      <c r="AI38">
        <v>-89.47</v>
      </c>
      <c r="AJ38">
        <v>330.53</v>
      </c>
      <c r="AK38">
        <v>325.70999999999998</v>
      </c>
      <c r="AL38">
        <v>260.36</v>
      </c>
      <c r="AM38">
        <v>212.11</v>
      </c>
      <c r="AN38">
        <v>182.36</v>
      </c>
      <c r="AO38">
        <v>163.61000000000001</v>
      </c>
      <c r="AP38">
        <v>150.22999999999999</v>
      </c>
      <c r="AQ38">
        <v>126.76</v>
      </c>
      <c r="AR38">
        <v>112.61</v>
      </c>
      <c r="AS38">
        <v>97.88</v>
      </c>
      <c r="AT38">
        <v>87.7</v>
      </c>
      <c r="AU38">
        <v>78.5</v>
      </c>
      <c r="AV38">
        <v>69.010000000000005</v>
      </c>
      <c r="AW38">
        <v>58.9</v>
      </c>
      <c r="AX38">
        <v>51.82</v>
      </c>
      <c r="AY38">
        <v>44.22</v>
      </c>
      <c r="AZ38">
        <v>39.04</v>
      </c>
      <c r="BA38">
        <v>33.020000000000003</v>
      </c>
      <c r="BB38">
        <v>29.21</v>
      </c>
      <c r="BC38">
        <v>22.48</v>
      </c>
      <c r="BD38">
        <v>18.5</v>
      </c>
      <c r="BE38">
        <v>-72.61</v>
      </c>
      <c r="BF38">
        <v>389.84</v>
      </c>
      <c r="BG38">
        <v>389.22</v>
      </c>
      <c r="BH38">
        <v>390.79</v>
      </c>
      <c r="BI38">
        <v>359.95</v>
      </c>
      <c r="BJ38">
        <v>357.03</v>
      </c>
      <c r="BK38">
        <v>389.67</v>
      </c>
      <c r="BL38">
        <v>395.44</v>
      </c>
      <c r="BM38">
        <v>399.09</v>
      </c>
      <c r="BN38">
        <v>358.54</v>
      </c>
      <c r="BO38">
        <v>388.2</v>
      </c>
      <c r="BP38">
        <v>388.12</v>
      </c>
      <c r="BQ38">
        <v>357.88</v>
      </c>
      <c r="BR38">
        <v>355.78</v>
      </c>
      <c r="BS38">
        <v>391.21</v>
      </c>
      <c r="BT38">
        <v>383.27</v>
      </c>
      <c r="BU38">
        <v>394.39</v>
      </c>
      <c r="BV38">
        <v>363.93</v>
      </c>
      <c r="BW38">
        <v>359.39</v>
      </c>
      <c r="BX38">
        <v>350.98</v>
      </c>
      <c r="BY38">
        <v>334.32</v>
      </c>
      <c r="BZ38">
        <v>307.55</v>
      </c>
      <c r="CA38">
        <v>283.29000000000002</v>
      </c>
      <c r="CB38">
        <v>266.64</v>
      </c>
      <c r="CC38">
        <v>259.04000000000002</v>
      </c>
      <c r="CD38">
        <v>266.89999999999998</v>
      </c>
      <c r="CE38">
        <v>292.20999999999998</v>
      </c>
      <c r="CF38">
        <v>318.91000000000003</v>
      </c>
      <c r="CG38">
        <v>342.42</v>
      </c>
      <c r="CH38">
        <v>351.88</v>
      </c>
      <c r="CI38">
        <v>363.44</v>
      </c>
      <c r="CJ38">
        <v>367.14</v>
      </c>
      <c r="CK38">
        <v>357.11</v>
      </c>
      <c r="CL38">
        <v>362.04</v>
      </c>
      <c r="CM38">
        <v>365.36</v>
      </c>
      <c r="CN38">
        <v>363.54</v>
      </c>
      <c r="CO38">
        <v>364.26</v>
      </c>
      <c r="CP38">
        <v>366.35</v>
      </c>
      <c r="CQ38">
        <v>363.01</v>
      </c>
      <c r="CR38">
        <v>362.37</v>
      </c>
      <c r="CS38">
        <v>361.16</v>
      </c>
      <c r="CT38">
        <v>363.16</v>
      </c>
      <c r="CU38">
        <v>363.37</v>
      </c>
      <c r="CV38">
        <v>364.4</v>
      </c>
      <c r="CW38">
        <v>367.46</v>
      </c>
      <c r="CX38">
        <v>366.36</v>
      </c>
      <c r="CY38">
        <v>366</v>
      </c>
      <c r="CZ38">
        <v>366.21</v>
      </c>
      <c r="DA38">
        <v>361.85</v>
      </c>
      <c r="DB38">
        <v>7.71</v>
      </c>
      <c r="DC38">
        <v>21.91</v>
      </c>
      <c r="DD38">
        <v>22.09</v>
      </c>
      <c r="DE38">
        <v>19.43</v>
      </c>
      <c r="DF38">
        <v>16.38</v>
      </c>
      <c r="DG38">
        <v>12.31</v>
      </c>
      <c r="DH38">
        <v>12.68</v>
      </c>
      <c r="DI38">
        <v>13.04</v>
      </c>
      <c r="DJ38">
        <v>12.3</v>
      </c>
      <c r="DK38">
        <v>10.71</v>
      </c>
      <c r="DL38">
        <v>10.43</v>
      </c>
      <c r="DM38">
        <v>23.64</v>
      </c>
      <c r="DN38">
        <v>-1.65</v>
      </c>
      <c r="DO38">
        <v>-1.49</v>
      </c>
      <c r="DP38">
        <v>-2.2000000000000002</v>
      </c>
      <c r="DQ38">
        <v>-1.3</v>
      </c>
    </row>
    <row r="39" spans="1:121" x14ac:dyDescent="0.3">
      <c r="A39" t="s">
        <v>201</v>
      </c>
      <c r="B39" t="s">
        <v>202</v>
      </c>
      <c r="C39">
        <v>12.5</v>
      </c>
      <c r="D39">
        <v>170.91</v>
      </c>
      <c r="E39">
        <v>998.29</v>
      </c>
      <c r="F39">
        <v>21.53</v>
      </c>
      <c r="G39">
        <v>999.96</v>
      </c>
      <c r="H39">
        <v>1.18</v>
      </c>
      <c r="I39">
        <v>-2107.5700000000002</v>
      </c>
      <c r="J39">
        <v>-1388.58</v>
      </c>
      <c r="K39">
        <v>-1122.54</v>
      </c>
      <c r="L39">
        <v>-813.07</v>
      </c>
      <c r="M39">
        <v>-664.39</v>
      </c>
      <c r="N39">
        <v>-533.98</v>
      </c>
      <c r="O39">
        <v>-456.44</v>
      </c>
      <c r="P39">
        <v>-404.69</v>
      </c>
      <c r="Q39">
        <v>-345.17</v>
      </c>
      <c r="R39">
        <v>-287.91000000000003</v>
      </c>
      <c r="S39">
        <v>-250.61</v>
      </c>
      <c r="T39">
        <v>-223.51</v>
      </c>
      <c r="U39">
        <v>-184.45</v>
      </c>
      <c r="V39">
        <v>-148.53</v>
      </c>
      <c r="W39">
        <v>-116.64</v>
      </c>
      <c r="X39">
        <v>-96.93</v>
      </c>
      <c r="Y39">
        <v>-85.67</v>
      </c>
      <c r="Z39">
        <v>-77.900000000000006</v>
      </c>
      <c r="AA39">
        <v>-72.17</v>
      </c>
      <c r="AB39">
        <v>-70.37</v>
      </c>
      <c r="AC39">
        <v>-70.069999999999993</v>
      </c>
      <c r="AD39">
        <v>-70.53</v>
      </c>
      <c r="AE39">
        <v>-65.010000000000005</v>
      </c>
      <c r="AF39">
        <v>-68.5</v>
      </c>
      <c r="AG39">
        <v>-52.92</v>
      </c>
      <c r="AH39">
        <v>-2106</v>
      </c>
      <c r="AI39">
        <v>-81.790000000000006</v>
      </c>
      <c r="AJ39">
        <v>333.37</v>
      </c>
      <c r="AK39">
        <v>325.62</v>
      </c>
      <c r="AL39">
        <v>259.05</v>
      </c>
      <c r="AM39">
        <v>210.7</v>
      </c>
      <c r="AN39">
        <v>180.99</v>
      </c>
      <c r="AO39">
        <v>162.66</v>
      </c>
      <c r="AP39">
        <v>149.62</v>
      </c>
      <c r="AQ39">
        <v>126.44</v>
      </c>
      <c r="AR39">
        <v>112.6</v>
      </c>
      <c r="AS39">
        <v>98.32</v>
      </c>
      <c r="AT39">
        <v>88.62</v>
      </c>
      <c r="AU39">
        <v>79.77</v>
      </c>
      <c r="AV39">
        <v>70.78</v>
      </c>
      <c r="AW39">
        <v>61.23</v>
      </c>
      <c r="AX39">
        <v>54.73</v>
      </c>
      <c r="AY39">
        <v>47.74</v>
      </c>
      <c r="AZ39">
        <v>43.22</v>
      </c>
      <c r="BA39">
        <v>38.090000000000003</v>
      </c>
      <c r="BB39">
        <v>35.11</v>
      </c>
      <c r="BC39">
        <v>29.43</v>
      </c>
      <c r="BD39">
        <v>26.65</v>
      </c>
      <c r="BE39">
        <v>-52.92</v>
      </c>
      <c r="BF39">
        <v>391.62</v>
      </c>
      <c r="BG39">
        <v>390.97</v>
      </c>
      <c r="BH39">
        <v>392.46</v>
      </c>
      <c r="BI39">
        <v>361.7</v>
      </c>
      <c r="BJ39">
        <v>358.92</v>
      </c>
      <c r="BK39">
        <v>391.57</v>
      </c>
      <c r="BL39">
        <v>397.16</v>
      </c>
      <c r="BM39">
        <v>400.82</v>
      </c>
      <c r="BN39">
        <v>360.24</v>
      </c>
      <c r="BO39">
        <v>390.05</v>
      </c>
      <c r="BP39">
        <v>389.85</v>
      </c>
      <c r="BQ39">
        <v>359.62</v>
      </c>
      <c r="BR39">
        <v>357.37</v>
      </c>
      <c r="BS39">
        <v>392.97</v>
      </c>
      <c r="BT39">
        <v>385.1</v>
      </c>
      <c r="BU39">
        <v>396.35</v>
      </c>
      <c r="BV39">
        <v>366.35</v>
      </c>
      <c r="BW39">
        <v>363.18</v>
      </c>
      <c r="BX39">
        <v>358.62</v>
      </c>
      <c r="BY39">
        <v>346.68</v>
      </c>
      <c r="BZ39">
        <v>323.85000000000002</v>
      </c>
      <c r="CA39">
        <v>299.17</v>
      </c>
      <c r="CB39">
        <v>275.77</v>
      </c>
      <c r="CC39">
        <v>260.06</v>
      </c>
      <c r="CD39">
        <v>261.10000000000002</v>
      </c>
      <c r="CE39">
        <v>283.89</v>
      </c>
      <c r="CF39">
        <v>312.17</v>
      </c>
      <c r="CG39">
        <v>338.33</v>
      </c>
      <c r="CH39">
        <v>351.22</v>
      </c>
      <c r="CI39">
        <v>364.47</v>
      </c>
      <c r="CJ39">
        <v>369.02</v>
      </c>
      <c r="CK39">
        <v>358.96</v>
      </c>
      <c r="CL39">
        <v>363.29</v>
      </c>
      <c r="CM39">
        <v>366.76</v>
      </c>
      <c r="CN39">
        <v>364.84</v>
      </c>
      <c r="CO39">
        <v>365.32</v>
      </c>
      <c r="CP39">
        <v>367.55</v>
      </c>
      <c r="CQ39">
        <v>364.1</v>
      </c>
      <c r="CR39">
        <v>363.55</v>
      </c>
      <c r="CS39">
        <v>362.39</v>
      </c>
      <c r="CT39">
        <v>364.39</v>
      </c>
      <c r="CU39">
        <v>364.57</v>
      </c>
      <c r="CV39">
        <v>365.56</v>
      </c>
      <c r="CW39">
        <v>368.76</v>
      </c>
      <c r="CX39">
        <v>367.59</v>
      </c>
      <c r="CY39">
        <v>367.2</v>
      </c>
      <c r="CZ39">
        <v>367.48</v>
      </c>
      <c r="DA39">
        <v>363.09</v>
      </c>
      <c r="DB39">
        <v>7.99</v>
      </c>
      <c r="DC39">
        <v>21.98</v>
      </c>
      <c r="DD39">
        <v>22.05</v>
      </c>
      <c r="DE39">
        <v>19.440000000000001</v>
      </c>
      <c r="DF39">
        <v>17.14</v>
      </c>
      <c r="DG39">
        <v>13.36</v>
      </c>
      <c r="DH39">
        <v>13.99</v>
      </c>
      <c r="DI39">
        <v>13.97</v>
      </c>
      <c r="DJ39">
        <v>12.98</v>
      </c>
      <c r="DK39">
        <v>11.37</v>
      </c>
      <c r="DL39">
        <v>10.87</v>
      </c>
      <c r="DM39">
        <v>23.64</v>
      </c>
      <c r="DN39">
        <v>-1.73</v>
      </c>
      <c r="DO39">
        <v>-1.43</v>
      </c>
      <c r="DP39">
        <v>-2.15</v>
      </c>
      <c r="DQ39">
        <v>-1.33</v>
      </c>
    </row>
    <row r="40" spans="1:121" x14ac:dyDescent="0.3">
      <c r="A40" t="s">
        <v>203</v>
      </c>
      <c r="B40" t="s">
        <v>204</v>
      </c>
      <c r="C40">
        <v>12</v>
      </c>
      <c r="D40">
        <v>171.58</v>
      </c>
      <c r="E40">
        <v>998.28</v>
      </c>
      <c r="F40">
        <v>21.56</v>
      </c>
      <c r="G40">
        <v>1000.08</v>
      </c>
      <c r="H40">
        <v>1.18</v>
      </c>
      <c r="I40">
        <v>-2056.56</v>
      </c>
      <c r="J40">
        <v>-1380.71</v>
      </c>
      <c r="K40">
        <v>-994.24</v>
      </c>
      <c r="L40">
        <v>-819.02</v>
      </c>
      <c r="M40">
        <v>-668.98</v>
      </c>
      <c r="N40">
        <v>-540.76</v>
      </c>
      <c r="O40">
        <v>-468.11</v>
      </c>
      <c r="P40">
        <v>-418.58</v>
      </c>
      <c r="Q40">
        <v>-363.39</v>
      </c>
      <c r="R40">
        <v>-310.91000000000003</v>
      </c>
      <c r="S40">
        <v>-280.22000000000003</v>
      </c>
      <c r="T40">
        <v>-258.27</v>
      </c>
      <c r="U40">
        <v>-224.99</v>
      </c>
      <c r="V40">
        <v>-192.38</v>
      </c>
      <c r="W40">
        <v>-160.55000000000001</v>
      </c>
      <c r="X40">
        <v>-133.13</v>
      </c>
      <c r="Y40">
        <v>-108.49</v>
      </c>
      <c r="Z40">
        <v>-86.54</v>
      </c>
      <c r="AA40">
        <v>-67.540000000000006</v>
      </c>
      <c r="AB40">
        <v>-54.88</v>
      </c>
      <c r="AC40">
        <v>-48.61</v>
      </c>
      <c r="AD40">
        <v>-47.09</v>
      </c>
      <c r="AE40">
        <v>-38.57</v>
      </c>
      <c r="AF40">
        <v>-41.05</v>
      </c>
      <c r="AG40">
        <v>-29.59</v>
      </c>
      <c r="AH40">
        <v>-2056.4499999999998</v>
      </c>
      <c r="AI40">
        <v>-69.77</v>
      </c>
      <c r="AJ40">
        <v>334.15</v>
      </c>
      <c r="AK40">
        <v>322.3</v>
      </c>
      <c r="AL40">
        <v>254.95</v>
      </c>
      <c r="AM40">
        <v>206.66</v>
      </c>
      <c r="AN40">
        <v>177.76</v>
      </c>
      <c r="AO40">
        <v>159.81</v>
      </c>
      <c r="AP40">
        <v>147.34</v>
      </c>
      <c r="AQ40">
        <v>124.77</v>
      </c>
      <c r="AR40">
        <v>111.5</v>
      </c>
      <c r="AS40">
        <v>97.74</v>
      </c>
      <c r="AT40">
        <v>88.71</v>
      </c>
      <c r="AU40">
        <v>80.430000000000007</v>
      </c>
      <c r="AV40">
        <v>72.08</v>
      </c>
      <c r="AW40">
        <v>63.21</v>
      </c>
      <c r="AX40">
        <v>57.41</v>
      </c>
      <c r="AY40">
        <v>51.29</v>
      </c>
      <c r="AZ40">
        <v>47.74</v>
      </c>
      <c r="BA40">
        <v>43.66</v>
      </c>
      <c r="BB40">
        <v>41.79</v>
      </c>
      <c r="BC40">
        <v>37.68</v>
      </c>
      <c r="BD40">
        <v>36.47</v>
      </c>
      <c r="BE40">
        <v>-29.59</v>
      </c>
      <c r="BF40">
        <v>389.97</v>
      </c>
      <c r="BG40">
        <v>389.35</v>
      </c>
      <c r="BH40">
        <v>390.77</v>
      </c>
      <c r="BI40">
        <v>360.15</v>
      </c>
      <c r="BJ40">
        <v>357.15</v>
      </c>
      <c r="BK40">
        <v>389.77</v>
      </c>
      <c r="BL40">
        <v>395.53</v>
      </c>
      <c r="BM40">
        <v>398.98</v>
      </c>
      <c r="BN40">
        <v>358.76</v>
      </c>
      <c r="BO40">
        <v>388.25</v>
      </c>
      <c r="BP40">
        <v>388.27</v>
      </c>
      <c r="BQ40">
        <v>358.03</v>
      </c>
      <c r="BR40">
        <v>355.91</v>
      </c>
      <c r="BS40">
        <v>391.46</v>
      </c>
      <c r="BT40">
        <v>383.44</v>
      </c>
      <c r="BU40">
        <v>394.49</v>
      </c>
      <c r="BV40">
        <v>364.63</v>
      </c>
      <c r="BW40">
        <v>362.2</v>
      </c>
      <c r="BX40">
        <v>360.15</v>
      </c>
      <c r="BY40">
        <v>352.86</v>
      </c>
      <c r="BZ40">
        <v>335.41</v>
      </c>
      <c r="CA40">
        <v>312.54000000000002</v>
      </c>
      <c r="CB40">
        <v>286.75</v>
      </c>
      <c r="CC40">
        <v>264.12</v>
      </c>
      <c r="CD40">
        <v>257.64999999999998</v>
      </c>
      <c r="CE40">
        <v>275.38</v>
      </c>
      <c r="CF40">
        <v>303.33</v>
      </c>
      <c r="CG40">
        <v>331.96</v>
      </c>
      <c r="CH40">
        <v>346.42</v>
      </c>
      <c r="CI40">
        <v>361.92</v>
      </c>
      <c r="CJ40">
        <v>367.28</v>
      </c>
      <c r="CK40">
        <v>357.17</v>
      </c>
      <c r="CL40">
        <v>361.96</v>
      </c>
      <c r="CM40">
        <v>365.46</v>
      </c>
      <c r="CN40">
        <v>363.62</v>
      </c>
      <c r="CO40">
        <v>363.92</v>
      </c>
      <c r="CP40">
        <v>366.21</v>
      </c>
      <c r="CQ40">
        <v>362.65</v>
      </c>
      <c r="CR40">
        <v>362.13</v>
      </c>
      <c r="CS40">
        <v>360.99</v>
      </c>
      <c r="CT40">
        <v>363.1</v>
      </c>
      <c r="CU40">
        <v>363.28</v>
      </c>
      <c r="CV40">
        <v>364.27</v>
      </c>
      <c r="CW40">
        <v>367.4</v>
      </c>
      <c r="CX40">
        <v>366.27</v>
      </c>
      <c r="CY40">
        <v>365.91</v>
      </c>
      <c r="CZ40">
        <v>366.12</v>
      </c>
      <c r="DA40">
        <v>361.84</v>
      </c>
      <c r="DB40">
        <v>8.77</v>
      </c>
      <c r="DC40">
        <v>22.6</v>
      </c>
      <c r="DD40">
        <v>22.58</v>
      </c>
      <c r="DE40">
        <v>20.02</v>
      </c>
      <c r="DF40">
        <v>18.190000000000001</v>
      </c>
      <c r="DG40">
        <v>14.8</v>
      </c>
      <c r="DH40">
        <v>16.25</v>
      </c>
      <c r="DI40">
        <v>14.71</v>
      </c>
      <c r="DJ40">
        <v>13.92</v>
      </c>
      <c r="DK40">
        <v>12.21</v>
      </c>
      <c r="DL40">
        <v>11.65</v>
      </c>
      <c r="DM40">
        <v>24.28</v>
      </c>
      <c r="DN40">
        <v>-0.82</v>
      </c>
      <c r="DO40">
        <v>-1.49</v>
      </c>
      <c r="DP40">
        <v>-2.16</v>
      </c>
      <c r="DQ40">
        <v>-1.26</v>
      </c>
    </row>
    <row r="41" spans="1:121" x14ac:dyDescent="0.3">
      <c r="A41" t="s">
        <v>205</v>
      </c>
      <c r="B41" t="s">
        <v>206</v>
      </c>
      <c r="C41">
        <v>11.5</v>
      </c>
      <c r="D41">
        <v>171.13</v>
      </c>
      <c r="E41">
        <v>998.25</v>
      </c>
      <c r="F41">
        <v>21.58</v>
      </c>
      <c r="G41">
        <v>999.46</v>
      </c>
      <c r="H41">
        <v>1.18</v>
      </c>
      <c r="I41">
        <v>-1802.02</v>
      </c>
      <c r="J41">
        <v>-1303.69</v>
      </c>
      <c r="K41">
        <v>-1013.9</v>
      </c>
      <c r="L41">
        <v>-804.63</v>
      </c>
      <c r="M41">
        <v>-662.22</v>
      </c>
      <c r="N41">
        <v>-538.42999999999995</v>
      </c>
      <c r="O41">
        <v>-467.07</v>
      </c>
      <c r="P41">
        <v>-421.33</v>
      </c>
      <c r="Q41">
        <v>-369.15</v>
      </c>
      <c r="R41">
        <v>-318.99</v>
      </c>
      <c r="S41">
        <v>-289.25</v>
      </c>
      <c r="T41">
        <v>-269.77</v>
      </c>
      <c r="U41">
        <v>-239.12</v>
      </c>
      <c r="V41">
        <v>-208.49</v>
      </c>
      <c r="W41">
        <v>-178.05</v>
      </c>
      <c r="X41">
        <v>-152.62</v>
      </c>
      <c r="Y41">
        <v>-126.96</v>
      </c>
      <c r="Z41">
        <v>-102.2</v>
      </c>
      <c r="AA41">
        <v>-77.67</v>
      </c>
      <c r="AB41">
        <v>-58.49</v>
      </c>
      <c r="AC41">
        <v>-44.53</v>
      </c>
      <c r="AD41">
        <v>-36.479999999999997</v>
      </c>
      <c r="AE41">
        <v>-22.78</v>
      </c>
      <c r="AF41">
        <v>-22.39</v>
      </c>
      <c r="AG41">
        <v>-11.52</v>
      </c>
      <c r="AH41">
        <v>-1800.27</v>
      </c>
      <c r="AI41">
        <v>-37.79</v>
      </c>
      <c r="AJ41">
        <v>337.93</v>
      </c>
      <c r="AK41">
        <v>319.36</v>
      </c>
      <c r="AL41">
        <v>250.49</v>
      </c>
      <c r="AM41">
        <v>202.61</v>
      </c>
      <c r="AN41">
        <v>173.05</v>
      </c>
      <c r="AO41">
        <v>156.36000000000001</v>
      </c>
      <c r="AP41">
        <v>144.37</v>
      </c>
      <c r="AQ41">
        <v>122.23</v>
      </c>
      <c r="AR41">
        <v>109.45</v>
      </c>
      <c r="AS41">
        <v>96.14</v>
      </c>
      <c r="AT41">
        <v>87.57</v>
      </c>
      <c r="AU41">
        <v>79.77</v>
      </c>
      <c r="AV41">
        <v>71.92</v>
      </c>
      <c r="AW41">
        <v>63.62</v>
      </c>
      <c r="AX41">
        <v>58.41</v>
      </c>
      <c r="AY41">
        <v>52.94</v>
      </c>
      <c r="AZ41">
        <v>50.05</v>
      </c>
      <c r="BA41">
        <v>46.77</v>
      </c>
      <c r="BB41">
        <v>45.81</v>
      </c>
      <c r="BC41">
        <v>42.69</v>
      </c>
      <c r="BD41">
        <v>42.74</v>
      </c>
      <c r="BE41">
        <v>-11.52</v>
      </c>
      <c r="BF41">
        <v>390.67</v>
      </c>
      <c r="BG41">
        <v>390.09</v>
      </c>
      <c r="BH41">
        <v>391.51</v>
      </c>
      <c r="BI41">
        <v>360.74</v>
      </c>
      <c r="BJ41">
        <v>357.97</v>
      </c>
      <c r="BK41">
        <v>390.6</v>
      </c>
      <c r="BL41">
        <v>396.2</v>
      </c>
      <c r="BM41">
        <v>399.78</v>
      </c>
      <c r="BN41">
        <v>359.36</v>
      </c>
      <c r="BO41">
        <v>389.03</v>
      </c>
      <c r="BP41">
        <v>388.81</v>
      </c>
      <c r="BQ41">
        <v>358.65</v>
      </c>
      <c r="BR41">
        <v>356.64</v>
      </c>
      <c r="BS41">
        <v>392.1</v>
      </c>
      <c r="BT41">
        <v>384.25</v>
      </c>
      <c r="BU41">
        <v>395.39</v>
      </c>
      <c r="BV41">
        <v>365.59</v>
      </c>
      <c r="BW41">
        <v>363.21</v>
      </c>
      <c r="BX41">
        <v>362.21</v>
      </c>
      <c r="BY41">
        <v>358.5</v>
      </c>
      <c r="BZ41">
        <v>345.67</v>
      </c>
      <c r="CA41">
        <v>326.02</v>
      </c>
      <c r="CB41">
        <v>300.19</v>
      </c>
      <c r="CC41">
        <v>272.33</v>
      </c>
      <c r="CD41">
        <v>260.08999999999997</v>
      </c>
      <c r="CE41">
        <v>274.39</v>
      </c>
      <c r="CF41">
        <v>302.91000000000003</v>
      </c>
      <c r="CG41">
        <v>331.92</v>
      </c>
      <c r="CH41">
        <v>347.76</v>
      </c>
      <c r="CI41">
        <v>363.13</v>
      </c>
      <c r="CJ41">
        <v>368.05</v>
      </c>
      <c r="CK41">
        <v>357.99</v>
      </c>
      <c r="CL41">
        <v>363.52</v>
      </c>
      <c r="CM41">
        <v>366.21</v>
      </c>
      <c r="CN41">
        <v>365.2</v>
      </c>
      <c r="CO41">
        <v>365.66</v>
      </c>
      <c r="CP41">
        <v>367.89</v>
      </c>
      <c r="CQ41">
        <v>364.63</v>
      </c>
      <c r="CR41">
        <v>363.98</v>
      </c>
      <c r="CS41">
        <v>362.61</v>
      </c>
      <c r="CT41">
        <v>364.8</v>
      </c>
      <c r="CU41">
        <v>364.83</v>
      </c>
      <c r="CV41">
        <v>365.77</v>
      </c>
      <c r="CW41">
        <v>369.11</v>
      </c>
      <c r="CX41">
        <v>367.95</v>
      </c>
      <c r="CY41">
        <v>367.62</v>
      </c>
      <c r="CZ41">
        <v>367.88</v>
      </c>
      <c r="DA41">
        <v>363.31</v>
      </c>
      <c r="DB41">
        <v>8.44</v>
      </c>
      <c r="DC41">
        <v>22.32</v>
      </c>
      <c r="DD41">
        <v>22.27</v>
      </c>
      <c r="DE41">
        <v>19.64</v>
      </c>
      <c r="DF41">
        <v>18.079999999999998</v>
      </c>
      <c r="DG41">
        <v>15.48</v>
      </c>
      <c r="DH41">
        <v>17.600000000000001</v>
      </c>
      <c r="DI41">
        <v>14.9</v>
      </c>
      <c r="DJ41">
        <v>13.57</v>
      </c>
      <c r="DK41">
        <v>11.87</v>
      </c>
      <c r="DL41">
        <v>11.3</v>
      </c>
      <c r="DM41">
        <v>23.97</v>
      </c>
      <c r="DN41">
        <v>-0.54</v>
      </c>
      <c r="DO41">
        <v>-1.43</v>
      </c>
      <c r="DP41">
        <v>-2.1</v>
      </c>
      <c r="DQ41">
        <v>-1.28</v>
      </c>
    </row>
    <row r="42" spans="1:121" x14ac:dyDescent="0.3">
      <c r="A42" t="s">
        <v>207</v>
      </c>
      <c r="B42" t="s">
        <v>208</v>
      </c>
      <c r="C42">
        <v>11</v>
      </c>
      <c r="D42">
        <v>171.55</v>
      </c>
      <c r="E42">
        <v>998.29</v>
      </c>
      <c r="F42">
        <v>21.59</v>
      </c>
      <c r="G42">
        <v>1000.36</v>
      </c>
      <c r="H42">
        <v>1.18</v>
      </c>
      <c r="I42">
        <v>-1642.47</v>
      </c>
      <c r="J42">
        <v>-1112.19</v>
      </c>
      <c r="K42">
        <v>-1201.51</v>
      </c>
      <c r="L42">
        <v>-756.16</v>
      </c>
      <c r="M42">
        <v>-646</v>
      </c>
      <c r="N42">
        <v>-528.48</v>
      </c>
      <c r="O42">
        <v>-461.64</v>
      </c>
      <c r="P42">
        <v>-419.28</v>
      </c>
      <c r="Q42">
        <v>-368.05</v>
      </c>
      <c r="R42">
        <v>-319.77</v>
      </c>
      <c r="S42">
        <v>-292.24</v>
      </c>
      <c r="T42">
        <v>-274.39999999999998</v>
      </c>
      <c r="U42">
        <v>-243.78</v>
      </c>
      <c r="V42">
        <v>-214.15</v>
      </c>
      <c r="W42">
        <v>-184.78</v>
      </c>
      <c r="X42">
        <v>-159.16999999999999</v>
      </c>
      <c r="Y42">
        <v>-134.38</v>
      </c>
      <c r="Z42">
        <v>-108.02</v>
      </c>
      <c r="AA42">
        <v>-82.27</v>
      </c>
      <c r="AB42">
        <v>-60.38</v>
      </c>
      <c r="AC42">
        <v>-44.24</v>
      </c>
      <c r="AD42">
        <v>-32.659999999999997</v>
      </c>
      <c r="AE42">
        <v>-16.87</v>
      </c>
      <c r="AF42">
        <v>-13.49</v>
      </c>
      <c r="AG42">
        <v>-2.25</v>
      </c>
      <c r="AH42">
        <v>-1640.34</v>
      </c>
      <c r="AI42">
        <v>3.91</v>
      </c>
      <c r="AJ42">
        <v>342.66</v>
      </c>
      <c r="AK42">
        <v>315.85000000000002</v>
      </c>
      <c r="AL42">
        <v>244.43</v>
      </c>
      <c r="AM42">
        <v>197.08</v>
      </c>
      <c r="AN42">
        <v>166.56</v>
      </c>
      <c r="AO42">
        <v>151.66</v>
      </c>
      <c r="AP42">
        <v>140.06</v>
      </c>
      <c r="AQ42">
        <v>118.38</v>
      </c>
      <c r="AR42">
        <v>106.01</v>
      </c>
      <c r="AS42">
        <v>93.1</v>
      </c>
      <c r="AT42">
        <v>84.89</v>
      </c>
      <c r="AU42">
        <v>77.63</v>
      </c>
      <c r="AV42">
        <v>70.150000000000006</v>
      </c>
      <c r="AW42">
        <v>62.27</v>
      </c>
      <c r="AX42">
        <v>57.6</v>
      </c>
      <c r="AY42">
        <v>52.54</v>
      </c>
      <c r="AZ42">
        <v>50.14</v>
      </c>
      <c r="BA42">
        <v>47.41</v>
      </c>
      <c r="BB42">
        <v>47.08</v>
      </c>
      <c r="BC42">
        <v>44.62</v>
      </c>
      <c r="BD42">
        <v>45.35</v>
      </c>
      <c r="BE42">
        <v>-2.25</v>
      </c>
      <c r="BF42">
        <v>392.41</v>
      </c>
      <c r="BG42">
        <v>391.82</v>
      </c>
      <c r="BH42">
        <v>393.22</v>
      </c>
      <c r="BI42">
        <v>362.5</v>
      </c>
      <c r="BJ42">
        <v>359.66</v>
      </c>
      <c r="BK42">
        <v>392.41</v>
      </c>
      <c r="BL42">
        <v>397.99</v>
      </c>
      <c r="BM42">
        <v>401.63</v>
      </c>
      <c r="BN42">
        <v>361.01</v>
      </c>
      <c r="BO42">
        <v>390.86</v>
      </c>
      <c r="BP42">
        <v>390.53</v>
      </c>
      <c r="BQ42">
        <v>360.44</v>
      </c>
      <c r="BR42">
        <v>358.37</v>
      </c>
      <c r="BS42">
        <v>393.82</v>
      </c>
      <c r="BT42">
        <v>385.93</v>
      </c>
      <c r="BU42">
        <v>397.2</v>
      </c>
      <c r="BV42">
        <v>367.13</v>
      </c>
      <c r="BW42">
        <v>364.92</v>
      </c>
      <c r="BX42">
        <v>364.5</v>
      </c>
      <c r="BY42">
        <v>362.5</v>
      </c>
      <c r="BZ42">
        <v>354.85</v>
      </c>
      <c r="CA42">
        <v>339.57</v>
      </c>
      <c r="CB42">
        <v>314.72000000000003</v>
      </c>
      <c r="CC42">
        <v>282.85000000000002</v>
      </c>
      <c r="CD42">
        <v>265.3</v>
      </c>
      <c r="CE42">
        <v>274.48</v>
      </c>
      <c r="CF42">
        <v>302.36</v>
      </c>
      <c r="CG42">
        <v>332.44</v>
      </c>
      <c r="CH42">
        <v>350.12</v>
      </c>
      <c r="CI42">
        <v>365.71</v>
      </c>
      <c r="CJ42">
        <v>370.22</v>
      </c>
      <c r="CK42">
        <v>360.03</v>
      </c>
      <c r="CL42">
        <v>364.56</v>
      </c>
      <c r="CM42">
        <v>368.57</v>
      </c>
      <c r="CN42">
        <v>366.13</v>
      </c>
      <c r="CO42">
        <v>366.54</v>
      </c>
      <c r="CP42">
        <v>368.7</v>
      </c>
      <c r="CQ42">
        <v>365.45</v>
      </c>
      <c r="CR42">
        <v>364.69</v>
      </c>
      <c r="CS42">
        <v>363.52</v>
      </c>
      <c r="CT42">
        <v>365.54</v>
      </c>
      <c r="CU42">
        <v>365.6</v>
      </c>
      <c r="CV42">
        <v>366.58</v>
      </c>
      <c r="CW42">
        <v>369.9</v>
      </c>
      <c r="CX42">
        <v>368.79</v>
      </c>
      <c r="CY42">
        <v>368.39</v>
      </c>
      <c r="CZ42">
        <v>368.7</v>
      </c>
      <c r="DA42">
        <v>364.18</v>
      </c>
      <c r="DB42">
        <v>8.8000000000000007</v>
      </c>
      <c r="DC42">
        <v>22.53</v>
      </c>
      <c r="DD42">
        <v>22.43</v>
      </c>
      <c r="DE42">
        <v>19.77</v>
      </c>
      <c r="DF42">
        <v>18.260000000000002</v>
      </c>
      <c r="DG42">
        <v>16.440000000000001</v>
      </c>
      <c r="DH42">
        <v>18.809999999999999</v>
      </c>
      <c r="DI42">
        <v>15.42</v>
      </c>
      <c r="DJ42">
        <v>13.75</v>
      </c>
      <c r="DK42">
        <v>12.04</v>
      </c>
      <c r="DL42">
        <v>11.53</v>
      </c>
      <c r="DM42">
        <v>24.21</v>
      </c>
      <c r="DN42">
        <v>-0.64</v>
      </c>
      <c r="DO42">
        <v>-1.49</v>
      </c>
      <c r="DP42">
        <v>-2.14</v>
      </c>
      <c r="DQ42">
        <v>-1.26</v>
      </c>
    </row>
    <row r="43" spans="1:121" x14ac:dyDescent="0.3">
      <c r="A43" t="s">
        <v>209</v>
      </c>
      <c r="B43" t="s">
        <v>210</v>
      </c>
      <c r="C43">
        <v>10.5</v>
      </c>
      <c r="D43">
        <v>172.07</v>
      </c>
      <c r="E43">
        <v>998.25</v>
      </c>
      <c r="F43">
        <v>21.61</v>
      </c>
      <c r="G43">
        <v>1000.14</v>
      </c>
      <c r="H43">
        <v>1.18</v>
      </c>
      <c r="I43">
        <v>-1709.98</v>
      </c>
      <c r="J43">
        <v>-976.26</v>
      </c>
      <c r="K43">
        <v>-1138.5</v>
      </c>
      <c r="L43">
        <v>-705.74</v>
      </c>
      <c r="M43">
        <v>-625.36</v>
      </c>
      <c r="N43">
        <v>-514.34</v>
      </c>
      <c r="O43">
        <v>-450.76</v>
      </c>
      <c r="P43">
        <v>-411.38</v>
      </c>
      <c r="Q43">
        <v>-362.97</v>
      </c>
      <c r="R43">
        <v>-315.05</v>
      </c>
      <c r="S43">
        <v>-289.88</v>
      </c>
      <c r="T43">
        <v>-272.88</v>
      </c>
      <c r="U43">
        <v>-244.46</v>
      </c>
      <c r="V43">
        <v>-216.92</v>
      </c>
      <c r="W43">
        <v>-188.77</v>
      </c>
      <c r="X43">
        <v>-162.66999999999999</v>
      </c>
      <c r="Y43">
        <v>-138.04</v>
      </c>
      <c r="Z43">
        <v>-112.18</v>
      </c>
      <c r="AA43">
        <v>-86.53</v>
      </c>
      <c r="AB43">
        <v>-63.38</v>
      </c>
      <c r="AC43">
        <v>-45.15</v>
      </c>
      <c r="AD43">
        <v>-31.13</v>
      </c>
      <c r="AE43">
        <v>-12.98</v>
      </c>
      <c r="AF43">
        <v>-7.54</v>
      </c>
      <c r="AG43">
        <v>6.17</v>
      </c>
      <c r="AH43">
        <v>-1708.66</v>
      </c>
      <c r="AI43">
        <v>54.78</v>
      </c>
      <c r="AJ43">
        <v>344.81</v>
      </c>
      <c r="AK43">
        <v>308.89999999999998</v>
      </c>
      <c r="AL43">
        <v>236.03</v>
      </c>
      <c r="AM43">
        <v>189.14</v>
      </c>
      <c r="AN43">
        <v>159.35</v>
      </c>
      <c r="AO43">
        <v>145.19</v>
      </c>
      <c r="AP43">
        <v>134.11000000000001</v>
      </c>
      <c r="AQ43">
        <v>113.02</v>
      </c>
      <c r="AR43">
        <v>101.21</v>
      </c>
      <c r="AS43">
        <v>88.78</v>
      </c>
      <c r="AT43">
        <v>81.17</v>
      </c>
      <c r="AU43">
        <v>74.3</v>
      </c>
      <c r="AV43">
        <v>67.239999999999995</v>
      </c>
      <c r="AW43">
        <v>59.8</v>
      </c>
      <c r="AX43">
        <v>55.57</v>
      </c>
      <c r="AY43">
        <v>51.01</v>
      </c>
      <c r="AZ43">
        <v>49.1</v>
      </c>
      <c r="BA43">
        <v>46.89</v>
      </c>
      <c r="BB43">
        <v>47.1</v>
      </c>
      <c r="BC43">
        <v>45.23</v>
      </c>
      <c r="BD43">
        <v>46.75</v>
      </c>
      <c r="BE43">
        <v>6.17</v>
      </c>
      <c r="BF43">
        <v>391.61</v>
      </c>
      <c r="BG43">
        <v>391</v>
      </c>
      <c r="BH43">
        <v>392.47</v>
      </c>
      <c r="BI43">
        <v>361.65</v>
      </c>
      <c r="BJ43">
        <v>358.81</v>
      </c>
      <c r="BK43">
        <v>391.71</v>
      </c>
      <c r="BL43">
        <v>397.06</v>
      </c>
      <c r="BM43">
        <v>400.62</v>
      </c>
      <c r="BN43">
        <v>360.18</v>
      </c>
      <c r="BO43">
        <v>390.14</v>
      </c>
      <c r="BP43">
        <v>389.82</v>
      </c>
      <c r="BQ43">
        <v>359.71</v>
      </c>
      <c r="BR43">
        <v>357.63</v>
      </c>
      <c r="BS43">
        <v>392.97</v>
      </c>
      <c r="BT43">
        <v>385.09</v>
      </c>
      <c r="BU43">
        <v>396.45</v>
      </c>
      <c r="BV43">
        <v>366.41</v>
      </c>
      <c r="BW43">
        <v>364.23</v>
      </c>
      <c r="BX43">
        <v>363.78</v>
      </c>
      <c r="BY43">
        <v>363.12</v>
      </c>
      <c r="BZ43">
        <v>359.19</v>
      </c>
      <c r="CA43">
        <v>348.97</v>
      </c>
      <c r="CB43">
        <v>326.94</v>
      </c>
      <c r="CC43">
        <v>294.24</v>
      </c>
      <c r="CD43">
        <v>271.45</v>
      </c>
      <c r="CE43">
        <v>272.98</v>
      </c>
      <c r="CF43">
        <v>297.13</v>
      </c>
      <c r="CG43">
        <v>328.95</v>
      </c>
      <c r="CH43">
        <v>348.61</v>
      </c>
      <c r="CI43">
        <v>364.79</v>
      </c>
      <c r="CJ43">
        <v>369.29</v>
      </c>
      <c r="CK43">
        <v>359.13</v>
      </c>
      <c r="CL43">
        <v>362.55</v>
      </c>
      <c r="CM43">
        <v>367.03</v>
      </c>
      <c r="CN43">
        <v>364.13</v>
      </c>
      <c r="CO43">
        <v>364.48</v>
      </c>
      <c r="CP43">
        <v>366.78</v>
      </c>
      <c r="CQ43">
        <v>363.42</v>
      </c>
      <c r="CR43">
        <v>362.86</v>
      </c>
      <c r="CS43">
        <v>361.57</v>
      </c>
      <c r="CT43">
        <v>363.62</v>
      </c>
      <c r="CU43">
        <v>363.67</v>
      </c>
      <c r="CV43">
        <v>364.73</v>
      </c>
      <c r="CW43">
        <v>367.99</v>
      </c>
      <c r="CX43">
        <v>366.86</v>
      </c>
      <c r="CY43">
        <v>366.39</v>
      </c>
      <c r="CZ43">
        <v>366.81</v>
      </c>
      <c r="DA43">
        <v>362.27</v>
      </c>
      <c r="DB43">
        <v>7.96</v>
      </c>
      <c r="DC43">
        <v>21.43</v>
      </c>
      <c r="DD43">
        <v>21.31</v>
      </c>
      <c r="DE43">
        <v>18.66</v>
      </c>
      <c r="DF43">
        <v>17.22</v>
      </c>
      <c r="DG43">
        <v>16.04</v>
      </c>
      <c r="DH43">
        <v>18.63</v>
      </c>
      <c r="DI43">
        <v>14.65</v>
      </c>
      <c r="DJ43">
        <v>12.72</v>
      </c>
      <c r="DK43">
        <v>11.12</v>
      </c>
      <c r="DL43">
        <v>10.64</v>
      </c>
      <c r="DM43">
        <v>23.11</v>
      </c>
      <c r="DN43">
        <v>-1.54</v>
      </c>
      <c r="DO43">
        <v>-1.47</v>
      </c>
      <c r="DP43">
        <v>-2.13</v>
      </c>
      <c r="DQ43">
        <v>-1.27</v>
      </c>
    </row>
    <row r="44" spans="1:121" x14ac:dyDescent="0.3">
      <c r="A44" t="s">
        <v>211</v>
      </c>
      <c r="B44" t="s">
        <v>212</v>
      </c>
      <c r="C44">
        <v>10</v>
      </c>
      <c r="D44">
        <v>171.96</v>
      </c>
      <c r="E44">
        <v>998.21</v>
      </c>
      <c r="F44">
        <v>21.62</v>
      </c>
      <c r="G44">
        <v>999.96</v>
      </c>
      <c r="H44">
        <v>1.18</v>
      </c>
      <c r="I44">
        <v>-1590.24</v>
      </c>
      <c r="J44">
        <v>-898.78</v>
      </c>
      <c r="K44">
        <v>-1015.93</v>
      </c>
      <c r="L44">
        <v>-715.25</v>
      </c>
      <c r="M44">
        <v>-599.55999999999995</v>
      </c>
      <c r="N44">
        <v>-500.73</v>
      </c>
      <c r="O44">
        <v>-440.8</v>
      </c>
      <c r="P44">
        <v>-404.89</v>
      </c>
      <c r="Q44">
        <v>-358.9</v>
      </c>
      <c r="R44">
        <v>-312.55</v>
      </c>
      <c r="S44">
        <v>-289.25</v>
      </c>
      <c r="T44">
        <v>-273.70999999999998</v>
      </c>
      <c r="U44">
        <v>-245.94</v>
      </c>
      <c r="V44">
        <v>-219.86</v>
      </c>
      <c r="W44">
        <v>-191.26</v>
      </c>
      <c r="X44">
        <v>-166.46</v>
      </c>
      <c r="Y44">
        <v>-141.94999999999999</v>
      </c>
      <c r="Z44">
        <v>-115.9</v>
      </c>
      <c r="AA44">
        <v>-89.9</v>
      </c>
      <c r="AB44">
        <v>-65.66</v>
      </c>
      <c r="AC44">
        <v>-46.39</v>
      </c>
      <c r="AD44">
        <v>-29.88</v>
      </c>
      <c r="AE44">
        <v>-9.75</v>
      </c>
      <c r="AF44">
        <v>-2.27</v>
      </c>
      <c r="AG44">
        <v>13.53</v>
      </c>
      <c r="AH44">
        <v>-1588.9</v>
      </c>
      <c r="AI44">
        <v>93.02</v>
      </c>
      <c r="AJ44">
        <v>348.09</v>
      </c>
      <c r="AK44">
        <v>303.36</v>
      </c>
      <c r="AL44">
        <v>229.21</v>
      </c>
      <c r="AM44">
        <v>183.26</v>
      </c>
      <c r="AN44">
        <v>154.05000000000001</v>
      </c>
      <c r="AO44">
        <v>139.88999999999999</v>
      </c>
      <c r="AP44">
        <v>129.37</v>
      </c>
      <c r="AQ44">
        <v>108.75</v>
      </c>
      <c r="AR44">
        <v>97.37</v>
      </c>
      <c r="AS44">
        <v>85.42</v>
      </c>
      <c r="AT44">
        <v>78.2</v>
      </c>
      <c r="AU44">
        <v>71.89</v>
      </c>
      <c r="AV44">
        <v>65.23</v>
      </c>
      <c r="AW44">
        <v>58.21</v>
      </c>
      <c r="AX44">
        <v>54.38</v>
      </c>
      <c r="AY44">
        <v>50.3</v>
      </c>
      <c r="AZ44">
        <v>48.89</v>
      </c>
      <c r="BA44">
        <v>47.2</v>
      </c>
      <c r="BB44">
        <v>47.98</v>
      </c>
      <c r="BC44">
        <v>46.65</v>
      </c>
      <c r="BD44">
        <v>48.73</v>
      </c>
      <c r="BE44">
        <v>13.53</v>
      </c>
      <c r="BF44">
        <v>393.15</v>
      </c>
      <c r="BG44">
        <v>392.54</v>
      </c>
      <c r="BH44">
        <v>394.05</v>
      </c>
      <c r="BI44">
        <v>363.26</v>
      </c>
      <c r="BJ44">
        <v>360.47</v>
      </c>
      <c r="BK44">
        <v>393.29</v>
      </c>
      <c r="BL44">
        <v>398.63</v>
      </c>
      <c r="BM44">
        <v>402.24</v>
      </c>
      <c r="BN44">
        <v>361.67</v>
      </c>
      <c r="BO44">
        <v>391.78</v>
      </c>
      <c r="BP44">
        <v>391.4</v>
      </c>
      <c r="BQ44">
        <v>361.21</v>
      </c>
      <c r="BR44">
        <v>358.99</v>
      </c>
      <c r="BS44">
        <v>394.54</v>
      </c>
      <c r="BT44">
        <v>386.69</v>
      </c>
      <c r="BU44">
        <v>398.13</v>
      </c>
      <c r="BV44">
        <v>368.14</v>
      </c>
      <c r="BW44">
        <v>365.75</v>
      </c>
      <c r="BX44">
        <v>365.43</v>
      </c>
      <c r="BY44">
        <v>364.81</v>
      </c>
      <c r="BZ44">
        <v>363.37</v>
      </c>
      <c r="CA44">
        <v>358.73</v>
      </c>
      <c r="CB44">
        <v>340.92</v>
      </c>
      <c r="CC44">
        <v>306.02999999999997</v>
      </c>
      <c r="CD44">
        <v>278.83999999999997</v>
      </c>
      <c r="CE44">
        <v>280.77</v>
      </c>
      <c r="CF44">
        <v>307.56</v>
      </c>
      <c r="CG44">
        <v>339.54</v>
      </c>
      <c r="CH44">
        <v>356.16</v>
      </c>
      <c r="CI44">
        <v>368.42</v>
      </c>
      <c r="CJ44">
        <v>371.43</v>
      </c>
      <c r="CK44">
        <v>360.82</v>
      </c>
      <c r="CL44">
        <v>364.92</v>
      </c>
      <c r="CM44">
        <v>368.72</v>
      </c>
      <c r="CN44">
        <v>366.49</v>
      </c>
      <c r="CO44">
        <v>366.83</v>
      </c>
      <c r="CP44">
        <v>369.01</v>
      </c>
      <c r="CQ44">
        <v>365.81</v>
      </c>
      <c r="CR44">
        <v>365.18</v>
      </c>
      <c r="CS44">
        <v>363.97</v>
      </c>
      <c r="CT44">
        <v>366.01</v>
      </c>
      <c r="CU44">
        <v>366.05</v>
      </c>
      <c r="CV44">
        <v>367.03</v>
      </c>
      <c r="CW44">
        <v>370.49</v>
      </c>
      <c r="CX44">
        <v>369.39</v>
      </c>
      <c r="CY44">
        <v>368.81</v>
      </c>
      <c r="CZ44">
        <v>369.14</v>
      </c>
      <c r="DA44">
        <v>364.67</v>
      </c>
      <c r="DB44">
        <v>8.61</v>
      </c>
      <c r="DC44">
        <v>21.98</v>
      </c>
      <c r="DD44">
        <v>21.91</v>
      </c>
      <c r="DE44">
        <v>19.27</v>
      </c>
      <c r="DF44">
        <v>17.84</v>
      </c>
      <c r="DG44">
        <v>17.309999999999999</v>
      </c>
      <c r="DH44">
        <v>20.260000000000002</v>
      </c>
      <c r="DI44">
        <v>15.53</v>
      </c>
      <c r="DJ44">
        <v>13.32</v>
      </c>
      <c r="DK44">
        <v>11.81</v>
      </c>
      <c r="DL44">
        <v>11.33</v>
      </c>
      <c r="DM44">
        <v>23.61</v>
      </c>
      <c r="DN44">
        <v>-0.68</v>
      </c>
      <c r="DO44">
        <v>-1.48</v>
      </c>
      <c r="DP44">
        <v>-2.13</v>
      </c>
      <c r="DQ44">
        <v>-1.33</v>
      </c>
    </row>
    <row r="45" spans="1:121" x14ac:dyDescent="0.3">
      <c r="A45" t="s">
        <v>213</v>
      </c>
      <c r="B45" t="s">
        <v>214</v>
      </c>
      <c r="C45">
        <v>9.5</v>
      </c>
      <c r="D45">
        <v>169.27</v>
      </c>
      <c r="E45">
        <v>998.24</v>
      </c>
      <c r="F45">
        <v>21.63</v>
      </c>
      <c r="G45">
        <v>999.93</v>
      </c>
      <c r="H45">
        <v>1.18</v>
      </c>
      <c r="I45">
        <v>-1459.8</v>
      </c>
      <c r="J45">
        <v>-861.66</v>
      </c>
      <c r="K45">
        <v>-914.46</v>
      </c>
      <c r="L45">
        <v>-736.93</v>
      </c>
      <c r="M45">
        <v>-582.35</v>
      </c>
      <c r="N45">
        <v>-479.11</v>
      </c>
      <c r="O45">
        <v>-424.52</v>
      </c>
      <c r="P45">
        <v>-392.46</v>
      </c>
      <c r="Q45">
        <v>-349.6</v>
      </c>
      <c r="R45">
        <v>-304.56</v>
      </c>
      <c r="S45">
        <v>-283.01</v>
      </c>
      <c r="T45">
        <v>-270.02</v>
      </c>
      <c r="U45">
        <v>-243.85</v>
      </c>
      <c r="V45">
        <v>-218.79</v>
      </c>
      <c r="W45">
        <v>-191.42</v>
      </c>
      <c r="X45">
        <v>-168.31</v>
      </c>
      <c r="Y45">
        <v>-144.69999999999999</v>
      </c>
      <c r="Z45">
        <v>-119.18</v>
      </c>
      <c r="AA45">
        <v>-93.27</v>
      </c>
      <c r="AB45">
        <v>-69.319999999999993</v>
      </c>
      <c r="AC45">
        <v>-48.67</v>
      </c>
      <c r="AD45">
        <v>-30.6</v>
      </c>
      <c r="AE45">
        <v>-7.8</v>
      </c>
      <c r="AF45">
        <v>2.5099999999999998</v>
      </c>
      <c r="AG45">
        <v>21.32</v>
      </c>
      <c r="AH45">
        <v>-1458.59</v>
      </c>
      <c r="AI45">
        <v>121.23</v>
      </c>
      <c r="AJ45">
        <v>342.78</v>
      </c>
      <c r="AK45">
        <v>290.86</v>
      </c>
      <c r="AL45">
        <v>217.71</v>
      </c>
      <c r="AM45">
        <v>171.98</v>
      </c>
      <c r="AN45">
        <v>144.65</v>
      </c>
      <c r="AO45">
        <v>131.26</v>
      </c>
      <c r="AP45">
        <v>121.64</v>
      </c>
      <c r="AQ45">
        <v>101.73</v>
      </c>
      <c r="AR45">
        <v>91.11</v>
      </c>
      <c r="AS45">
        <v>79.75</v>
      </c>
      <c r="AT45">
        <v>73.41</v>
      </c>
      <c r="AU45">
        <v>67.44</v>
      </c>
      <c r="AV45">
        <v>61.37</v>
      </c>
      <c r="AW45">
        <v>54.88</v>
      </c>
      <c r="AX45">
        <v>51.67</v>
      </c>
      <c r="AY45">
        <v>48.07</v>
      </c>
      <c r="AZ45">
        <v>47.18</v>
      </c>
      <c r="BA45">
        <v>46.05</v>
      </c>
      <c r="BB45">
        <v>47.42</v>
      </c>
      <c r="BC45">
        <v>46.79</v>
      </c>
      <c r="BD45">
        <v>49.6</v>
      </c>
      <c r="BE45">
        <v>21.32</v>
      </c>
      <c r="BF45">
        <v>387.13</v>
      </c>
      <c r="BG45">
        <v>386.33</v>
      </c>
      <c r="BH45">
        <v>387.86</v>
      </c>
      <c r="BI45">
        <v>357.18</v>
      </c>
      <c r="BJ45">
        <v>354.15</v>
      </c>
      <c r="BK45">
        <v>386.9</v>
      </c>
      <c r="BL45">
        <v>392.62</v>
      </c>
      <c r="BM45">
        <v>395.88</v>
      </c>
      <c r="BN45">
        <v>355.62</v>
      </c>
      <c r="BO45">
        <v>385.27</v>
      </c>
      <c r="BP45">
        <v>385.26</v>
      </c>
      <c r="BQ45">
        <v>354.99</v>
      </c>
      <c r="BR45">
        <v>352.92</v>
      </c>
      <c r="BS45">
        <v>388.37</v>
      </c>
      <c r="BT45">
        <v>380.38</v>
      </c>
      <c r="BU45">
        <v>391.34</v>
      </c>
      <c r="BV45">
        <v>361.9</v>
      </c>
      <c r="BW45">
        <v>359.7</v>
      </c>
      <c r="BX45">
        <v>359.08</v>
      </c>
      <c r="BY45">
        <v>358.82</v>
      </c>
      <c r="BZ45">
        <v>358.54</v>
      </c>
      <c r="CA45">
        <v>358.53</v>
      </c>
      <c r="CB45">
        <v>349.05</v>
      </c>
      <c r="CC45">
        <v>315.97000000000003</v>
      </c>
      <c r="CD45">
        <v>283.08999999999997</v>
      </c>
      <c r="CE45">
        <v>275.41000000000003</v>
      </c>
      <c r="CF45">
        <v>299.64</v>
      </c>
      <c r="CG45">
        <v>334.33</v>
      </c>
      <c r="CH45">
        <v>351.94</v>
      </c>
      <c r="CI45">
        <v>363.04</v>
      </c>
      <c r="CJ45">
        <v>365.15</v>
      </c>
      <c r="CK45">
        <v>354.46</v>
      </c>
      <c r="CL45">
        <v>358.7</v>
      </c>
      <c r="CM45">
        <v>362.19</v>
      </c>
      <c r="CN45">
        <v>359.63</v>
      </c>
      <c r="CO45">
        <v>359.72</v>
      </c>
      <c r="CP45">
        <v>362.42</v>
      </c>
      <c r="CQ45">
        <v>358.64</v>
      </c>
      <c r="CR45">
        <v>358.19</v>
      </c>
      <c r="CS45">
        <v>357.08</v>
      </c>
      <c r="CT45">
        <v>359.05</v>
      </c>
      <c r="CU45">
        <v>359.41</v>
      </c>
      <c r="CV45">
        <v>360.26</v>
      </c>
      <c r="CW45">
        <v>363.28</v>
      </c>
      <c r="CX45">
        <v>362.03</v>
      </c>
      <c r="CY45">
        <v>362</v>
      </c>
      <c r="CZ45">
        <v>361.91</v>
      </c>
      <c r="DA45">
        <v>357.74</v>
      </c>
      <c r="DB45">
        <v>8.3000000000000007</v>
      </c>
      <c r="DC45">
        <v>21.44</v>
      </c>
      <c r="DD45">
        <v>21.35</v>
      </c>
      <c r="DE45">
        <v>18.78</v>
      </c>
      <c r="DF45">
        <v>17.43</v>
      </c>
      <c r="DG45">
        <v>17.87</v>
      </c>
      <c r="DH45">
        <v>20.8</v>
      </c>
      <c r="DI45">
        <v>15.79</v>
      </c>
      <c r="DJ45">
        <v>12.83</v>
      </c>
      <c r="DK45">
        <v>11.46</v>
      </c>
      <c r="DL45">
        <v>11.05</v>
      </c>
      <c r="DM45">
        <v>23.11</v>
      </c>
      <c r="DN45">
        <v>-0.81</v>
      </c>
      <c r="DO45">
        <v>-1.49</v>
      </c>
      <c r="DP45">
        <v>-2.13</v>
      </c>
      <c r="DQ45">
        <v>-1.37</v>
      </c>
    </row>
    <row r="46" spans="1:121" x14ac:dyDescent="0.3">
      <c r="A46" t="s">
        <v>215</v>
      </c>
      <c r="B46" t="s">
        <v>216</v>
      </c>
      <c r="C46">
        <v>9</v>
      </c>
      <c r="D46">
        <v>171.82</v>
      </c>
      <c r="E46">
        <v>998.24</v>
      </c>
      <c r="F46">
        <v>21.65</v>
      </c>
      <c r="G46">
        <v>1000.09</v>
      </c>
      <c r="H46">
        <v>1.18</v>
      </c>
      <c r="I46">
        <v>-1338.43</v>
      </c>
      <c r="J46">
        <v>-847.66</v>
      </c>
      <c r="K46">
        <v>-839.79</v>
      </c>
      <c r="L46">
        <v>-685.39</v>
      </c>
      <c r="M46">
        <v>-591.80999999999995</v>
      </c>
      <c r="N46">
        <v>-498.34</v>
      </c>
      <c r="O46">
        <v>-414.87</v>
      </c>
      <c r="P46">
        <v>-380.14</v>
      </c>
      <c r="Q46">
        <v>-341.77</v>
      </c>
      <c r="R46">
        <v>-300.33</v>
      </c>
      <c r="S46">
        <v>-281.3</v>
      </c>
      <c r="T46">
        <v>-269.41000000000003</v>
      </c>
      <c r="U46">
        <v>-244.53</v>
      </c>
      <c r="V46">
        <v>-221.55</v>
      </c>
      <c r="W46">
        <v>-194.34</v>
      </c>
      <c r="X46">
        <v>-172.01</v>
      </c>
      <c r="Y46">
        <v>-148.12</v>
      </c>
      <c r="Z46">
        <v>-122.45</v>
      </c>
      <c r="AA46">
        <v>-96.34</v>
      </c>
      <c r="AB46">
        <v>-72.209999999999994</v>
      </c>
      <c r="AC46">
        <v>-50.72</v>
      </c>
      <c r="AD46">
        <v>-30.99</v>
      </c>
      <c r="AE46">
        <v>-6.61</v>
      </c>
      <c r="AF46">
        <v>6.33</v>
      </c>
      <c r="AG46">
        <v>28.11</v>
      </c>
      <c r="AH46">
        <v>-1336.79</v>
      </c>
      <c r="AI46">
        <v>159.6</v>
      </c>
      <c r="AJ46">
        <v>346.22</v>
      </c>
      <c r="AK46">
        <v>285.72000000000003</v>
      </c>
      <c r="AL46">
        <v>211.11</v>
      </c>
      <c r="AM46">
        <v>164.51</v>
      </c>
      <c r="AN46">
        <v>139.29</v>
      </c>
      <c r="AO46">
        <v>125.88</v>
      </c>
      <c r="AP46">
        <v>116.64</v>
      </c>
      <c r="AQ46">
        <v>97.19</v>
      </c>
      <c r="AR46">
        <v>86.98</v>
      </c>
      <c r="AS46">
        <v>76.06</v>
      </c>
      <c r="AT46">
        <v>70.040000000000006</v>
      </c>
      <c r="AU46">
        <v>64.5</v>
      </c>
      <c r="AV46">
        <v>58.78</v>
      </c>
      <c r="AW46">
        <v>52.71</v>
      </c>
      <c r="AX46">
        <v>49.82</v>
      </c>
      <c r="AY46">
        <v>46.74</v>
      </c>
      <c r="AZ46">
        <v>46.34</v>
      </c>
      <c r="BA46">
        <v>45.72</v>
      </c>
      <c r="BB46">
        <v>47.65</v>
      </c>
      <c r="BC46">
        <v>47.62</v>
      </c>
      <c r="BD46">
        <v>51.19</v>
      </c>
      <c r="BE46">
        <v>28.11</v>
      </c>
      <c r="BF46">
        <v>391.25</v>
      </c>
      <c r="BG46">
        <v>390.62</v>
      </c>
      <c r="BH46">
        <v>392.1</v>
      </c>
      <c r="BI46">
        <v>361.14</v>
      </c>
      <c r="BJ46">
        <v>358.62</v>
      </c>
      <c r="BK46">
        <v>391.11</v>
      </c>
      <c r="BL46">
        <v>396.74</v>
      </c>
      <c r="BM46">
        <v>400.23</v>
      </c>
      <c r="BN46">
        <v>359.77</v>
      </c>
      <c r="BO46">
        <v>389.76</v>
      </c>
      <c r="BP46">
        <v>389.32</v>
      </c>
      <c r="BQ46">
        <v>359.3</v>
      </c>
      <c r="BR46">
        <v>357.1</v>
      </c>
      <c r="BS46">
        <v>392.59</v>
      </c>
      <c r="BT46">
        <v>384.61</v>
      </c>
      <c r="BU46">
        <v>395.89</v>
      </c>
      <c r="BV46">
        <v>366.14</v>
      </c>
      <c r="BW46">
        <v>363.94</v>
      </c>
      <c r="BX46">
        <v>363.33</v>
      </c>
      <c r="BY46">
        <v>362.72</v>
      </c>
      <c r="BZ46">
        <v>362.67</v>
      </c>
      <c r="CA46">
        <v>364.85</v>
      </c>
      <c r="CB46">
        <v>363.6</v>
      </c>
      <c r="CC46">
        <v>338.81</v>
      </c>
      <c r="CD46">
        <v>302.81</v>
      </c>
      <c r="CE46">
        <v>279.16000000000003</v>
      </c>
      <c r="CF46">
        <v>294.25</v>
      </c>
      <c r="CG46">
        <v>329.51</v>
      </c>
      <c r="CH46">
        <v>352.32</v>
      </c>
      <c r="CI46">
        <v>366.64</v>
      </c>
      <c r="CJ46">
        <v>369.5</v>
      </c>
      <c r="CK46">
        <v>358.79</v>
      </c>
      <c r="CL46">
        <v>362.94</v>
      </c>
      <c r="CM46">
        <v>367.36</v>
      </c>
      <c r="CN46">
        <v>364.35</v>
      </c>
      <c r="CO46">
        <v>364.68</v>
      </c>
      <c r="CP46">
        <v>366.95</v>
      </c>
      <c r="CQ46">
        <v>363.59</v>
      </c>
      <c r="CR46">
        <v>362.99</v>
      </c>
      <c r="CS46">
        <v>361.75</v>
      </c>
      <c r="CT46">
        <v>363.82</v>
      </c>
      <c r="CU46">
        <v>363.91</v>
      </c>
      <c r="CV46">
        <v>364.87</v>
      </c>
      <c r="CW46">
        <v>368.21</v>
      </c>
      <c r="CX46">
        <v>367.08</v>
      </c>
      <c r="CY46">
        <v>366.58</v>
      </c>
      <c r="CZ46">
        <v>367.03</v>
      </c>
      <c r="DA46">
        <v>362.38</v>
      </c>
      <c r="DB46">
        <v>8.33</v>
      </c>
      <c r="DC46">
        <v>21.29</v>
      </c>
      <c r="DD46">
        <v>21.23</v>
      </c>
      <c r="DE46">
        <v>18.66</v>
      </c>
      <c r="DF46">
        <v>17.34</v>
      </c>
      <c r="DG46">
        <v>18.18</v>
      </c>
      <c r="DH46">
        <v>21.32</v>
      </c>
      <c r="DI46">
        <v>15.97</v>
      </c>
      <c r="DJ46">
        <v>12.76</v>
      </c>
      <c r="DK46">
        <v>11.41</v>
      </c>
      <c r="DL46">
        <v>11.07</v>
      </c>
      <c r="DM46">
        <v>22.93</v>
      </c>
      <c r="DN46">
        <v>-1.08</v>
      </c>
      <c r="DO46">
        <v>-1.51</v>
      </c>
      <c r="DP46">
        <v>-2.15</v>
      </c>
      <c r="DQ46">
        <v>-1.41</v>
      </c>
    </row>
    <row r="47" spans="1:121" x14ac:dyDescent="0.3">
      <c r="A47" t="s">
        <v>217</v>
      </c>
      <c r="B47" t="s">
        <v>218</v>
      </c>
      <c r="C47">
        <v>8</v>
      </c>
      <c r="D47">
        <v>170.33</v>
      </c>
      <c r="E47">
        <v>998.25</v>
      </c>
      <c r="F47">
        <v>21.65</v>
      </c>
      <c r="G47">
        <v>1000.13</v>
      </c>
      <c r="H47">
        <v>1.18</v>
      </c>
      <c r="I47">
        <v>-973.44</v>
      </c>
      <c r="J47">
        <v>-729.27</v>
      </c>
      <c r="K47">
        <v>-701.73</v>
      </c>
      <c r="L47">
        <v>-600.62</v>
      </c>
      <c r="M47">
        <v>-527.79999999999995</v>
      </c>
      <c r="N47">
        <v>-442.55</v>
      </c>
      <c r="O47">
        <v>-402.32</v>
      </c>
      <c r="P47">
        <v>-381</v>
      </c>
      <c r="Q47">
        <v>-334.59</v>
      </c>
      <c r="R47">
        <v>-285.57</v>
      </c>
      <c r="S47">
        <v>-263.08</v>
      </c>
      <c r="T47">
        <v>-252.85</v>
      </c>
      <c r="U47">
        <v>-232.3</v>
      </c>
      <c r="V47">
        <v>-210.66</v>
      </c>
      <c r="W47">
        <v>-188.27</v>
      </c>
      <c r="X47">
        <v>-166.11</v>
      </c>
      <c r="Y47">
        <v>-143.72</v>
      </c>
      <c r="Z47">
        <v>-119.69</v>
      </c>
      <c r="AA47">
        <v>-95.1</v>
      </c>
      <c r="AB47">
        <v>-71.260000000000005</v>
      </c>
      <c r="AC47">
        <v>-50.18</v>
      </c>
      <c r="AD47">
        <v>-29.89</v>
      </c>
      <c r="AE47">
        <v>-4.32</v>
      </c>
      <c r="AF47">
        <v>10.029999999999999</v>
      </c>
      <c r="AG47">
        <v>33.229999999999997</v>
      </c>
      <c r="AH47">
        <v>-971.54</v>
      </c>
      <c r="AI47">
        <v>236.79</v>
      </c>
      <c r="AJ47">
        <v>342.23</v>
      </c>
      <c r="AK47">
        <v>264.68</v>
      </c>
      <c r="AL47">
        <v>189.02</v>
      </c>
      <c r="AM47">
        <v>144.91999999999999</v>
      </c>
      <c r="AN47">
        <v>121.33</v>
      </c>
      <c r="AO47">
        <v>110.19</v>
      </c>
      <c r="AP47">
        <v>102.49</v>
      </c>
      <c r="AQ47">
        <v>84.42</v>
      </c>
      <c r="AR47">
        <v>75.34</v>
      </c>
      <c r="AS47">
        <v>65.599999999999994</v>
      </c>
      <c r="AT47">
        <v>60.42</v>
      </c>
      <c r="AU47">
        <v>55.86</v>
      </c>
      <c r="AV47">
        <v>51.02</v>
      </c>
      <c r="AW47">
        <v>45.87</v>
      </c>
      <c r="AX47">
        <v>43.84</v>
      </c>
      <c r="AY47">
        <v>41.67</v>
      </c>
      <c r="AZ47">
        <v>42.17</v>
      </c>
      <c r="BA47">
        <v>42.33</v>
      </c>
      <c r="BB47">
        <v>45.14</v>
      </c>
      <c r="BC47">
        <v>46.11</v>
      </c>
      <c r="BD47">
        <v>50.47</v>
      </c>
      <c r="BE47">
        <v>33.229999999999997</v>
      </c>
      <c r="BF47">
        <v>391.31</v>
      </c>
      <c r="BG47">
        <v>390.71</v>
      </c>
      <c r="BH47">
        <v>392.07</v>
      </c>
      <c r="BI47">
        <v>361.26</v>
      </c>
      <c r="BJ47">
        <v>358.73</v>
      </c>
      <c r="BK47">
        <v>391.2</v>
      </c>
      <c r="BL47">
        <v>396.96</v>
      </c>
      <c r="BM47">
        <v>400.35</v>
      </c>
      <c r="BN47">
        <v>359.83</v>
      </c>
      <c r="BO47">
        <v>389.77</v>
      </c>
      <c r="BP47">
        <v>389.39</v>
      </c>
      <c r="BQ47">
        <v>359.35</v>
      </c>
      <c r="BR47">
        <v>357.09</v>
      </c>
      <c r="BS47">
        <v>392.75</v>
      </c>
      <c r="BT47">
        <v>384.71</v>
      </c>
      <c r="BU47">
        <v>395.99</v>
      </c>
      <c r="BV47">
        <v>366.27</v>
      </c>
      <c r="BW47">
        <v>364.09</v>
      </c>
      <c r="BX47">
        <v>363.56</v>
      </c>
      <c r="BY47">
        <v>363.07</v>
      </c>
      <c r="BZ47">
        <v>362.62</v>
      </c>
      <c r="CA47">
        <v>365.31</v>
      </c>
      <c r="CB47">
        <v>369.04</v>
      </c>
      <c r="CC47">
        <v>363.16</v>
      </c>
      <c r="CD47">
        <v>341.63</v>
      </c>
      <c r="CE47">
        <v>301.75</v>
      </c>
      <c r="CF47">
        <v>285.04000000000002</v>
      </c>
      <c r="CG47">
        <v>305.81</v>
      </c>
      <c r="CH47">
        <v>336.13</v>
      </c>
      <c r="CI47">
        <v>363.21</v>
      </c>
      <c r="CJ47">
        <v>369.34</v>
      </c>
      <c r="CK47">
        <v>358.84</v>
      </c>
      <c r="CL47">
        <v>363.59</v>
      </c>
      <c r="CM47">
        <v>366.41</v>
      </c>
      <c r="CN47">
        <v>365.08</v>
      </c>
      <c r="CO47">
        <v>365.44</v>
      </c>
      <c r="CP47">
        <v>367.6</v>
      </c>
      <c r="CQ47">
        <v>364.37</v>
      </c>
      <c r="CR47">
        <v>363.98</v>
      </c>
      <c r="CS47">
        <v>362.59</v>
      </c>
      <c r="CT47">
        <v>364.66</v>
      </c>
      <c r="CU47">
        <v>364.49</v>
      </c>
      <c r="CV47">
        <v>365.73</v>
      </c>
      <c r="CW47">
        <v>369</v>
      </c>
      <c r="CX47">
        <v>367.89</v>
      </c>
      <c r="CY47">
        <v>367.32</v>
      </c>
      <c r="CZ47">
        <v>367.74</v>
      </c>
      <c r="DA47">
        <v>363.25</v>
      </c>
      <c r="DB47">
        <v>9.26</v>
      </c>
      <c r="DC47">
        <v>21.35</v>
      </c>
      <c r="DD47">
        <v>21.32</v>
      </c>
      <c r="DE47">
        <v>18.8</v>
      </c>
      <c r="DF47">
        <v>17.54</v>
      </c>
      <c r="DG47">
        <v>18.84</v>
      </c>
      <c r="DH47">
        <v>21.65</v>
      </c>
      <c r="DI47">
        <v>16.11</v>
      </c>
      <c r="DJ47">
        <v>13.52</v>
      </c>
      <c r="DK47">
        <v>12.29</v>
      </c>
      <c r="DL47">
        <v>11.86</v>
      </c>
      <c r="DM47">
        <v>22.85</v>
      </c>
      <c r="DN47">
        <v>-1.22</v>
      </c>
      <c r="DO47">
        <v>-1.5</v>
      </c>
      <c r="DP47">
        <v>-2.19</v>
      </c>
      <c r="DQ47">
        <v>-1.31</v>
      </c>
    </row>
    <row r="48" spans="1:121" x14ac:dyDescent="0.3">
      <c r="A48" t="s">
        <v>219</v>
      </c>
      <c r="B48" t="s">
        <v>220</v>
      </c>
      <c r="C48">
        <v>6</v>
      </c>
      <c r="D48">
        <v>171.62</v>
      </c>
      <c r="E48">
        <v>998.23</v>
      </c>
      <c r="F48">
        <v>21.66</v>
      </c>
      <c r="G48">
        <v>999.93</v>
      </c>
      <c r="H48">
        <v>1.18</v>
      </c>
      <c r="I48">
        <v>-323.87</v>
      </c>
      <c r="J48">
        <v>-432.8</v>
      </c>
      <c r="K48">
        <v>-446.78</v>
      </c>
      <c r="L48">
        <v>-434.85</v>
      </c>
      <c r="M48">
        <v>-411.88</v>
      </c>
      <c r="N48">
        <v>-353.64</v>
      </c>
      <c r="O48">
        <v>-325.56</v>
      </c>
      <c r="P48">
        <v>-311.52999999999997</v>
      </c>
      <c r="Q48">
        <v>-284.41000000000003</v>
      </c>
      <c r="R48">
        <v>-251.99</v>
      </c>
      <c r="S48">
        <v>-237.93</v>
      </c>
      <c r="T48">
        <v>-237.01</v>
      </c>
      <c r="U48">
        <v>-221.97</v>
      </c>
      <c r="V48">
        <v>-207.72</v>
      </c>
      <c r="W48">
        <v>-190.9</v>
      </c>
      <c r="X48">
        <v>-152.65</v>
      </c>
      <c r="Y48">
        <v>-122</v>
      </c>
      <c r="Z48">
        <v>-103.3</v>
      </c>
      <c r="AA48">
        <v>-82.83</v>
      </c>
      <c r="AB48">
        <v>-62.69</v>
      </c>
      <c r="AC48">
        <v>-44.3</v>
      </c>
      <c r="AD48">
        <v>-24.15</v>
      </c>
      <c r="AE48">
        <v>-0.24</v>
      </c>
      <c r="AF48">
        <v>15.08</v>
      </c>
      <c r="AG48">
        <v>40.22</v>
      </c>
      <c r="AH48">
        <v>-321.20999999999998</v>
      </c>
      <c r="AI48">
        <v>334.43</v>
      </c>
      <c r="AJ48">
        <v>304.97000000000003</v>
      </c>
      <c r="AK48">
        <v>206.51</v>
      </c>
      <c r="AL48">
        <v>136.07</v>
      </c>
      <c r="AM48">
        <v>100.7</v>
      </c>
      <c r="AN48">
        <v>83.37</v>
      </c>
      <c r="AO48">
        <v>75.12</v>
      </c>
      <c r="AP48">
        <v>70.87</v>
      </c>
      <c r="AQ48">
        <v>55.86</v>
      </c>
      <c r="AR48">
        <v>49.53</v>
      </c>
      <c r="AS48">
        <v>41.92</v>
      </c>
      <c r="AT48">
        <v>38.99</v>
      </c>
      <c r="AU48">
        <v>36.49</v>
      </c>
      <c r="AV48">
        <v>33.54</v>
      </c>
      <c r="AW48">
        <v>30.22</v>
      </c>
      <c r="AX48">
        <v>29.95</v>
      </c>
      <c r="AY48">
        <v>29.5</v>
      </c>
      <c r="AZ48">
        <v>31.88</v>
      </c>
      <c r="BA48">
        <v>33.69</v>
      </c>
      <c r="BB48">
        <v>38.18</v>
      </c>
      <c r="BC48">
        <v>40.85</v>
      </c>
      <c r="BD48">
        <v>46.7</v>
      </c>
      <c r="BE48">
        <v>40.22</v>
      </c>
      <c r="BF48">
        <v>389.95</v>
      </c>
      <c r="BG48">
        <v>389.34</v>
      </c>
      <c r="BH48">
        <v>390.71</v>
      </c>
      <c r="BI48">
        <v>359.89</v>
      </c>
      <c r="BJ48">
        <v>357.23</v>
      </c>
      <c r="BK48">
        <v>389.86</v>
      </c>
      <c r="BL48">
        <v>395.51</v>
      </c>
      <c r="BM48">
        <v>398.91</v>
      </c>
      <c r="BN48">
        <v>358.55</v>
      </c>
      <c r="BO48">
        <v>388.45</v>
      </c>
      <c r="BP48">
        <v>388.14</v>
      </c>
      <c r="BQ48">
        <v>357.91</v>
      </c>
      <c r="BR48">
        <v>355.8</v>
      </c>
      <c r="BS48">
        <v>391.38</v>
      </c>
      <c r="BT48">
        <v>383.37</v>
      </c>
      <c r="BU48">
        <v>394.65</v>
      </c>
      <c r="BV48">
        <v>364.62</v>
      </c>
      <c r="BW48">
        <v>362.59</v>
      </c>
      <c r="BX48">
        <v>362.19</v>
      </c>
      <c r="BY48">
        <v>361.59</v>
      </c>
      <c r="BZ48">
        <v>361.29</v>
      </c>
      <c r="CA48">
        <v>363.94</v>
      </c>
      <c r="CB48">
        <v>367.95</v>
      </c>
      <c r="CC48">
        <v>365.95</v>
      </c>
      <c r="CD48">
        <v>364.39</v>
      </c>
      <c r="CE48">
        <v>364.1</v>
      </c>
      <c r="CF48">
        <v>346.16</v>
      </c>
      <c r="CG48">
        <v>311.45999999999998</v>
      </c>
      <c r="CH48">
        <v>293.04000000000002</v>
      </c>
      <c r="CI48">
        <v>321.99</v>
      </c>
      <c r="CJ48">
        <v>353.85</v>
      </c>
      <c r="CK48">
        <v>355.96</v>
      </c>
      <c r="CL48">
        <v>362.44</v>
      </c>
      <c r="CM48">
        <v>364.83</v>
      </c>
      <c r="CN48">
        <v>363.87</v>
      </c>
      <c r="CO48">
        <v>364.12</v>
      </c>
      <c r="CP48">
        <v>366.56</v>
      </c>
      <c r="CQ48">
        <v>363.09</v>
      </c>
      <c r="CR48">
        <v>362.57</v>
      </c>
      <c r="CS48">
        <v>361.37</v>
      </c>
      <c r="CT48">
        <v>363.31</v>
      </c>
      <c r="CU48">
        <v>363.39</v>
      </c>
      <c r="CV48">
        <v>364.46</v>
      </c>
      <c r="CW48">
        <v>367.68</v>
      </c>
      <c r="CX48">
        <v>366.64</v>
      </c>
      <c r="CY48">
        <v>366.16</v>
      </c>
      <c r="CZ48">
        <v>366.21</v>
      </c>
      <c r="DA48">
        <v>362</v>
      </c>
      <c r="DB48">
        <v>10.97</v>
      </c>
      <c r="DC48">
        <v>21.1</v>
      </c>
      <c r="DD48">
        <v>21.18</v>
      </c>
      <c r="DE48">
        <v>18.87</v>
      </c>
      <c r="DF48">
        <v>17.850000000000001</v>
      </c>
      <c r="DG48">
        <v>20.309999999999999</v>
      </c>
      <c r="DH48">
        <v>21.84</v>
      </c>
      <c r="DI48">
        <v>16.53</v>
      </c>
      <c r="DJ48">
        <v>14.7</v>
      </c>
      <c r="DK48">
        <v>13.79</v>
      </c>
      <c r="DL48">
        <v>13.35</v>
      </c>
      <c r="DM48">
        <v>22.29</v>
      </c>
      <c r="DN48">
        <v>-0.16</v>
      </c>
      <c r="DO48">
        <v>-1.48</v>
      </c>
      <c r="DP48">
        <v>-2.14</v>
      </c>
      <c r="DQ48">
        <v>-1.27</v>
      </c>
    </row>
    <row r="49" spans="1:121" x14ac:dyDescent="0.3">
      <c r="A49" t="s">
        <v>221</v>
      </c>
      <c r="B49" t="s">
        <v>222</v>
      </c>
      <c r="C49">
        <v>4</v>
      </c>
      <c r="D49">
        <v>171.57</v>
      </c>
      <c r="E49">
        <v>998.25</v>
      </c>
      <c r="F49">
        <v>21.69</v>
      </c>
      <c r="G49">
        <v>999.91</v>
      </c>
      <c r="H49">
        <v>1.179</v>
      </c>
      <c r="I49">
        <v>122.79</v>
      </c>
      <c r="J49">
        <v>-164.98</v>
      </c>
      <c r="K49">
        <v>-223.21</v>
      </c>
      <c r="L49">
        <v>-281.7</v>
      </c>
      <c r="M49">
        <v>-303.39999999999998</v>
      </c>
      <c r="N49">
        <v>-270.62</v>
      </c>
      <c r="O49">
        <v>-258.45</v>
      </c>
      <c r="P49">
        <v>-256.45</v>
      </c>
      <c r="Q49">
        <v>-234.53</v>
      </c>
      <c r="R49">
        <v>-207.25</v>
      </c>
      <c r="S49">
        <v>-200.2</v>
      </c>
      <c r="T49">
        <v>-200.68</v>
      </c>
      <c r="U49">
        <v>-186.66</v>
      </c>
      <c r="V49">
        <v>-172.9</v>
      </c>
      <c r="W49">
        <v>-159.79</v>
      </c>
      <c r="X49">
        <v>-154.55000000000001</v>
      </c>
      <c r="Y49">
        <v>-152.28</v>
      </c>
      <c r="Z49">
        <v>-137.66999999999999</v>
      </c>
      <c r="AA49">
        <v>-72.989999999999995</v>
      </c>
      <c r="AB49">
        <v>-45.5</v>
      </c>
      <c r="AC49">
        <v>-32.69</v>
      </c>
      <c r="AD49">
        <v>-16.12</v>
      </c>
      <c r="AE49">
        <v>4.37</v>
      </c>
      <c r="AF49">
        <v>17.600000000000001</v>
      </c>
      <c r="AG49">
        <v>41.33</v>
      </c>
      <c r="AH49">
        <v>129.03</v>
      </c>
      <c r="AI49">
        <v>348.35</v>
      </c>
      <c r="AJ49">
        <v>227.9</v>
      </c>
      <c r="AK49">
        <v>130.19</v>
      </c>
      <c r="AL49">
        <v>75.12</v>
      </c>
      <c r="AM49">
        <v>51.52</v>
      </c>
      <c r="AN49">
        <v>38.33</v>
      </c>
      <c r="AO49">
        <v>35.46</v>
      </c>
      <c r="AP49">
        <v>35.21</v>
      </c>
      <c r="AQ49">
        <v>23.62</v>
      </c>
      <c r="AR49">
        <v>20.14</v>
      </c>
      <c r="AS49">
        <v>15.27</v>
      </c>
      <c r="AT49">
        <v>14.71</v>
      </c>
      <c r="AU49">
        <v>14.31</v>
      </c>
      <c r="AV49">
        <v>13.39</v>
      </c>
      <c r="AW49">
        <v>11.97</v>
      </c>
      <c r="AX49">
        <v>13.58</v>
      </c>
      <c r="AY49">
        <v>14.87</v>
      </c>
      <c r="AZ49">
        <v>19.100000000000001</v>
      </c>
      <c r="BA49">
        <v>22.64</v>
      </c>
      <c r="BB49">
        <v>28.85</v>
      </c>
      <c r="BC49">
        <v>32.770000000000003</v>
      </c>
      <c r="BD49">
        <v>39.74</v>
      </c>
      <c r="BE49">
        <v>41.33</v>
      </c>
      <c r="BF49">
        <v>390.26</v>
      </c>
      <c r="BG49">
        <v>389.59</v>
      </c>
      <c r="BH49">
        <v>391.02</v>
      </c>
      <c r="BI49">
        <v>360.35</v>
      </c>
      <c r="BJ49">
        <v>357.53</v>
      </c>
      <c r="BK49">
        <v>390.03</v>
      </c>
      <c r="BL49">
        <v>395.91</v>
      </c>
      <c r="BM49">
        <v>399.21</v>
      </c>
      <c r="BN49">
        <v>358.81</v>
      </c>
      <c r="BO49">
        <v>388.76</v>
      </c>
      <c r="BP49">
        <v>388.38</v>
      </c>
      <c r="BQ49">
        <v>358.32</v>
      </c>
      <c r="BR49">
        <v>356.14</v>
      </c>
      <c r="BS49">
        <v>391.69</v>
      </c>
      <c r="BT49">
        <v>383.76</v>
      </c>
      <c r="BU49">
        <v>394.97</v>
      </c>
      <c r="BV49">
        <v>365.11</v>
      </c>
      <c r="BW49">
        <v>362.98</v>
      </c>
      <c r="BX49">
        <v>362.51</v>
      </c>
      <c r="BY49">
        <v>361.82</v>
      </c>
      <c r="BZ49">
        <v>361.56</v>
      </c>
      <c r="CA49">
        <v>364.37</v>
      </c>
      <c r="CB49">
        <v>368.18</v>
      </c>
      <c r="CC49">
        <v>366.37</v>
      </c>
      <c r="CD49">
        <v>364.73</v>
      </c>
      <c r="CE49">
        <v>365.88</v>
      </c>
      <c r="CF49">
        <v>366.3</v>
      </c>
      <c r="CG49">
        <v>365.75</v>
      </c>
      <c r="CH49">
        <v>347.83</v>
      </c>
      <c r="CI49">
        <v>320.49</v>
      </c>
      <c r="CJ49">
        <v>309.22000000000003</v>
      </c>
      <c r="CK49">
        <v>312.49</v>
      </c>
      <c r="CL49">
        <v>343.87</v>
      </c>
      <c r="CM49">
        <v>362.13</v>
      </c>
      <c r="CN49">
        <v>364.01</v>
      </c>
      <c r="CO49">
        <v>364.62</v>
      </c>
      <c r="CP49">
        <v>366.81</v>
      </c>
      <c r="CQ49">
        <v>363.46</v>
      </c>
      <c r="CR49">
        <v>362.97</v>
      </c>
      <c r="CS49">
        <v>361.76</v>
      </c>
      <c r="CT49">
        <v>363.8</v>
      </c>
      <c r="CU49">
        <v>363.9</v>
      </c>
      <c r="CV49">
        <v>364.95</v>
      </c>
      <c r="CW49">
        <v>368.12</v>
      </c>
      <c r="CX49">
        <v>367.07</v>
      </c>
      <c r="CY49">
        <v>366.48</v>
      </c>
      <c r="CZ49">
        <v>366.87</v>
      </c>
      <c r="DA49">
        <v>362.38</v>
      </c>
      <c r="DB49">
        <v>11.61</v>
      </c>
      <c r="DC49">
        <v>19.73</v>
      </c>
      <c r="DD49">
        <v>19.88</v>
      </c>
      <c r="DE49">
        <v>17.87</v>
      </c>
      <c r="DF49">
        <v>17.2</v>
      </c>
      <c r="DG49">
        <v>20.329999999999998</v>
      </c>
      <c r="DH49">
        <v>21.4</v>
      </c>
      <c r="DI49">
        <v>16.46</v>
      </c>
      <c r="DJ49">
        <v>14.65</v>
      </c>
      <c r="DK49">
        <v>14.3</v>
      </c>
      <c r="DL49">
        <v>13.84</v>
      </c>
      <c r="DM49">
        <v>20.64</v>
      </c>
      <c r="DN49">
        <v>-0.41</v>
      </c>
      <c r="DO49">
        <v>-1.5</v>
      </c>
      <c r="DP49">
        <v>-2.15</v>
      </c>
      <c r="DQ49">
        <v>-1.3</v>
      </c>
    </row>
    <row r="50" spans="1:121" x14ac:dyDescent="0.3">
      <c r="A50" t="s">
        <v>223</v>
      </c>
      <c r="B50" t="s">
        <v>224</v>
      </c>
      <c r="C50">
        <v>2</v>
      </c>
      <c r="D50">
        <v>172.72</v>
      </c>
      <c r="E50">
        <v>998.26</v>
      </c>
      <c r="F50">
        <v>21.72</v>
      </c>
      <c r="G50">
        <v>1000.45</v>
      </c>
      <c r="H50">
        <v>1.179</v>
      </c>
      <c r="I50">
        <v>334.61</v>
      </c>
      <c r="J50">
        <v>48.25</v>
      </c>
      <c r="K50">
        <v>-34.46</v>
      </c>
      <c r="L50">
        <v>-144.04</v>
      </c>
      <c r="M50">
        <v>-201.4</v>
      </c>
      <c r="N50">
        <v>-190.16</v>
      </c>
      <c r="O50">
        <v>-192.51</v>
      </c>
      <c r="P50">
        <v>-200.89</v>
      </c>
      <c r="Q50">
        <v>-189.8</v>
      </c>
      <c r="R50">
        <v>-168.03</v>
      </c>
      <c r="S50">
        <v>-164.73</v>
      </c>
      <c r="T50">
        <v>-169.13</v>
      </c>
      <c r="U50">
        <v>-157.58000000000001</v>
      </c>
      <c r="V50">
        <v>-146.58000000000001</v>
      </c>
      <c r="W50">
        <v>-132.71</v>
      </c>
      <c r="X50">
        <v>-125.52</v>
      </c>
      <c r="Y50">
        <v>-117.67</v>
      </c>
      <c r="Z50">
        <v>-112.86</v>
      </c>
      <c r="AA50">
        <v>-107.72</v>
      </c>
      <c r="AB50">
        <v>-80.55</v>
      </c>
      <c r="AC50">
        <v>-23.85</v>
      </c>
      <c r="AD50">
        <v>-5.6</v>
      </c>
      <c r="AE50">
        <v>11.22</v>
      </c>
      <c r="AF50">
        <v>20.49</v>
      </c>
      <c r="AG50">
        <v>35.14</v>
      </c>
      <c r="AH50">
        <v>340.79</v>
      </c>
      <c r="AI50">
        <v>273.69</v>
      </c>
      <c r="AJ50">
        <v>110.43</v>
      </c>
      <c r="AK50">
        <v>40.799999999999997</v>
      </c>
      <c r="AL50">
        <v>8.9499999999999993</v>
      </c>
      <c r="AM50">
        <v>-2.64</v>
      </c>
      <c r="AN50">
        <v>-7.42</v>
      </c>
      <c r="AO50">
        <v>-4.46</v>
      </c>
      <c r="AP50">
        <v>-0.49</v>
      </c>
      <c r="AQ50">
        <v>-7.79</v>
      </c>
      <c r="AR50">
        <v>-7.87</v>
      </c>
      <c r="AS50">
        <v>-9.89</v>
      </c>
      <c r="AT50">
        <v>-8.2100000000000009</v>
      </c>
      <c r="AU50">
        <v>-6</v>
      </c>
      <c r="AV50">
        <v>-4.76</v>
      </c>
      <c r="AW50">
        <v>-3.84</v>
      </c>
      <c r="AX50">
        <v>-0.02</v>
      </c>
      <c r="AY50">
        <v>3.42</v>
      </c>
      <c r="AZ50">
        <v>9.48</v>
      </c>
      <c r="BA50">
        <v>14.92</v>
      </c>
      <c r="BB50">
        <v>22.41</v>
      </c>
      <c r="BC50">
        <v>26.77</v>
      </c>
      <c r="BD50">
        <v>32.71</v>
      </c>
      <c r="BE50">
        <v>35.14</v>
      </c>
      <c r="BF50">
        <v>392.49</v>
      </c>
      <c r="BG50">
        <v>391.89</v>
      </c>
      <c r="BH50">
        <v>393.33</v>
      </c>
      <c r="BI50">
        <v>362.58</v>
      </c>
      <c r="BJ50">
        <v>359.84</v>
      </c>
      <c r="BK50">
        <v>392.42</v>
      </c>
      <c r="BL50">
        <v>398.1</v>
      </c>
      <c r="BM50">
        <v>401.45</v>
      </c>
      <c r="BN50">
        <v>361.15</v>
      </c>
      <c r="BO50">
        <v>391.11</v>
      </c>
      <c r="BP50">
        <v>390.51</v>
      </c>
      <c r="BQ50">
        <v>360.57</v>
      </c>
      <c r="BR50">
        <v>358.61</v>
      </c>
      <c r="BS50">
        <v>393.88</v>
      </c>
      <c r="BT50">
        <v>386.01</v>
      </c>
      <c r="BU50">
        <v>397.39</v>
      </c>
      <c r="BV50">
        <v>367.49</v>
      </c>
      <c r="BW50">
        <v>365.17</v>
      </c>
      <c r="BX50">
        <v>364.58</v>
      </c>
      <c r="BY50">
        <v>364.05</v>
      </c>
      <c r="BZ50">
        <v>363.89</v>
      </c>
      <c r="CA50">
        <v>366.55</v>
      </c>
      <c r="CB50">
        <v>370.35</v>
      </c>
      <c r="CC50">
        <v>364.5</v>
      </c>
      <c r="CD50">
        <v>344.01</v>
      </c>
      <c r="CE50">
        <v>316.66000000000003</v>
      </c>
      <c r="CF50">
        <v>315.35000000000002</v>
      </c>
      <c r="CG50">
        <v>335.43</v>
      </c>
      <c r="CH50">
        <v>351.57</v>
      </c>
      <c r="CI50">
        <v>366.91</v>
      </c>
      <c r="CJ50">
        <v>370.52</v>
      </c>
      <c r="CK50">
        <v>360.05</v>
      </c>
      <c r="CL50">
        <v>364.86</v>
      </c>
      <c r="CM50">
        <v>368.14</v>
      </c>
      <c r="CN50">
        <v>366.46</v>
      </c>
      <c r="CO50">
        <v>366.9</v>
      </c>
      <c r="CP50">
        <v>369.06</v>
      </c>
      <c r="CQ50">
        <v>365.88</v>
      </c>
      <c r="CR50">
        <v>365.08</v>
      </c>
      <c r="CS50">
        <v>363.98</v>
      </c>
      <c r="CT50">
        <v>365.96</v>
      </c>
      <c r="CU50">
        <v>366.03</v>
      </c>
      <c r="CV50">
        <v>367.1</v>
      </c>
      <c r="CW50">
        <v>370.42</v>
      </c>
      <c r="CX50">
        <v>369.2</v>
      </c>
      <c r="CY50">
        <v>368.78</v>
      </c>
      <c r="CZ50">
        <v>369.16</v>
      </c>
      <c r="DA50">
        <v>364.66</v>
      </c>
      <c r="DB50">
        <v>11.19</v>
      </c>
      <c r="DC50">
        <v>18</v>
      </c>
      <c r="DD50">
        <v>18.190000000000001</v>
      </c>
      <c r="DE50">
        <v>16.32</v>
      </c>
      <c r="DF50">
        <v>15.89</v>
      </c>
      <c r="DG50">
        <v>18.45</v>
      </c>
      <c r="DH50">
        <v>19.989999999999998</v>
      </c>
      <c r="DI50">
        <v>15.98</v>
      </c>
      <c r="DJ50">
        <v>14.06</v>
      </c>
      <c r="DK50">
        <v>13.71</v>
      </c>
      <c r="DL50">
        <v>13.23</v>
      </c>
      <c r="DM50">
        <v>18.64</v>
      </c>
      <c r="DN50">
        <v>0.13</v>
      </c>
      <c r="DO50">
        <v>-1.49</v>
      </c>
      <c r="DP50">
        <v>-2.13</v>
      </c>
      <c r="DQ50">
        <v>-1.27</v>
      </c>
    </row>
    <row r="51" spans="1:121" x14ac:dyDescent="0.3">
      <c r="A51" t="s">
        <v>225</v>
      </c>
      <c r="B51" t="s">
        <v>226</v>
      </c>
      <c r="C51">
        <v>0</v>
      </c>
      <c r="D51">
        <v>168.67</v>
      </c>
      <c r="E51">
        <v>998.22</v>
      </c>
      <c r="F51">
        <v>21.74</v>
      </c>
      <c r="G51">
        <v>1000.29</v>
      </c>
      <c r="H51">
        <v>1.179</v>
      </c>
      <c r="I51">
        <v>334.68</v>
      </c>
      <c r="J51">
        <v>180.8</v>
      </c>
      <c r="K51">
        <v>122.69</v>
      </c>
      <c r="L51">
        <v>-9.24</v>
      </c>
      <c r="M51">
        <v>-95.53</v>
      </c>
      <c r="N51">
        <v>-102.68</v>
      </c>
      <c r="O51">
        <v>-118.59</v>
      </c>
      <c r="P51">
        <v>-138.80000000000001</v>
      </c>
      <c r="Q51">
        <v>-131.24</v>
      </c>
      <c r="R51">
        <v>-118.62</v>
      </c>
      <c r="S51">
        <v>-118.7</v>
      </c>
      <c r="T51">
        <v>-128.6</v>
      </c>
      <c r="U51">
        <v>-121.65</v>
      </c>
      <c r="V51">
        <v>-112.33</v>
      </c>
      <c r="W51">
        <v>-100.96</v>
      </c>
      <c r="X51">
        <v>-94.35</v>
      </c>
      <c r="Y51">
        <v>-85.33</v>
      </c>
      <c r="Z51">
        <v>-76.91</v>
      </c>
      <c r="AA51">
        <v>-69.569999999999993</v>
      </c>
      <c r="AB51">
        <v>-64.88</v>
      </c>
      <c r="AC51">
        <v>-64.489999999999995</v>
      </c>
      <c r="AD51">
        <v>-5.87</v>
      </c>
      <c r="AE51">
        <v>29.13</v>
      </c>
      <c r="AF51">
        <v>36.46</v>
      </c>
      <c r="AG51">
        <v>36.46</v>
      </c>
      <c r="AH51">
        <v>341.41</v>
      </c>
      <c r="AI51">
        <v>56.47</v>
      </c>
      <c r="AJ51">
        <v>-56.56</v>
      </c>
      <c r="AK51">
        <v>-73.319999999999993</v>
      </c>
      <c r="AL51">
        <v>-72.87</v>
      </c>
      <c r="AM51">
        <v>-68.45</v>
      </c>
      <c r="AN51">
        <v>-62.11</v>
      </c>
      <c r="AO51">
        <v>-50.68</v>
      </c>
      <c r="AP51">
        <v>-41.26</v>
      </c>
      <c r="AQ51">
        <v>-44.36</v>
      </c>
      <c r="AR51">
        <v>-40.85</v>
      </c>
      <c r="AS51">
        <v>-39.76</v>
      </c>
      <c r="AT51">
        <v>-35.369999999999997</v>
      </c>
      <c r="AU51">
        <v>-30.99</v>
      </c>
      <c r="AV51">
        <v>-27.7</v>
      </c>
      <c r="AW51">
        <v>-24.89</v>
      </c>
      <c r="AX51">
        <v>-19.420000000000002</v>
      </c>
      <c r="AY51">
        <v>-14.65</v>
      </c>
      <c r="AZ51">
        <v>-7.66</v>
      </c>
      <c r="BA51">
        <v>-2.11</v>
      </c>
      <c r="BB51">
        <v>4.5199999999999996</v>
      </c>
      <c r="BC51">
        <v>7.55</v>
      </c>
      <c r="BD51">
        <v>12.17</v>
      </c>
      <c r="BE51">
        <v>36.46</v>
      </c>
      <c r="BF51">
        <v>385.65</v>
      </c>
      <c r="BG51">
        <v>385</v>
      </c>
      <c r="BH51">
        <v>386.31</v>
      </c>
      <c r="BI51">
        <v>355.49</v>
      </c>
      <c r="BJ51">
        <v>352.61</v>
      </c>
      <c r="BK51">
        <v>385.04</v>
      </c>
      <c r="BL51">
        <v>390.72</v>
      </c>
      <c r="BM51">
        <v>394.27</v>
      </c>
      <c r="BN51">
        <v>354.08</v>
      </c>
      <c r="BO51">
        <v>383.85</v>
      </c>
      <c r="BP51">
        <v>383.73</v>
      </c>
      <c r="BQ51">
        <v>353.51</v>
      </c>
      <c r="BR51">
        <v>351.67</v>
      </c>
      <c r="BS51">
        <v>386.76</v>
      </c>
      <c r="BT51">
        <v>378.91</v>
      </c>
      <c r="BU51">
        <v>390.06</v>
      </c>
      <c r="BV51">
        <v>360.31</v>
      </c>
      <c r="BW51">
        <v>358.17</v>
      </c>
      <c r="BX51">
        <v>357.57</v>
      </c>
      <c r="BY51">
        <v>357.52</v>
      </c>
      <c r="BZ51">
        <v>357.11</v>
      </c>
      <c r="CA51">
        <v>359.59</v>
      </c>
      <c r="CB51">
        <v>363.48</v>
      </c>
      <c r="CC51">
        <v>361.05</v>
      </c>
      <c r="CD51">
        <v>356.38</v>
      </c>
      <c r="CE51">
        <v>349.22</v>
      </c>
      <c r="CF51">
        <v>333.77</v>
      </c>
      <c r="CG51">
        <v>323.57</v>
      </c>
      <c r="CH51">
        <v>320.73</v>
      </c>
      <c r="CI51">
        <v>335.88</v>
      </c>
      <c r="CJ51">
        <v>349.64</v>
      </c>
      <c r="CK51">
        <v>346.87</v>
      </c>
      <c r="CL51">
        <v>356.3</v>
      </c>
      <c r="CM51">
        <v>360.74</v>
      </c>
      <c r="CN51">
        <v>358.45</v>
      </c>
      <c r="CO51">
        <v>358.64</v>
      </c>
      <c r="CP51">
        <v>361.24</v>
      </c>
      <c r="CQ51">
        <v>357.37</v>
      </c>
      <c r="CR51">
        <v>356.72</v>
      </c>
      <c r="CS51">
        <v>355.95</v>
      </c>
      <c r="CT51">
        <v>357.61</v>
      </c>
      <c r="CU51">
        <v>358.2</v>
      </c>
      <c r="CV51">
        <v>359.26</v>
      </c>
      <c r="CW51">
        <v>362.16</v>
      </c>
      <c r="CX51">
        <v>360.91</v>
      </c>
      <c r="CY51">
        <v>360.83</v>
      </c>
      <c r="CZ51">
        <v>360.72</v>
      </c>
      <c r="DA51">
        <v>356.37</v>
      </c>
      <c r="DB51">
        <v>13.12</v>
      </c>
      <c r="DC51">
        <v>17.18</v>
      </c>
      <c r="DD51">
        <v>17.48</v>
      </c>
      <c r="DE51">
        <v>16.05</v>
      </c>
      <c r="DF51">
        <v>16.07</v>
      </c>
      <c r="DG51">
        <v>15.05</v>
      </c>
      <c r="DH51">
        <v>20.09</v>
      </c>
      <c r="DI51">
        <v>15.75</v>
      </c>
      <c r="DJ51">
        <v>15.32</v>
      </c>
      <c r="DK51">
        <v>15.39</v>
      </c>
      <c r="DL51">
        <v>14.91</v>
      </c>
      <c r="DM51">
        <v>17.440000000000001</v>
      </c>
      <c r="DN51">
        <v>0.62</v>
      </c>
      <c r="DO51">
        <v>-1.47</v>
      </c>
      <c r="DP51">
        <v>-2.12</v>
      </c>
      <c r="DQ51">
        <v>-1.32</v>
      </c>
    </row>
    <row r="52" spans="1:121" x14ac:dyDescent="0.3">
      <c r="A52" t="s">
        <v>227</v>
      </c>
      <c r="B52" t="s">
        <v>228</v>
      </c>
      <c r="C52">
        <v>-2</v>
      </c>
      <c r="D52">
        <v>173.14</v>
      </c>
      <c r="E52">
        <v>998.14</v>
      </c>
      <c r="F52">
        <v>21.75</v>
      </c>
      <c r="G52">
        <v>999.92</v>
      </c>
      <c r="H52">
        <v>1.179</v>
      </c>
      <c r="I52">
        <v>215.32</v>
      </c>
      <c r="J52">
        <v>259.93</v>
      </c>
      <c r="K52">
        <v>235.73</v>
      </c>
      <c r="L52">
        <v>86.77</v>
      </c>
      <c r="M52">
        <v>-14.43</v>
      </c>
      <c r="N52">
        <v>-39.24</v>
      </c>
      <c r="O52">
        <v>-65.900000000000006</v>
      </c>
      <c r="P52">
        <v>-91.07</v>
      </c>
      <c r="Q52">
        <v>-93.72</v>
      </c>
      <c r="R52">
        <v>-83.41</v>
      </c>
      <c r="S52">
        <v>-91.95</v>
      </c>
      <c r="T52">
        <v>-104.37</v>
      </c>
      <c r="U52">
        <v>-100.6</v>
      </c>
      <c r="V52">
        <v>-94.18</v>
      </c>
      <c r="W52">
        <v>-84.53</v>
      </c>
      <c r="X52">
        <v>-78.650000000000006</v>
      </c>
      <c r="Y52">
        <v>-70.010000000000005</v>
      </c>
      <c r="Z52">
        <v>-59.92</v>
      </c>
      <c r="AA52">
        <v>-50.35</v>
      </c>
      <c r="AB52">
        <v>-43.32</v>
      </c>
      <c r="AC52">
        <v>-41.08</v>
      </c>
      <c r="AD52">
        <v>-43.68</v>
      </c>
      <c r="AE52">
        <v>0.7</v>
      </c>
      <c r="AF52">
        <v>38.56</v>
      </c>
      <c r="AG52">
        <v>23.97</v>
      </c>
      <c r="AH52">
        <v>223.55</v>
      </c>
      <c r="AI52">
        <v>-260.95999999999998</v>
      </c>
      <c r="AJ52">
        <v>-253.79</v>
      </c>
      <c r="AK52">
        <v>-195.53</v>
      </c>
      <c r="AL52">
        <v>-156.55000000000001</v>
      </c>
      <c r="AM52">
        <v>-133.11000000000001</v>
      </c>
      <c r="AN52">
        <v>-115.15</v>
      </c>
      <c r="AO52">
        <v>-96.71</v>
      </c>
      <c r="AP52">
        <v>-81.56</v>
      </c>
      <c r="AQ52">
        <v>-79.91</v>
      </c>
      <c r="AR52">
        <v>-72.569999999999993</v>
      </c>
      <c r="AS52">
        <v>-68.39</v>
      </c>
      <c r="AT52">
        <v>-61.31</v>
      </c>
      <c r="AU52">
        <v>-54.39</v>
      </c>
      <c r="AV52">
        <v>-49.13</v>
      </c>
      <c r="AW52">
        <v>-44.6</v>
      </c>
      <c r="AX52">
        <v>-37.94</v>
      </c>
      <c r="AY52">
        <v>-32.590000000000003</v>
      </c>
      <c r="AZ52">
        <v>-25.63</v>
      </c>
      <c r="BA52">
        <v>-20.34</v>
      </c>
      <c r="BB52">
        <v>-13</v>
      </c>
      <c r="BC52">
        <v>-2.5099999999999998</v>
      </c>
      <c r="BD52">
        <v>21.45</v>
      </c>
      <c r="BE52">
        <v>23.97</v>
      </c>
      <c r="BF52">
        <v>393.57</v>
      </c>
      <c r="BG52">
        <v>392.88</v>
      </c>
      <c r="BH52">
        <v>394.37</v>
      </c>
      <c r="BI52">
        <v>363.5</v>
      </c>
      <c r="BJ52">
        <v>361.02</v>
      </c>
      <c r="BK52">
        <v>393.65</v>
      </c>
      <c r="BL52">
        <v>398.99</v>
      </c>
      <c r="BM52">
        <v>402.71</v>
      </c>
      <c r="BN52">
        <v>362.15</v>
      </c>
      <c r="BO52">
        <v>392.33</v>
      </c>
      <c r="BP52">
        <v>391.73</v>
      </c>
      <c r="BQ52">
        <v>361.7</v>
      </c>
      <c r="BR52">
        <v>359.54</v>
      </c>
      <c r="BS52">
        <v>394.93</v>
      </c>
      <c r="BT52">
        <v>387.02</v>
      </c>
      <c r="BU52">
        <v>398.53</v>
      </c>
      <c r="BV52">
        <v>368.35</v>
      </c>
      <c r="BW52">
        <v>366.13</v>
      </c>
      <c r="BX52">
        <v>365.62</v>
      </c>
      <c r="BY52">
        <v>365.12</v>
      </c>
      <c r="BZ52">
        <v>364.85</v>
      </c>
      <c r="CA52">
        <v>367.61</v>
      </c>
      <c r="CB52">
        <v>371.51</v>
      </c>
      <c r="CC52">
        <v>369.68</v>
      </c>
      <c r="CD52">
        <v>368.02</v>
      </c>
      <c r="CE52">
        <v>369.24</v>
      </c>
      <c r="CF52">
        <v>368.68</v>
      </c>
      <c r="CG52">
        <v>365.81</v>
      </c>
      <c r="CH52">
        <v>349.12</v>
      </c>
      <c r="CI52">
        <v>332.98</v>
      </c>
      <c r="CJ52">
        <v>324.69</v>
      </c>
      <c r="CK52">
        <v>321.44</v>
      </c>
      <c r="CL52">
        <v>344.65</v>
      </c>
      <c r="CM52">
        <v>361.09</v>
      </c>
      <c r="CN52">
        <v>365.75</v>
      </c>
      <c r="CO52">
        <v>367.73</v>
      </c>
      <c r="CP52">
        <v>370.25</v>
      </c>
      <c r="CQ52">
        <v>367.03</v>
      </c>
      <c r="CR52">
        <v>366.2</v>
      </c>
      <c r="CS52">
        <v>365.06</v>
      </c>
      <c r="CT52">
        <v>366.54</v>
      </c>
      <c r="CU52">
        <v>367.18</v>
      </c>
      <c r="CV52">
        <v>368.15</v>
      </c>
      <c r="CW52">
        <v>371.49</v>
      </c>
      <c r="CX52">
        <v>370.3</v>
      </c>
      <c r="CY52">
        <v>369.89</v>
      </c>
      <c r="CZ52">
        <v>370.19</v>
      </c>
      <c r="DA52">
        <v>365.88</v>
      </c>
      <c r="DB52">
        <v>13.38</v>
      </c>
      <c r="DC52">
        <v>15.77</v>
      </c>
      <c r="DD52">
        <v>16.13</v>
      </c>
      <c r="DE52">
        <v>14.95</v>
      </c>
      <c r="DF52">
        <v>15.22</v>
      </c>
      <c r="DG52">
        <v>19.02</v>
      </c>
      <c r="DH52">
        <v>19.399999999999999</v>
      </c>
      <c r="DI52">
        <v>15.39</v>
      </c>
      <c r="DJ52">
        <v>14.74</v>
      </c>
      <c r="DK52">
        <v>15.43</v>
      </c>
      <c r="DL52">
        <v>15</v>
      </c>
      <c r="DM52">
        <v>15.71</v>
      </c>
      <c r="DN52">
        <v>0.21</v>
      </c>
      <c r="DO52">
        <v>-1.48</v>
      </c>
      <c r="DP52">
        <v>-2.16</v>
      </c>
      <c r="DQ52">
        <v>-1.36</v>
      </c>
    </row>
    <row r="53" spans="1:121" x14ac:dyDescent="0.3">
      <c r="A53" t="s">
        <v>229</v>
      </c>
      <c r="B53" t="s">
        <v>230</v>
      </c>
      <c r="C53">
        <v>-4</v>
      </c>
      <c r="D53">
        <v>171.82</v>
      </c>
      <c r="E53">
        <v>998.16</v>
      </c>
      <c r="F53">
        <v>21.8</v>
      </c>
      <c r="G53">
        <v>999.75</v>
      </c>
      <c r="H53">
        <v>1.179</v>
      </c>
      <c r="I53">
        <v>-11.53</v>
      </c>
      <c r="J53">
        <v>283.17</v>
      </c>
      <c r="K53">
        <v>308.08999999999997</v>
      </c>
      <c r="L53">
        <v>168.38</v>
      </c>
      <c r="M53">
        <v>53.1</v>
      </c>
      <c r="N53">
        <v>17.28</v>
      </c>
      <c r="O53">
        <v>-10.81</v>
      </c>
      <c r="P53">
        <v>-45.37</v>
      </c>
      <c r="Q53">
        <v>-51.43</v>
      </c>
      <c r="R53">
        <v>-47.41</v>
      </c>
      <c r="S53">
        <v>-60.59</v>
      </c>
      <c r="T53">
        <v>-75.08</v>
      </c>
      <c r="U53">
        <v>-73.91</v>
      </c>
      <c r="V53">
        <v>-72.06</v>
      </c>
      <c r="W53">
        <v>-65.459999999999994</v>
      </c>
      <c r="X53">
        <v>-61.12</v>
      </c>
      <c r="Y53">
        <v>-55.58</v>
      </c>
      <c r="Z53">
        <v>-44.57</v>
      </c>
      <c r="AA53">
        <v>-34.17</v>
      </c>
      <c r="AB53">
        <v>-24.51</v>
      </c>
      <c r="AC53">
        <v>-20.3</v>
      </c>
      <c r="AD53">
        <v>-19.05</v>
      </c>
      <c r="AE53">
        <v>-15.25</v>
      </c>
      <c r="AF53">
        <v>6.42</v>
      </c>
      <c r="AG53">
        <v>27.31</v>
      </c>
      <c r="AH53">
        <v>-7.23</v>
      </c>
      <c r="AI53">
        <v>-655.8</v>
      </c>
      <c r="AJ53">
        <v>-451.38</v>
      </c>
      <c r="AK53">
        <v>-322.10000000000002</v>
      </c>
      <c r="AL53">
        <v>-245.32</v>
      </c>
      <c r="AM53">
        <v>-195.96</v>
      </c>
      <c r="AN53">
        <v>-156.31</v>
      </c>
      <c r="AO53">
        <v>-125.64</v>
      </c>
      <c r="AP53">
        <v>-106.51</v>
      </c>
      <c r="AQ53">
        <v>-101.96</v>
      </c>
      <c r="AR53">
        <v>-92</v>
      </c>
      <c r="AS53">
        <v>-85.43</v>
      </c>
      <c r="AT53">
        <v>-75.69</v>
      </c>
      <c r="AU53">
        <v>-66.900000000000006</v>
      </c>
      <c r="AV53">
        <v>-59.08</v>
      </c>
      <c r="AW53">
        <v>-52.67</v>
      </c>
      <c r="AX53">
        <v>-43.56</v>
      </c>
      <c r="AY53">
        <v>-35.21</v>
      </c>
      <c r="AZ53">
        <v>-24.31</v>
      </c>
      <c r="BA53">
        <v>-14.02</v>
      </c>
      <c r="BB53">
        <v>-1.38</v>
      </c>
      <c r="BC53">
        <v>9.09</v>
      </c>
      <c r="BD53">
        <v>22.89</v>
      </c>
      <c r="BE53">
        <v>27.31</v>
      </c>
      <c r="BF53">
        <v>392.21</v>
      </c>
      <c r="BG53">
        <v>391.48</v>
      </c>
      <c r="BH53">
        <v>392.89</v>
      </c>
      <c r="BI53">
        <v>362.28</v>
      </c>
      <c r="BJ53">
        <v>359.46</v>
      </c>
      <c r="BK53">
        <v>392</v>
      </c>
      <c r="BL53">
        <v>397.01</v>
      </c>
      <c r="BM53">
        <v>401.26</v>
      </c>
      <c r="BN53">
        <v>360.6</v>
      </c>
      <c r="BO53">
        <v>390.94</v>
      </c>
      <c r="BP53">
        <v>390.32</v>
      </c>
      <c r="BQ53">
        <v>360.17</v>
      </c>
      <c r="BR53">
        <v>358.23</v>
      </c>
      <c r="BS53">
        <v>393.56</v>
      </c>
      <c r="BT53">
        <v>385.56</v>
      </c>
      <c r="BU53">
        <v>397</v>
      </c>
      <c r="BV53">
        <v>367.02</v>
      </c>
      <c r="BW53">
        <v>364.78</v>
      </c>
      <c r="BX53">
        <v>364.27</v>
      </c>
      <c r="BY53">
        <v>363.75</v>
      </c>
      <c r="BZ53">
        <v>363.49</v>
      </c>
      <c r="CA53">
        <v>366.12</v>
      </c>
      <c r="CB53">
        <v>370.14</v>
      </c>
      <c r="CC53">
        <v>368.26</v>
      </c>
      <c r="CD53">
        <v>366.55</v>
      </c>
      <c r="CE53">
        <v>368.06</v>
      </c>
      <c r="CF53">
        <v>368.15</v>
      </c>
      <c r="CG53">
        <v>368.59</v>
      </c>
      <c r="CH53">
        <v>363.31</v>
      </c>
      <c r="CI53">
        <v>357.33</v>
      </c>
      <c r="CJ53">
        <v>335.03</v>
      </c>
      <c r="CK53">
        <v>297.64</v>
      </c>
      <c r="CL53">
        <v>300.35000000000002</v>
      </c>
      <c r="CM53">
        <v>323.76</v>
      </c>
      <c r="CN53">
        <v>348.31</v>
      </c>
      <c r="CO53">
        <v>361.28</v>
      </c>
      <c r="CP53">
        <v>367.48</v>
      </c>
      <c r="CQ53">
        <v>364.51</v>
      </c>
      <c r="CR53">
        <v>363.78</v>
      </c>
      <c r="CS53">
        <v>362.7</v>
      </c>
      <c r="CT53">
        <v>363.9</v>
      </c>
      <c r="CU53">
        <v>364.9</v>
      </c>
      <c r="CV53">
        <v>365.98</v>
      </c>
      <c r="CW53">
        <v>369</v>
      </c>
      <c r="CX53">
        <v>367.96</v>
      </c>
      <c r="CY53">
        <v>367.57</v>
      </c>
      <c r="CZ53">
        <v>367.71</v>
      </c>
      <c r="DA53">
        <v>363.34</v>
      </c>
      <c r="DB53">
        <v>14.8</v>
      </c>
      <c r="DC53">
        <v>15.78</v>
      </c>
      <c r="DD53">
        <v>16.18</v>
      </c>
      <c r="DE53">
        <v>15.18</v>
      </c>
      <c r="DF53">
        <v>15.62</v>
      </c>
      <c r="DG53">
        <v>19.64</v>
      </c>
      <c r="DH53">
        <v>19.7</v>
      </c>
      <c r="DI53">
        <v>16.559999999999999</v>
      </c>
      <c r="DJ53">
        <v>13.92</v>
      </c>
      <c r="DK53">
        <v>16.61</v>
      </c>
      <c r="DL53">
        <v>16.239999999999998</v>
      </c>
      <c r="DM53">
        <v>15.51</v>
      </c>
      <c r="DN53">
        <v>1.52</v>
      </c>
      <c r="DO53">
        <v>-1.46</v>
      </c>
      <c r="DP53">
        <v>-2.13</v>
      </c>
      <c r="DQ53">
        <v>-1.33</v>
      </c>
    </row>
    <row r="54" spans="1:121" x14ac:dyDescent="0.3">
      <c r="A54" t="s">
        <v>231</v>
      </c>
      <c r="B54" t="s">
        <v>232</v>
      </c>
      <c r="C54">
        <v>-6</v>
      </c>
      <c r="D54">
        <v>171.94</v>
      </c>
      <c r="E54">
        <v>998.16</v>
      </c>
      <c r="F54">
        <v>21.77</v>
      </c>
      <c r="G54">
        <v>999.84</v>
      </c>
      <c r="H54">
        <v>1.179</v>
      </c>
      <c r="I54">
        <v>-218.56</v>
      </c>
      <c r="J54">
        <v>270.04000000000002</v>
      </c>
      <c r="K54">
        <v>347.15</v>
      </c>
      <c r="L54">
        <v>234.86</v>
      </c>
      <c r="M54">
        <v>116.31</v>
      </c>
      <c r="N54">
        <v>72.8</v>
      </c>
      <c r="O54">
        <v>27.01</v>
      </c>
      <c r="P54">
        <v>0.25</v>
      </c>
      <c r="Q54">
        <v>-11.28</v>
      </c>
      <c r="R54">
        <v>-12.37</v>
      </c>
      <c r="S54">
        <v>-24.52</v>
      </c>
      <c r="T54">
        <v>-44.47</v>
      </c>
      <c r="U54">
        <v>-47.86</v>
      </c>
      <c r="V54">
        <v>-48.5</v>
      </c>
      <c r="W54">
        <v>-45.81</v>
      </c>
      <c r="X54">
        <v>-43.13</v>
      </c>
      <c r="Y54">
        <v>-38.5</v>
      </c>
      <c r="Z54">
        <v>-29.17</v>
      </c>
      <c r="AA54">
        <v>-18.78</v>
      </c>
      <c r="AB54">
        <v>-9.43</v>
      </c>
      <c r="AC54">
        <v>-3.29</v>
      </c>
      <c r="AD54">
        <v>-0.61</v>
      </c>
      <c r="AE54">
        <v>6.04</v>
      </c>
      <c r="AF54">
        <v>3.14</v>
      </c>
      <c r="AG54">
        <v>17.97</v>
      </c>
      <c r="AH54">
        <v>-214.43</v>
      </c>
      <c r="AI54">
        <v>-793.56</v>
      </c>
      <c r="AJ54">
        <v>-811.33</v>
      </c>
      <c r="AK54">
        <v>-512.73</v>
      </c>
      <c r="AL54">
        <v>-298.45999999999998</v>
      </c>
      <c r="AM54">
        <v>-246.2</v>
      </c>
      <c r="AN54">
        <v>-208.16</v>
      </c>
      <c r="AO54">
        <v>-175.05</v>
      </c>
      <c r="AP54">
        <v>-149.46</v>
      </c>
      <c r="AQ54">
        <v>-138.63999999999999</v>
      </c>
      <c r="AR54">
        <v>-123.67</v>
      </c>
      <c r="AS54">
        <v>-113.17</v>
      </c>
      <c r="AT54">
        <v>-100.24</v>
      </c>
      <c r="AU54">
        <v>-88.27</v>
      </c>
      <c r="AV54">
        <v>-78.06</v>
      </c>
      <c r="AW54">
        <v>-69.33</v>
      </c>
      <c r="AX54">
        <v>-58.24</v>
      </c>
      <c r="AY54">
        <v>-48.26</v>
      </c>
      <c r="AZ54">
        <v>-36.01</v>
      </c>
      <c r="BA54">
        <v>-24.92</v>
      </c>
      <c r="BB54">
        <v>-11.59</v>
      </c>
      <c r="BC54">
        <v>-0.9</v>
      </c>
      <c r="BD54">
        <v>12.32</v>
      </c>
      <c r="BE54">
        <v>17.97</v>
      </c>
      <c r="BF54">
        <v>393.73</v>
      </c>
      <c r="BG54">
        <v>393.09</v>
      </c>
      <c r="BH54">
        <v>394.49</v>
      </c>
      <c r="BI54">
        <v>363.85</v>
      </c>
      <c r="BJ54">
        <v>361.08</v>
      </c>
      <c r="BK54">
        <v>393.69</v>
      </c>
      <c r="BL54">
        <v>398.59</v>
      </c>
      <c r="BM54">
        <v>402.79</v>
      </c>
      <c r="BN54">
        <v>362.25</v>
      </c>
      <c r="BO54">
        <v>392.64</v>
      </c>
      <c r="BP54">
        <v>391.76</v>
      </c>
      <c r="BQ54">
        <v>361.75</v>
      </c>
      <c r="BR54">
        <v>359.55</v>
      </c>
      <c r="BS54">
        <v>395.05</v>
      </c>
      <c r="BT54">
        <v>387.24</v>
      </c>
      <c r="BU54">
        <v>398.71</v>
      </c>
      <c r="BV54">
        <v>368.54</v>
      </c>
      <c r="BW54">
        <v>366.37</v>
      </c>
      <c r="BX54">
        <v>365.84</v>
      </c>
      <c r="BY54">
        <v>365.33</v>
      </c>
      <c r="BZ54">
        <v>365.07</v>
      </c>
      <c r="CA54">
        <v>367.75</v>
      </c>
      <c r="CB54">
        <v>371.63</v>
      </c>
      <c r="CC54">
        <v>369.84</v>
      </c>
      <c r="CD54">
        <v>368.21</v>
      </c>
      <c r="CE54">
        <v>369.54</v>
      </c>
      <c r="CF54">
        <v>369.84</v>
      </c>
      <c r="CG54">
        <v>370.01</v>
      </c>
      <c r="CH54">
        <v>365.67</v>
      </c>
      <c r="CI54">
        <v>367.49</v>
      </c>
      <c r="CJ54">
        <v>358.15</v>
      </c>
      <c r="CK54">
        <v>321.14</v>
      </c>
      <c r="CL54">
        <v>292.37</v>
      </c>
      <c r="CM54">
        <v>281.64999999999998</v>
      </c>
      <c r="CN54">
        <v>277.23</v>
      </c>
      <c r="CO54">
        <v>306.02999999999997</v>
      </c>
      <c r="CP54">
        <v>342.55</v>
      </c>
      <c r="CQ54">
        <v>358.56</v>
      </c>
      <c r="CR54">
        <v>367.08</v>
      </c>
      <c r="CS54">
        <v>365.8</v>
      </c>
      <c r="CT54">
        <v>367.2</v>
      </c>
      <c r="CU54">
        <v>368.04</v>
      </c>
      <c r="CV54">
        <v>368.96</v>
      </c>
      <c r="CW54">
        <v>372.36</v>
      </c>
      <c r="CX54">
        <v>371.11</v>
      </c>
      <c r="CY54">
        <v>370.8</v>
      </c>
      <c r="CZ54">
        <v>371.16</v>
      </c>
      <c r="DA54">
        <v>366.67</v>
      </c>
      <c r="DB54">
        <v>14.87</v>
      </c>
      <c r="DC54">
        <v>13.55</v>
      </c>
      <c r="DD54">
        <v>14.01</v>
      </c>
      <c r="DE54">
        <v>13.31</v>
      </c>
      <c r="DF54">
        <v>14.1</v>
      </c>
      <c r="DG54">
        <v>18.48</v>
      </c>
      <c r="DH54">
        <v>18.22</v>
      </c>
      <c r="DI54">
        <v>15.9</v>
      </c>
      <c r="DJ54">
        <v>14.03</v>
      </c>
      <c r="DK54">
        <v>15.57</v>
      </c>
      <c r="DL54">
        <v>16.13</v>
      </c>
      <c r="DM54">
        <v>12.95</v>
      </c>
      <c r="DN54">
        <v>1.55</v>
      </c>
      <c r="DO54">
        <v>-1.47</v>
      </c>
      <c r="DP54">
        <v>-2.13</v>
      </c>
      <c r="DQ54">
        <v>-1.32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2CE6-E64F-4161-8EBC-C397570B1232}">
  <dimension ref="A1:M51"/>
  <sheetViews>
    <sheetView tabSelected="1" workbookViewId="0">
      <selection activeCell="D51" sqref="D51"/>
    </sheetView>
  </sheetViews>
  <sheetFormatPr defaultRowHeight="14.4" x14ac:dyDescent="0.3"/>
  <cols>
    <col min="6" max="6" width="14.5546875" customWidth="1"/>
    <col min="9" max="9" width="15.44140625" customWidth="1"/>
    <col min="12" max="12" width="16.33203125" customWidth="1"/>
  </cols>
  <sheetData>
    <row r="1" spans="1:13" s="18" customFormat="1" ht="33.75" customHeight="1" x14ac:dyDescent="0.3">
      <c r="A1" s="25" t="s">
        <v>258</v>
      </c>
      <c r="B1" s="27" t="s">
        <v>259</v>
      </c>
      <c r="C1" s="28"/>
      <c r="D1" s="17"/>
      <c r="E1" s="25" t="s">
        <v>260</v>
      </c>
      <c r="F1" s="25" t="s">
        <v>261</v>
      </c>
      <c r="G1" s="17"/>
      <c r="H1" s="25" t="s">
        <v>258</v>
      </c>
      <c r="I1" s="25" t="s">
        <v>262</v>
      </c>
      <c r="J1" s="17"/>
      <c r="K1" s="25" t="s">
        <v>258</v>
      </c>
      <c r="L1" s="25" t="s">
        <v>263</v>
      </c>
    </row>
    <row r="2" spans="1:13" s="18" customFormat="1" ht="15.6" x14ac:dyDescent="0.3">
      <c r="A2" s="26"/>
      <c r="B2" s="19" t="s">
        <v>264</v>
      </c>
      <c r="C2" s="20" t="s">
        <v>265</v>
      </c>
      <c r="D2" s="17"/>
      <c r="E2" s="26"/>
      <c r="F2" s="26"/>
      <c r="G2" s="17"/>
      <c r="H2" s="26"/>
      <c r="I2" s="26"/>
      <c r="J2" s="17"/>
      <c r="K2" s="26"/>
      <c r="L2" s="26"/>
    </row>
    <row r="3" spans="1:13" x14ac:dyDescent="0.3">
      <c r="A3" s="21" t="s">
        <v>266</v>
      </c>
      <c r="B3" s="21">
        <v>0</v>
      </c>
      <c r="C3" s="21">
        <v>0</v>
      </c>
      <c r="D3" s="22"/>
      <c r="E3" s="21" t="s">
        <v>267</v>
      </c>
      <c r="F3" s="21">
        <v>0</v>
      </c>
      <c r="G3" s="22"/>
      <c r="H3" s="21" t="s">
        <v>268</v>
      </c>
      <c r="I3" s="21">
        <v>43.5</v>
      </c>
      <c r="J3" s="22"/>
      <c r="K3" s="21" t="s">
        <v>269</v>
      </c>
      <c r="L3" s="21" t="s">
        <v>270</v>
      </c>
      <c r="M3" s="22"/>
    </row>
    <row r="4" spans="1:13" x14ac:dyDescent="0.3">
      <c r="A4" s="23" t="s">
        <v>271</v>
      </c>
      <c r="B4" s="23">
        <v>0.35626000000000002</v>
      </c>
      <c r="C4" s="23">
        <v>0.77154</v>
      </c>
      <c r="D4" s="22"/>
      <c r="E4" s="23" t="s">
        <v>272</v>
      </c>
      <c r="F4" s="23">
        <v>12</v>
      </c>
      <c r="G4" s="22"/>
      <c r="H4" s="23" t="s">
        <v>273</v>
      </c>
      <c r="I4" s="23">
        <v>55.5</v>
      </c>
      <c r="J4" s="22"/>
      <c r="K4" s="24" t="s">
        <v>274</v>
      </c>
      <c r="L4" s="24" t="s">
        <v>275</v>
      </c>
      <c r="M4" s="22"/>
    </row>
    <row r="5" spans="1:13" x14ac:dyDescent="0.3">
      <c r="A5" s="23" t="s">
        <v>276</v>
      </c>
      <c r="B5" s="23">
        <v>1.33331</v>
      </c>
      <c r="C5" s="23">
        <v>1.6011500000000001</v>
      </c>
      <c r="D5" s="22"/>
      <c r="E5" s="23" t="s">
        <v>277</v>
      </c>
      <c r="F5" s="23">
        <v>21</v>
      </c>
      <c r="G5" s="22"/>
      <c r="H5" s="23" t="s">
        <v>278</v>
      </c>
      <c r="I5" s="23">
        <v>67.5</v>
      </c>
      <c r="J5" s="22"/>
      <c r="K5" s="22"/>
      <c r="L5" s="22"/>
      <c r="M5" s="22"/>
    </row>
    <row r="6" spans="1:13" x14ac:dyDescent="0.3">
      <c r="A6" s="23" t="s">
        <v>279</v>
      </c>
      <c r="B6" s="23">
        <v>3.6610800000000001</v>
      </c>
      <c r="C6" s="23">
        <v>2.8775900000000001</v>
      </c>
      <c r="D6" s="22"/>
      <c r="E6" s="23" t="s">
        <v>280</v>
      </c>
      <c r="F6" s="23">
        <v>27</v>
      </c>
      <c r="G6" s="22"/>
      <c r="H6" s="23" t="s">
        <v>281</v>
      </c>
      <c r="I6" s="23">
        <v>79.5</v>
      </c>
      <c r="J6" s="22"/>
      <c r="K6" s="22"/>
      <c r="L6" s="22"/>
      <c r="M6" s="22"/>
    </row>
    <row r="7" spans="1:13" x14ac:dyDescent="0.3">
      <c r="A7" s="23" t="s">
        <v>282</v>
      </c>
      <c r="B7" s="23">
        <v>7.2922000000000002</v>
      </c>
      <c r="C7" s="23">
        <v>4.15707</v>
      </c>
      <c r="D7" s="22"/>
      <c r="E7" s="23" t="s">
        <v>283</v>
      </c>
      <c r="F7" s="23">
        <v>33</v>
      </c>
      <c r="G7" s="22"/>
      <c r="H7" s="23" t="s">
        <v>284</v>
      </c>
      <c r="I7" s="23">
        <v>91.5</v>
      </c>
      <c r="J7" s="22"/>
      <c r="K7" s="22"/>
      <c r="L7" s="22"/>
      <c r="M7" s="22"/>
    </row>
    <row r="8" spans="1:13" x14ac:dyDescent="0.3">
      <c r="A8" s="23" t="s">
        <v>285</v>
      </c>
      <c r="B8" s="23">
        <v>11.35604</v>
      </c>
      <c r="C8" s="23">
        <v>5.1302199999999996</v>
      </c>
      <c r="D8" s="22"/>
      <c r="E8" s="23" t="s">
        <v>286</v>
      </c>
      <c r="F8" s="23">
        <v>39</v>
      </c>
      <c r="G8" s="22"/>
      <c r="H8" s="23" t="s">
        <v>287</v>
      </c>
      <c r="I8" s="23">
        <v>103.5</v>
      </c>
      <c r="J8" s="22"/>
      <c r="K8" s="22"/>
      <c r="L8" s="22"/>
      <c r="M8" s="22"/>
    </row>
    <row r="9" spans="1:13" x14ac:dyDescent="0.3">
      <c r="A9" s="23" t="s">
        <v>288</v>
      </c>
      <c r="B9" s="23">
        <v>15.59135</v>
      </c>
      <c r="C9" s="23">
        <v>5.8500699999999997</v>
      </c>
      <c r="D9" s="22"/>
      <c r="E9" s="23" t="s">
        <v>289</v>
      </c>
      <c r="F9" s="23">
        <v>45</v>
      </c>
      <c r="G9" s="22"/>
      <c r="H9" s="23" t="s">
        <v>290</v>
      </c>
      <c r="I9" s="23">
        <v>115.5</v>
      </c>
      <c r="J9" s="22"/>
      <c r="K9" s="22"/>
      <c r="L9" s="22"/>
      <c r="M9" s="22"/>
    </row>
    <row r="10" spans="1:13" x14ac:dyDescent="0.3">
      <c r="A10" s="23" t="s">
        <v>291</v>
      </c>
      <c r="B10" s="23">
        <v>19.91328</v>
      </c>
      <c r="C10" s="23">
        <v>6.3747999999999996</v>
      </c>
      <c r="D10" s="22"/>
      <c r="E10" s="23" t="s">
        <v>292</v>
      </c>
      <c r="F10" s="23">
        <v>51</v>
      </c>
      <c r="G10" s="22"/>
      <c r="H10" s="23" t="s">
        <v>293</v>
      </c>
      <c r="I10" s="23">
        <v>127.5</v>
      </c>
      <c r="J10" s="22"/>
      <c r="K10" s="22"/>
      <c r="L10" s="22"/>
      <c r="M10" s="22"/>
    </row>
    <row r="11" spans="1:13" x14ac:dyDescent="0.3">
      <c r="A11" s="23" t="s">
        <v>294</v>
      </c>
      <c r="B11" s="23">
        <v>24.28443</v>
      </c>
      <c r="C11" s="23">
        <v>6.7414800000000001</v>
      </c>
      <c r="D11" s="22"/>
      <c r="E11" s="23" t="s">
        <v>295</v>
      </c>
      <c r="F11" s="23">
        <v>57</v>
      </c>
      <c r="G11" s="22"/>
      <c r="H11" s="23" t="s">
        <v>296</v>
      </c>
      <c r="I11" s="23">
        <v>139.5</v>
      </c>
      <c r="J11" s="22"/>
      <c r="K11" s="22"/>
      <c r="L11" s="22"/>
      <c r="M11" s="22"/>
    </row>
    <row r="12" spans="1:13" x14ac:dyDescent="0.3">
      <c r="A12" s="23" t="s">
        <v>297</v>
      </c>
      <c r="B12" s="23">
        <v>28.68627</v>
      </c>
      <c r="C12" s="23">
        <v>6.9748000000000001</v>
      </c>
      <c r="D12" s="22"/>
      <c r="E12" s="23" t="s">
        <v>298</v>
      </c>
      <c r="F12" s="23">
        <v>63</v>
      </c>
      <c r="G12" s="22"/>
      <c r="H12" s="23" t="s">
        <v>299</v>
      </c>
      <c r="I12" s="23">
        <v>151.5</v>
      </c>
      <c r="J12" s="22"/>
      <c r="K12" s="22"/>
      <c r="L12" s="22"/>
      <c r="M12" s="22"/>
    </row>
    <row r="13" spans="1:13" x14ac:dyDescent="0.3">
      <c r="A13" s="23" t="s">
        <v>300</v>
      </c>
      <c r="B13" s="23">
        <v>33.105179999999997</v>
      </c>
      <c r="C13" s="23">
        <v>7.0921900000000004</v>
      </c>
      <c r="D13" s="22"/>
      <c r="E13" s="23" t="s">
        <v>301</v>
      </c>
      <c r="F13" s="23">
        <v>69</v>
      </c>
      <c r="G13" s="22"/>
      <c r="H13" s="23" t="s">
        <v>302</v>
      </c>
      <c r="I13" s="23">
        <v>163.5</v>
      </c>
      <c r="J13" s="22"/>
      <c r="K13" s="22"/>
      <c r="L13" s="22"/>
      <c r="M13" s="22"/>
    </row>
    <row r="14" spans="1:13" x14ac:dyDescent="0.3">
      <c r="A14" s="23" t="s">
        <v>303</v>
      </c>
      <c r="B14" s="23">
        <v>37.531280000000002</v>
      </c>
      <c r="C14" s="23">
        <v>7.1022499999999997</v>
      </c>
      <c r="D14" s="22"/>
      <c r="E14" s="23" t="s">
        <v>304</v>
      </c>
      <c r="F14" s="23">
        <v>72</v>
      </c>
      <c r="G14" s="22"/>
      <c r="H14" s="24" t="s">
        <v>305</v>
      </c>
      <c r="I14" s="24">
        <v>175.5</v>
      </c>
      <c r="J14" s="22"/>
      <c r="K14" s="22"/>
      <c r="L14" s="22"/>
      <c r="M14" s="22"/>
    </row>
    <row r="15" spans="1:13" x14ac:dyDescent="0.3">
      <c r="A15" s="23" t="s">
        <v>306</v>
      </c>
      <c r="B15" s="23">
        <v>41.959910000000001</v>
      </c>
      <c r="C15" s="23">
        <v>7.0093699999999997</v>
      </c>
      <c r="D15" s="22"/>
      <c r="E15" s="23" t="s">
        <v>307</v>
      </c>
      <c r="F15" s="23">
        <v>75</v>
      </c>
      <c r="G15" s="22"/>
      <c r="H15" s="22"/>
      <c r="I15" s="22"/>
      <c r="J15" s="22"/>
      <c r="K15" s="22"/>
      <c r="L15" s="22"/>
      <c r="M15" s="22"/>
    </row>
    <row r="16" spans="1:13" x14ac:dyDescent="0.3">
      <c r="A16" s="23" t="s">
        <v>308</v>
      </c>
      <c r="B16" s="23">
        <v>46.387929999999997</v>
      </c>
      <c r="C16" s="23">
        <v>6.8162799999999999</v>
      </c>
      <c r="D16" s="22"/>
      <c r="E16" s="23" t="s">
        <v>309</v>
      </c>
      <c r="F16" s="23">
        <v>78</v>
      </c>
      <c r="G16" s="22"/>
      <c r="H16" s="22"/>
      <c r="I16" s="22"/>
      <c r="J16" s="22"/>
      <c r="K16" s="22"/>
      <c r="L16" s="22"/>
      <c r="M16" s="22"/>
    </row>
    <row r="17" spans="1:13" x14ac:dyDescent="0.3">
      <c r="A17" s="23" t="s">
        <v>310</v>
      </c>
      <c r="B17" s="23">
        <v>50.815600000000003</v>
      </c>
      <c r="C17" s="23">
        <v>6.5253199999999998</v>
      </c>
      <c r="D17" s="22"/>
      <c r="E17" s="23" t="s">
        <v>311</v>
      </c>
      <c r="F17" s="23">
        <v>81</v>
      </c>
      <c r="G17" s="22"/>
      <c r="H17" s="22"/>
      <c r="I17" s="22"/>
      <c r="J17" s="22"/>
      <c r="K17" s="22"/>
      <c r="L17" s="22"/>
      <c r="M17" s="22"/>
    </row>
    <row r="18" spans="1:13" x14ac:dyDescent="0.3">
      <c r="A18" s="23" t="s">
        <v>312</v>
      </c>
      <c r="B18" s="23">
        <v>55.248600000000003</v>
      </c>
      <c r="C18" s="23">
        <v>6.1422499999999998</v>
      </c>
      <c r="D18" s="22"/>
      <c r="E18" s="23" t="s">
        <v>313</v>
      </c>
      <c r="F18" s="23">
        <v>84</v>
      </c>
      <c r="G18" s="22"/>
      <c r="H18" s="22"/>
      <c r="I18" s="22"/>
      <c r="J18" s="22"/>
      <c r="K18" s="22"/>
      <c r="L18" s="22"/>
      <c r="M18" s="22"/>
    </row>
    <row r="19" spans="1:13" x14ac:dyDescent="0.3">
      <c r="A19" s="23" t="s">
        <v>314</v>
      </c>
      <c r="B19" s="23">
        <v>59.692230000000002</v>
      </c>
      <c r="C19" s="23">
        <v>5.6825400000000004</v>
      </c>
      <c r="D19" s="22"/>
      <c r="E19" s="23" t="s">
        <v>315</v>
      </c>
      <c r="F19" s="23">
        <v>87</v>
      </c>
      <c r="G19" s="22"/>
      <c r="H19" s="22"/>
      <c r="I19" s="22"/>
      <c r="J19" s="22"/>
      <c r="K19" s="22"/>
      <c r="L19" s="22"/>
      <c r="M19" s="22"/>
    </row>
    <row r="20" spans="1:13" x14ac:dyDescent="0.3">
      <c r="A20" s="23" t="s">
        <v>316</v>
      </c>
      <c r="B20" s="23">
        <v>64.136849999999995</v>
      </c>
      <c r="C20" s="23">
        <v>5.1645300000000001</v>
      </c>
      <c r="D20" s="22"/>
      <c r="E20" s="23" t="s">
        <v>317</v>
      </c>
      <c r="F20" s="23">
        <v>90</v>
      </c>
      <c r="G20" s="22"/>
      <c r="H20" s="22"/>
      <c r="I20" s="22"/>
      <c r="J20" s="22"/>
      <c r="K20" s="22"/>
      <c r="L20" s="22"/>
      <c r="M20" s="22"/>
    </row>
    <row r="21" spans="1:13" x14ac:dyDescent="0.3">
      <c r="A21" s="23" t="s">
        <v>318</v>
      </c>
      <c r="B21" s="23">
        <v>68.578999999999994</v>
      </c>
      <c r="C21" s="23">
        <v>4.5945299999999998</v>
      </c>
      <c r="D21" s="22"/>
      <c r="E21" s="23" t="s">
        <v>319</v>
      </c>
      <c r="F21" s="23">
        <v>93</v>
      </c>
      <c r="G21" s="22"/>
      <c r="H21" s="22"/>
      <c r="I21" s="22"/>
      <c r="J21" s="22"/>
      <c r="K21" s="22"/>
      <c r="L21" s="22"/>
      <c r="M21" s="22"/>
    </row>
    <row r="22" spans="1:13" x14ac:dyDescent="0.3">
      <c r="A22" s="23" t="s">
        <v>320</v>
      </c>
      <c r="B22" s="23">
        <v>73.024010000000004</v>
      </c>
      <c r="C22" s="23">
        <v>3.9765799999999998</v>
      </c>
      <c r="D22" s="22"/>
      <c r="E22" s="23" t="s">
        <v>321</v>
      </c>
      <c r="F22" s="23">
        <v>96</v>
      </c>
      <c r="G22" s="22"/>
      <c r="H22" s="22"/>
      <c r="I22" s="22"/>
      <c r="J22" s="22"/>
      <c r="K22" s="22"/>
      <c r="L22" s="22"/>
      <c r="M22" s="22"/>
    </row>
    <row r="23" spans="1:13" x14ac:dyDescent="0.3">
      <c r="A23" s="23" t="s">
        <v>322</v>
      </c>
      <c r="B23" s="23">
        <v>77.473569999999995</v>
      </c>
      <c r="C23" s="23">
        <v>3.3213300000000001</v>
      </c>
      <c r="D23" s="22"/>
      <c r="E23" s="23" t="s">
        <v>323</v>
      </c>
      <c r="F23" s="23">
        <v>99</v>
      </c>
      <c r="G23" s="22"/>
      <c r="H23" s="22"/>
      <c r="I23" s="22"/>
      <c r="J23" s="22"/>
      <c r="K23" s="22"/>
      <c r="L23" s="22"/>
      <c r="M23" s="22"/>
    </row>
    <row r="24" spans="1:13" x14ac:dyDescent="0.3">
      <c r="A24" s="23" t="s">
        <v>324</v>
      </c>
      <c r="B24" s="23">
        <v>81.931139999999999</v>
      </c>
      <c r="C24" s="23">
        <v>2.6394099999999998</v>
      </c>
      <c r="D24" s="22"/>
      <c r="E24" s="23" t="s">
        <v>325</v>
      </c>
      <c r="F24" s="23">
        <v>102</v>
      </c>
      <c r="G24" s="22"/>
      <c r="H24" s="22"/>
      <c r="I24" s="22"/>
      <c r="J24" s="22"/>
      <c r="K24" s="22"/>
      <c r="L24" s="22"/>
      <c r="M24" s="22"/>
    </row>
    <row r="25" spans="1:13" x14ac:dyDescent="0.3">
      <c r="A25" s="23" t="s">
        <v>326</v>
      </c>
      <c r="B25" s="23">
        <v>86.385890000000003</v>
      </c>
      <c r="C25" s="23">
        <v>1.9484600000000001</v>
      </c>
      <c r="D25" s="22"/>
      <c r="E25" s="23" t="s">
        <v>327</v>
      </c>
      <c r="F25" s="23">
        <v>105</v>
      </c>
      <c r="G25" s="22"/>
      <c r="H25" s="22"/>
      <c r="I25" s="22"/>
      <c r="J25" s="22"/>
      <c r="K25" s="22"/>
      <c r="L25" s="22"/>
      <c r="M25" s="22"/>
    </row>
    <row r="26" spans="1:13" x14ac:dyDescent="0.3">
      <c r="A26" s="23" t="s">
        <v>328</v>
      </c>
      <c r="B26" s="23">
        <v>90.8108</v>
      </c>
      <c r="C26" s="23">
        <v>1.2766900000000001</v>
      </c>
      <c r="D26" s="22"/>
      <c r="E26" s="23" t="s">
        <v>329</v>
      </c>
      <c r="F26" s="23">
        <v>108</v>
      </c>
      <c r="G26" s="22"/>
      <c r="H26" s="22"/>
      <c r="I26" s="22"/>
      <c r="J26" s="22"/>
      <c r="K26" s="22"/>
      <c r="L26" s="22"/>
      <c r="M26" s="22"/>
    </row>
    <row r="27" spans="1:13" x14ac:dyDescent="0.3">
      <c r="A27" s="23" t="s">
        <v>330</v>
      </c>
      <c r="B27" s="23">
        <v>100</v>
      </c>
      <c r="C27" s="23">
        <v>0</v>
      </c>
      <c r="D27" s="22"/>
      <c r="E27" s="23" t="s">
        <v>331</v>
      </c>
      <c r="F27" s="23">
        <v>111</v>
      </c>
      <c r="G27" s="22"/>
      <c r="H27" s="22"/>
      <c r="I27" s="22"/>
      <c r="J27" s="22"/>
      <c r="K27" s="22"/>
      <c r="L27" s="22"/>
      <c r="M27" s="22"/>
    </row>
    <row r="28" spans="1:13" x14ac:dyDescent="0.3">
      <c r="A28" s="23" t="s">
        <v>332</v>
      </c>
      <c r="B28" s="23">
        <v>0</v>
      </c>
      <c r="C28" s="23">
        <v>0</v>
      </c>
      <c r="D28" s="22"/>
      <c r="E28" s="23" t="s">
        <v>333</v>
      </c>
      <c r="F28" s="23">
        <v>114</v>
      </c>
      <c r="G28" s="22"/>
      <c r="H28" s="22"/>
      <c r="I28" s="22"/>
      <c r="J28" s="22"/>
      <c r="K28" s="22"/>
      <c r="L28" s="22"/>
      <c r="M28" s="22"/>
    </row>
    <row r="29" spans="1:13" x14ac:dyDescent="0.3">
      <c r="A29" s="23" t="s">
        <v>334</v>
      </c>
      <c r="B29" s="23">
        <v>0.43123</v>
      </c>
      <c r="C29" s="23">
        <v>-0.57176000000000005</v>
      </c>
      <c r="D29" s="22"/>
      <c r="E29" s="23" t="s">
        <v>335</v>
      </c>
      <c r="F29" s="23">
        <v>117</v>
      </c>
      <c r="G29" s="22"/>
      <c r="H29" s="22"/>
      <c r="I29" s="22"/>
      <c r="J29" s="22"/>
      <c r="K29" s="22"/>
      <c r="L29" s="22"/>
      <c r="M29" s="22"/>
    </row>
    <row r="30" spans="1:13" x14ac:dyDescent="0.3">
      <c r="A30" s="23" t="s">
        <v>336</v>
      </c>
      <c r="B30" s="23">
        <v>1.4714700000000001</v>
      </c>
      <c r="C30" s="23">
        <v>-1.0927500000000001</v>
      </c>
      <c r="D30" s="22"/>
      <c r="E30" s="23" t="s">
        <v>337</v>
      </c>
      <c r="F30" s="23">
        <v>120</v>
      </c>
      <c r="G30" s="22"/>
      <c r="H30" s="22"/>
      <c r="I30" s="22"/>
      <c r="J30" s="22"/>
      <c r="K30" s="22"/>
      <c r="L30" s="22"/>
      <c r="M30" s="22"/>
    </row>
    <row r="31" spans="1:13" x14ac:dyDescent="0.3">
      <c r="A31" s="23" t="s">
        <v>338</v>
      </c>
      <c r="B31" s="23">
        <v>3.9247899999999998</v>
      </c>
      <c r="C31" s="23">
        <v>-1.77203</v>
      </c>
      <c r="D31" s="22"/>
      <c r="E31" s="23" t="s">
        <v>339</v>
      </c>
      <c r="F31" s="23">
        <v>123</v>
      </c>
      <c r="G31" s="22"/>
      <c r="H31" s="22"/>
      <c r="I31" s="22"/>
      <c r="J31" s="22"/>
      <c r="K31" s="22"/>
      <c r="L31" s="22"/>
      <c r="M31" s="22"/>
    </row>
    <row r="32" spans="1:13" x14ac:dyDescent="0.3">
      <c r="A32" s="23" t="s">
        <v>340</v>
      </c>
      <c r="B32" s="23">
        <v>7.7950600000000003</v>
      </c>
      <c r="C32" s="23">
        <v>-2.3727</v>
      </c>
      <c r="D32" s="22"/>
      <c r="E32" s="23" t="s">
        <v>341</v>
      </c>
      <c r="F32" s="23">
        <v>126</v>
      </c>
      <c r="G32" s="22"/>
      <c r="H32" s="22"/>
      <c r="I32" s="22"/>
      <c r="J32" s="22"/>
      <c r="K32" s="22"/>
      <c r="L32" s="22"/>
      <c r="M32" s="22"/>
    </row>
    <row r="33" spans="1:13" x14ac:dyDescent="0.3">
      <c r="A33" s="23" t="s">
        <v>342</v>
      </c>
      <c r="B33" s="23">
        <v>12.0143</v>
      </c>
      <c r="C33" s="23">
        <v>-2.7668400000000002</v>
      </c>
      <c r="D33" s="22"/>
      <c r="E33" s="23" t="s">
        <v>343</v>
      </c>
      <c r="F33" s="23">
        <v>129</v>
      </c>
      <c r="G33" s="22"/>
      <c r="H33" s="22"/>
      <c r="I33" s="22"/>
      <c r="J33" s="22"/>
      <c r="K33" s="22"/>
      <c r="L33" s="22"/>
      <c r="M33" s="22"/>
    </row>
    <row r="34" spans="1:13" x14ac:dyDescent="0.3">
      <c r="A34" s="23" t="s">
        <v>344</v>
      </c>
      <c r="B34" s="23">
        <v>16.322759999999999</v>
      </c>
      <c r="C34" s="23">
        <v>-3.02746</v>
      </c>
      <c r="D34" s="22"/>
      <c r="E34" s="23" t="s">
        <v>345</v>
      </c>
      <c r="F34" s="23">
        <v>132</v>
      </c>
      <c r="G34" s="22"/>
      <c r="H34" s="22"/>
      <c r="I34" s="22"/>
      <c r="J34" s="22"/>
      <c r="K34" s="22"/>
      <c r="L34" s="22"/>
      <c r="M34" s="22"/>
    </row>
    <row r="35" spans="1:13" x14ac:dyDescent="0.3">
      <c r="A35" s="23" t="s">
        <v>346</v>
      </c>
      <c r="B35" s="23">
        <v>20.67013</v>
      </c>
      <c r="C35" s="23">
        <v>-3.19868</v>
      </c>
      <c r="D35" s="22"/>
      <c r="E35" s="23" t="s">
        <v>347</v>
      </c>
      <c r="F35" s="23">
        <v>135</v>
      </c>
      <c r="G35" s="22"/>
      <c r="H35" s="22"/>
      <c r="I35" s="22"/>
      <c r="J35" s="22"/>
      <c r="K35" s="22"/>
      <c r="L35" s="22"/>
      <c r="M35" s="22"/>
    </row>
    <row r="36" spans="1:13" x14ac:dyDescent="0.3">
      <c r="A36" s="23" t="s">
        <v>348</v>
      </c>
      <c r="B36" s="23">
        <v>25.03792</v>
      </c>
      <c r="C36" s="23">
        <v>-3.3061500000000001</v>
      </c>
      <c r="D36" s="22"/>
      <c r="E36" s="23" t="s">
        <v>349</v>
      </c>
      <c r="F36" s="23">
        <v>138</v>
      </c>
      <c r="G36" s="22"/>
      <c r="H36" s="22"/>
      <c r="I36" s="22"/>
      <c r="J36" s="22"/>
      <c r="K36" s="22"/>
      <c r="L36" s="22"/>
      <c r="M36" s="22"/>
    </row>
    <row r="37" spans="1:13" x14ac:dyDescent="0.3">
      <c r="A37" s="23" t="s">
        <v>350</v>
      </c>
      <c r="B37" s="23">
        <v>29.41554</v>
      </c>
      <c r="C37" s="23">
        <v>-3.3629799999999999</v>
      </c>
      <c r="D37" s="22"/>
      <c r="E37" s="23" t="s">
        <v>351</v>
      </c>
      <c r="F37" s="23">
        <v>141</v>
      </c>
      <c r="G37" s="22"/>
      <c r="H37" s="22"/>
      <c r="I37" s="22"/>
      <c r="J37" s="22"/>
      <c r="K37" s="22"/>
      <c r="L37" s="22"/>
      <c r="M37" s="22"/>
    </row>
    <row r="38" spans="1:13" x14ac:dyDescent="0.3">
      <c r="A38" s="23" t="s">
        <v>352</v>
      </c>
      <c r="B38" s="23">
        <v>33.797719999999998</v>
      </c>
      <c r="C38" s="23">
        <v>-3.37697</v>
      </c>
      <c r="D38" s="22"/>
      <c r="E38" s="23" t="s">
        <v>353</v>
      </c>
      <c r="F38" s="23">
        <v>144</v>
      </c>
      <c r="G38" s="22"/>
      <c r="H38" s="22"/>
      <c r="I38" s="22"/>
      <c r="J38" s="22"/>
      <c r="K38" s="22"/>
      <c r="L38" s="22"/>
      <c r="M38" s="22"/>
    </row>
    <row r="39" spans="1:13" x14ac:dyDescent="0.3">
      <c r="A39" s="23" t="s">
        <v>354</v>
      </c>
      <c r="B39" s="23">
        <v>38.186750000000004</v>
      </c>
      <c r="C39" s="23">
        <v>-3.35304</v>
      </c>
      <c r="D39" s="22"/>
      <c r="E39" s="23" t="s">
        <v>355</v>
      </c>
      <c r="F39" s="23">
        <v>147</v>
      </c>
      <c r="G39" s="22"/>
      <c r="H39" s="22"/>
      <c r="I39" s="22"/>
      <c r="J39" s="22"/>
      <c r="K39" s="22"/>
      <c r="L39" s="22"/>
      <c r="M39" s="22"/>
    </row>
    <row r="40" spans="1:13" x14ac:dyDescent="0.3">
      <c r="A40" s="23" t="s">
        <v>356</v>
      </c>
      <c r="B40" s="23">
        <v>42.575270000000003</v>
      </c>
      <c r="C40" s="23">
        <v>-3.2937799999999999</v>
      </c>
      <c r="D40" s="22"/>
      <c r="E40" s="23" t="s">
        <v>357</v>
      </c>
      <c r="F40" s="23">
        <v>150</v>
      </c>
      <c r="G40" s="22"/>
      <c r="H40" s="22"/>
      <c r="I40" s="22"/>
      <c r="J40" s="22"/>
      <c r="K40" s="22"/>
      <c r="L40" s="22"/>
      <c r="M40" s="22"/>
    </row>
    <row r="41" spans="1:13" x14ac:dyDescent="0.3">
      <c r="A41" s="23" t="s">
        <v>358</v>
      </c>
      <c r="B41" s="23">
        <v>46.962780000000002</v>
      </c>
      <c r="C41" s="23">
        <v>-3.2002899999999999</v>
      </c>
      <c r="D41" s="22"/>
      <c r="E41" s="23" t="s">
        <v>359</v>
      </c>
      <c r="F41" s="23">
        <v>156</v>
      </c>
      <c r="G41" s="22"/>
      <c r="H41" s="22"/>
      <c r="I41" s="22"/>
      <c r="J41" s="22"/>
      <c r="K41" s="22"/>
      <c r="L41" s="22"/>
      <c r="M41" s="22"/>
    </row>
    <row r="42" spans="1:13" x14ac:dyDescent="0.3">
      <c r="A42" s="23" t="s">
        <v>360</v>
      </c>
      <c r="B42" s="23">
        <v>51.350619999999999</v>
      </c>
      <c r="C42" s="23">
        <v>-3.07206</v>
      </c>
      <c r="D42" s="22"/>
      <c r="E42" s="23" t="s">
        <v>361</v>
      </c>
      <c r="F42" s="23">
        <v>162</v>
      </c>
      <c r="G42" s="22"/>
      <c r="H42" s="22"/>
      <c r="I42" s="22"/>
      <c r="J42" s="22"/>
      <c r="K42" s="22"/>
      <c r="L42" s="22"/>
      <c r="M42" s="22"/>
    </row>
    <row r="43" spans="1:13" x14ac:dyDescent="0.3">
      <c r="A43" s="23" t="s">
        <v>362</v>
      </c>
      <c r="B43" s="23">
        <v>55.736620000000002</v>
      </c>
      <c r="C43" s="23">
        <v>-2.9106000000000001</v>
      </c>
      <c r="D43" s="22"/>
      <c r="E43" s="23" t="s">
        <v>363</v>
      </c>
      <c r="F43" s="23">
        <v>168</v>
      </c>
      <c r="G43" s="22"/>
      <c r="H43" s="22"/>
      <c r="I43" s="22"/>
      <c r="J43" s="22"/>
      <c r="K43" s="22"/>
      <c r="L43" s="22"/>
      <c r="M43" s="22"/>
    </row>
    <row r="44" spans="1:13" x14ac:dyDescent="0.3">
      <c r="A44" s="23" t="s">
        <v>364</v>
      </c>
      <c r="B44" s="23">
        <v>60.120750000000001</v>
      </c>
      <c r="C44" s="23">
        <v>-2.7142400000000002</v>
      </c>
      <c r="D44" s="22"/>
      <c r="E44" s="23" t="s">
        <v>365</v>
      </c>
      <c r="F44" s="23">
        <v>174</v>
      </c>
      <c r="G44" s="22"/>
      <c r="H44" s="22"/>
      <c r="I44" s="22"/>
      <c r="J44" s="22"/>
      <c r="K44" s="22"/>
      <c r="L44" s="22"/>
      <c r="M44" s="22"/>
    </row>
    <row r="45" spans="1:13" x14ac:dyDescent="0.3">
      <c r="A45" s="23" t="s">
        <v>366</v>
      </c>
      <c r="B45" s="23">
        <v>64.505020000000002</v>
      </c>
      <c r="C45" s="23">
        <v>-2.4832299999999998</v>
      </c>
      <c r="D45" s="22"/>
      <c r="E45" s="23" t="s">
        <v>367</v>
      </c>
      <c r="F45" s="23">
        <v>180</v>
      </c>
      <c r="G45" s="22"/>
      <c r="H45" s="22"/>
      <c r="I45" s="22"/>
      <c r="J45" s="22"/>
      <c r="K45" s="22"/>
      <c r="L45" s="22"/>
      <c r="M45" s="22"/>
    </row>
    <row r="46" spans="1:13" x14ac:dyDescent="0.3">
      <c r="A46" s="23" t="s">
        <v>368</v>
      </c>
      <c r="B46" s="23">
        <v>68.890100000000004</v>
      </c>
      <c r="C46" s="23">
        <v>-2.2193499999999999</v>
      </c>
      <c r="D46" s="22"/>
      <c r="E46" s="23" t="s">
        <v>369</v>
      </c>
      <c r="F46" s="23">
        <v>186</v>
      </c>
      <c r="G46" s="22"/>
      <c r="H46" s="22"/>
      <c r="I46" s="22"/>
      <c r="J46" s="22"/>
      <c r="K46" s="22"/>
      <c r="L46" s="22"/>
      <c r="M46" s="22"/>
    </row>
    <row r="47" spans="1:13" x14ac:dyDescent="0.3">
      <c r="A47" s="23" t="s">
        <v>370</v>
      </c>
      <c r="B47" s="23">
        <v>73.280109999999993</v>
      </c>
      <c r="C47" s="23">
        <v>-1.9257500000000001</v>
      </c>
      <c r="D47" s="22"/>
      <c r="E47" s="23" t="s">
        <v>371</v>
      </c>
      <c r="F47" s="23">
        <v>195</v>
      </c>
      <c r="G47" s="22"/>
      <c r="H47" s="22"/>
      <c r="I47" s="22"/>
      <c r="J47" s="22"/>
      <c r="K47" s="22"/>
      <c r="L47" s="22"/>
      <c r="M47" s="22"/>
    </row>
    <row r="48" spans="1:13" x14ac:dyDescent="0.3">
      <c r="A48" s="23" t="s">
        <v>372</v>
      </c>
      <c r="B48" s="23">
        <v>77.67783</v>
      </c>
      <c r="C48" s="23">
        <v>-1.6103400000000001</v>
      </c>
      <c r="D48" s="22"/>
      <c r="E48" s="23" t="s">
        <v>373</v>
      </c>
      <c r="F48" s="23">
        <v>207</v>
      </c>
      <c r="G48" s="22"/>
      <c r="H48" s="22"/>
      <c r="I48" s="22"/>
      <c r="J48" s="22"/>
      <c r="K48" s="22"/>
      <c r="L48" s="22"/>
      <c r="M48" s="22"/>
    </row>
    <row r="49" spans="1:13" x14ac:dyDescent="0.3">
      <c r="A49" s="23" t="s">
        <v>374</v>
      </c>
      <c r="B49" s="23">
        <v>82.079650000000001</v>
      </c>
      <c r="C49" s="23">
        <v>-1.2827299999999999</v>
      </c>
      <c r="D49" s="22"/>
      <c r="E49" s="24" t="s">
        <v>375</v>
      </c>
      <c r="F49" s="24">
        <v>219</v>
      </c>
      <c r="G49" s="22"/>
      <c r="H49" s="22"/>
      <c r="I49" s="22"/>
      <c r="J49" s="22"/>
      <c r="K49" s="22"/>
      <c r="L49" s="22"/>
      <c r="M49" s="22"/>
    </row>
    <row r="50" spans="1:13" x14ac:dyDescent="0.3">
      <c r="A50" s="23" t="s">
        <v>376</v>
      </c>
      <c r="B50" s="23">
        <v>86.479780000000005</v>
      </c>
      <c r="C50" s="23">
        <v>-0.94874000000000003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3">
      <c r="A51" s="24" t="s">
        <v>377</v>
      </c>
      <c r="B51" s="24">
        <v>100</v>
      </c>
      <c r="C51" s="24">
        <v>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</row>
  </sheetData>
  <mergeCells count="8">
    <mergeCell ref="K1:K2"/>
    <mergeCell ref="L1:L2"/>
    <mergeCell ref="A1:A2"/>
    <mergeCell ref="B1:C1"/>
    <mergeCell ref="E1:E2"/>
    <mergeCell ref="F1:F2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75DB-757A-4417-AE0F-F636147AFC0B}">
  <dimension ref="C3:L13"/>
  <sheetViews>
    <sheetView topLeftCell="C1" zoomScale="84" zoomScaleNormal="70" workbookViewId="0">
      <selection activeCell="E21" sqref="E21"/>
    </sheetView>
  </sheetViews>
  <sheetFormatPr defaultRowHeight="14.4" x14ac:dyDescent="0.3"/>
  <cols>
    <col min="1" max="1" width="15.109375" customWidth="1"/>
    <col min="2" max="2" width="11.109375" customWidth="1"/>
    <col min="3" max="3" width="15.44140625" customWidth="1"/>
    <col min="4" max="4" width="35.88671875" customWidth="1"/>
    <col min="5" max="5" width="22.109375" customWidth="1"/>
    <col min="6" max="10" width="16.33203125" customWidth="1"/>
    <col min="11" max="11" width="18.44140625" customWidth="1"/>
    <col min="12" max="12" width="24.109375" customWidth="1"/>
    <col min="13" max="13" width="14.5546875" customWidth="1"/>
    <col min="14" max="14" width="17.109375" customWidth="1"/>
    <col min="15" max="15" width="13.5546875" customWidth="1"/>
    <col min="16" max="17" width="17.88671875" customWidth="1"/>
  </cols>
  <sheetData>
    <row r="3" spans="3:12" ht="15" thickBot="1" x14ac:dyDescent="0.35"/>
    <row r="4" spans="3:12" ht="15" thickBot="1" x14ac:dyDescent="0.35">
      <c r="D4" s="29" t="s">
        <v>233</v>
      </c>
      <c r="E4" s="30"/>
      <c r="F4" s="30"/>
      <c r="G4" s="30"/>
      <c r="H4" s="30"/>
      <c r="I4" s="30"/>
      <c r="J4" s="30"/>
      <c r="K4" s="30"/>
      <c r="L4" s="31"/>
    </row>
    <row r="5" spans="3:12" ht="15" thickBot="1" x14ac:dyDescent="0.35">
      <c r="C5" t="s">
        <v>234</v>
      </c>
      <c r="D5" s="2" t="s">
        <v>235</v>
      </c>
      <c r="E5" s="3" t="s">
        <v>236</v>
      </c>
      <c r="F5" s="3"/>
      <c r="G5" s="3" t="s">
        <v>237</v>
      </c>
      <c r="H5" s="3"/>
      <c r="I5" s="3" t="s">
        <v>238</v>
      </c>
      <c r="J5" s="3"/>
      <c r="K5" s="3" t="s">
        <v>239</v>
      </c>
      <c r="L5" s="4" t="s">
        <v>240</v>
      </c>
    </row>
    <row r="6" spans="3:12" x14ac:dyDescent="0.3">
      <c r="D6" s="10" t="s">
        <v>241</v>
      </c>
      <c r="E6" s="11" t="s">
        <v>242</v>
      </c>
      <c r="F6" s="11" t="s">
        <v>243</v>
      </c>
      <c r="G6" s="11" t="s">
        <v>244</v>
      </c>
      <c r="H6" s="11" t="s">
        <v>245</v>
      </c>
      <c r="I6" s="12" t="s">
        <v>246</v>
      </c>
      <c r="J6" s="12" t="s">
        <v>247</v>
      </c>
      <c r="K6" s="12" t="s">
        <v>248</v>
      </c>
      <c r="L6" s="15" t="s">
        <v>249</v>
      </c>
    </row>
    <row r="7" spans="3:12" ht="15" thickBot="1" x14ac:dyDescent="0.35">
      <c r="D7" s="5">
        <f>28.9647/1000</f>
        <v>2.8964699999999999E-2</v>
      </c>
      <c r="E7" s="6">
        <f>AVERAGE(Data!E3:E54) * 100</f>
        <v>99831.307692307717</v>
      </c>
      <c r="F7" s="7">
        <v>8.3144626181532395</v>
      </c>
      <c r="G7" s="7">
        <f>(AVERAGE(Data!F3:F54)+273.15)</f>
        <v>294.32384615384615</v>
      </c>
      <c r="H7" s="6">
        <f>1.716*10^(-5)</f>
        <v>1.7160000000000002E-5</v>
      </c>
      <c r="I7" s="7">
        <v>110.4</v>
      </c>
      <c r="J7" s="7">
        <v>273.14999999999998</v>
      </c>
      <c r="K7" s="7">
        <f>AVERAGE(Data!D3:D54)</f>
        <v>171.14576923076922</v>
      </c>
      <c r="L7" s="8">
        <v>0.16</v>
      </c>
    </row>
    <row r="9" spans="3:12" ht="15" thickBot="1" x14ac:dyDescent="0.35"/>
    <row r="10" spans="3:12" ht="15" thickBot="1" x14ac:dyDescent="0.35">
      <c r="D10" s="29" t="s">
        <v>250</v>
      </c>
      <c r="E10" s="30"/>
      <c r="F10" s="30"/>
      <c r="G10" s="30"/>
      <c r="H10" s="30"/>
      <c r="I10" s="31"/>
    </row>
    <row r="11" spans="3:12" ht="15" thickBot="1" x14ac:dyDescent="0.35">
      <c r="D11" s="9" t="s">
        <v>251</v>
      </c>
      <c r="E11" s="3"/>
      <c r="F11" s="3"/>
      <c r="G11" s="3"/>
      <c r="H11" s="3"/>
      <c r="I11" s="4"/>
    </row>
    <row r="12" spans="3:12" x14ac:dyDescent="0.3">
      <c r="D12" s="13" t="s">
        <v>252</v>
      </c>
      <c r="E12" s="14" t="s">
        <v>253</v>
      </c>
      <c r="F12" s="14" t="s">
        <v>254</v>
      </c>
      <c r="G12" s="14" t="s">
        <v>255</v>
      </c>
      <c r="H12" s="14" t="s">
        <v>256</v>
      </c>
      <c r="I12" s="16" t="s">
        <v>257</v>
      </c>
    </row>
    <row r="13" spans="3:12" ht="15" thickBot="1" x14ac:dyDescent="0.35">
      <c r="D13" s="5">
        <f>(D7*E7)/(F7*G7)</f>
        <v>1.1816154462002879</v>
      </c>
      <c r="E13" s="6">
        <f>H7*((G7)/(J7))^(1.5)*(J7+I7)/(G7+I7)</f>
        <v>1.8189335976218185E-5</v>
      </c>
      <c r="F13" s="6">
        <f>0.211804+1.928442*K7+0.0001879374*K7^2</f>
        <v>335.76134427140153</v>
      </c>
      <c r="G13" s="6">
        <f>E7-F13</f>
        <v>99495.546348036311</v>
      </c>
      <c r="H13" s="6">
        <f>SQRT(F13/(0.5*D13))</f>
        <v>23.839232297916158</v>
      </c>
      <c r="I13" s="8">
        <f>(D13*L7*H13)/(E13)</f>
        <v>247783.03195326388</v>
      </c>
    </row>
  </sheetData>
  <mergeCells count="2">
    <mergeCell ref="D4:L4"/>
    <mergeCell ref="D10:I10"/>
  </mergeCells>
  <hyperlinks>
    <hyperlink ref="D5" r:id="rId1" display="https://www.engineeringtoolbox.com/molecular-mass-air-d_679.html" xr:uid="{5119D6B2-F829-4374-B90D-99F20FD8D79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653A48F9BFE448980E5372DE0B253" ma:contentTypeVersion="16" ma:contentTypeDescription="Een nieuw document maken." ma:contentTypeScope="" ma:versionID="f084317ffe588b6dd578b758c239cb2f">
  <xsd:schema xmlns:xsd="http://www.w3.org/2001/XMLSchema" xmlns:xs="http://www.w3.org/2001/XMLSchema" xmlns:p="http://schemas.microsoft.com/office/2006/metadata/properties" xmlns:ns3="a464381e-418e-400e-8084-198d52c5aba9" xmlns:ns4="b96f4e40-2dac-413b-a5c5-f58ff597f96f" targetNamespace="http://schemas.microsoft.com/office/2006/metadata/properties" ma:root="true" ma:fieldsID="d80805cb24ad0880cfa5f49d5dd47f53" ns3:_="" ns4:_="">
    <xsd:import namespace="a464381e-418e-400e-8084-198d52c5aba9"/>
    <xsd:import namespace="b96f4e40-2dac-413b-a5c5-f58ff597f9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381e-418e-400e-8084-198d52c5a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f4e40-2dac-413b-a5c5-f58ff597f96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64381e-418e-400e-8084-198d52c5aba9" xsi:nil="true"/>
  </documentManagement>
</p:properties>
</file>

<file path=customXml/itemProps1.xml><?xml version="1.0" encoding="utf-8"?>
<ds:datastoreItem xmlns:ds="http://schemas.openxmlformats.org/officeDocument/2006/customXml" ds:itemID="{15AF40C7-8DEC-42EF-A6A2-AD862F9EB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4381e-418e-400e-8084-198d52c5aba9"/>
    <ds:schemaRef ds:uri="b96f4e40-2dac-413b-a5c5-f58ff597f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2940BE-C93B-47D8-817D-A51881F036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A4BF6-CEB2-4B1F-A421-B312EC643838}">
  <ds:schemaRefs>
    <ds:schemaRef ds:uri="a464381e-418e-400e-8084-198d52c5aba9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b96f4e40-2dac-413b-a5c5-f58ff597f96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Pressure identification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Van Bastelaere</dc:creator>
  <cp:keywords/>
  <dc:description/>
  <cp:lastModifiedBy>Maciej Postulski</cp:lastModifiedBy>
  <cp:revision/>
  <dcterms:created xsi:type="dcterms:W3CDTF">2024-12-06T10:00:32Z</dcterms:created>
  <dcterms:modified xsi:type="dcterms:W3CDTF">2024-12-07T20:21:08Z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0x010100723653A48F9BFE448980E5372DE0B253</vt:lpwstr>
  </property>
</Properties>
</file>