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ck\OneDrive\Desktop\"/>
    </mc:Choice>
  </mc:AlternateContent>
  <xr:revisionPtr revIDLastSave="15" documentId="13_ncr:1_{93F9BF9F-5BFE-4D46-ABBA-9E37B8A1FAFE}" xr6:coauthVersionLast="47" xr6:coauthVersionMax="47" xr10:uidLastSave="{179A80D7-2D76-4A7D-9CAA-C367FD1F822E}"/>
  <bookViews>
    <workbookView xWindow="-110" yWindow="-110" windowWidth="19420" windowHeight="10420" xr2:uid="{972B85BD-B69E-428A-9D8E-39A8D65D407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45" i="1"/>
  <c r="I44" i="1"/>
  <c r="I29" i="1"/>
  <c r="I28" i="1"/>
  <c r="I27" i="1"/>
  <c r="I41" i="1" l="1"/>
  <c r="I34" i="1"/>
  <c r="I17" i="1"/>
  <c r="I4" i="1" l="1"/>
  <c r="I5" i="1"/>
  <c r="I6" i="1"/>
  <c r="I7" i="1"/>
  <c r="I8" i="1"/>
  <c r="I9" i="1"/>
  <c r="I10" i="1"/>
  <c r="I11" i="1"/>
  <c r="I12" i="1"/>
  <c r="I3" i="1"/>
  <c r="I18" i="1"/>
  <c r="I19" i="1"/>
  <c r="I20" i="1"/>
  <c r="I21" i="1"/>
  <c r="I22" i="1"/>
  <c r="I23" i="1"/>
  <c r="I24" i="1"/>
  <c r="I16" i="1"/>
  <c r="I35" i="1"/>
  <c r="I36" i="1"/>
  <c r="I37" i="1"/>
  <c r="I38" i="1"/>
  <c r="I39" i="1"/>
  <c r="I40" i="1"/>
  <c r="I33" i="1"/>
  <c r="I25" i="1" l="1"/>
  <c r="I42" i="1"/>
  <c r="I13" i="1"/>
</calcChain>
</file>

<file path=xl/sharedStrings.xml><?xml version="1.0" encoding="utf-8"?>
<sst xmlns="http://schemas.openxmlformats.org/spreadsheetml/2006/main" count="242" uniqueCount="77">
  <si>
    <t>TH LED Board: Red</t>
  </si>
  <si>
    <t>Description</t>
  </si>
  <si>
    <t>Manufacturer #</t>
  </si>
  <si>
    <t>Source</t>
  </si>
  <si>
    <t>Links</t>
  </si>
  <si>
    <t>Purchaser Notes</t>
  </si>
  <si>
    <t>Quantity Required</t>
  </si>
  <si>
    <t>Quantity Purchased</t>
  </si>
  <si>
    <t>Unit Price (@Quantity</t>
  </si>
  <si>
    <t>MMRT Cost</t>
  </si>
  <si>
    <t>Component</t>
  </si>
  <si>
    <t>Board</t>
  </si>
  <si>
    <t>LED Lighting Drivers 3Ch 12B PWM Constant Crnt LED Dvr</t>
  </si>
  <si>
    <t>TLC5973D</t>
  </si>
  <si>
    <t>Mouser</t>
  </si>
  <si>
    <t xml:space="preserve">https://www.mouser.ca/ProductDetail/Texas-Instruments/TLC5973D?qs=HF2YfZwisE9X4TrqCrzvkw== </t>
  </si>
  <si>
    <t>U1,U2</t>
  </si>
  <si>
    <t>LED Board</t>
  </si>
  <si>
    <t>Thick Film Resistors - SMD 3/4watt 1.6Kohms 5%</t>
  </si>
  <si>
    <t>CRCW20101K60JNEF</t>
  </si>
  <si>
    <t>https://www.mouser.ca/ProductDetail/Vishay-Dale/CRCW20101K60JNEF?qs=O%2FPXCQgBnGRLu91STUZ9fQ%3D%3D</t>
  </si>
  <si>
    <t>R1,R3</t>
  </si>
  <si>
    <t>Thick Film Resistors - SMD 0.50watt 1Kohms 1%</t>
  </si>
  <si>
    <t>CRMA2010AF1K00FKEF</t>
  </si>
  <si>
    <t xml:space="preserve">https://www.mouser.ca/ProductDetail/Vishay-Techno/CRMA2010AF1K00FKEF?qs=%2Fha2pyFadugRJhdYouFTCgE0xcA8AU9dHuDF%252By2wN9FNerVncvT%2FctV6uM%252BwLNdx </t>
  </si>
  <si>
    <t>R2,R4</t>
  </si>
  <si>
    <t>Multilayer Ceramic Capacitors MLCC - SMD/SMT 1206 50VDC 0.1uF 5% C0G SOFT TERM</t>
  </si>
  <si>
    <t>C3216C0G1H104J160AE</t>
  </si>
  <si>
    <t>https://www.mouser.ca/ProductDetail/TDK/C3216C0G1H104J160AE?qs=%2Fha2pyFaduiyAtp1G4%2FvnHdBndZY6lkiweDf5u2vQThsl9E2URuzjzbqyFkkBmAF</t>
  </si>
  <si>
    <t>C1,C2</t>
  </si>
  <si>
    <t>Male Header, Pitch 3.96 mm, 1 x 2 Position, Height 10.9 mm, Tail Length 3.7 mm, -25 to 85 degC, RoHS, Bulk</t>
  </si>
  <si>
    <t>B2P-VH(LF)(SN)</t>
  </si>
  <si>
    <t>Digikey</t>
  </si>
  <si>
    <t xml:space="preserve">https://www.digikey.com/en/products/detail/jst-sales-america-inc/B2P-VH-LF-SN/926547 </t>
  </si>
  <si>
    <t>Data_In</t>
  </si>
  <si>
    <t>Male Header, Pitch 3.96 mm, 1 x 3 Position, Height 10.9 mm, Tail Length 3.7 mm, -25 to 85 degC, RoHS, Bulk</t>
  </si>
  <si>
    <t>B3P-VH(LF)(SN)</t>
  </si>
  <si>
    <t xml:space="preserve">https://www.digikey.com/product-detail/en/jst-sales-america-inc/B3P-VH-LF-SN/455-1640-ND/926548 </t>
  </si>
  <si>
    <t>Vin,Vout</t>
  </si>
  <si>
    <t>CONN HOUSING VH 2POS 3.96MM WHT</t>
  </si>
  <si>
    <t>VHR-2N</t>
  </si>
  <si>
    <t>https://www.digikey.ca/en/products/detail/jst-sales-america-inc/VHR-3M/9385575</t>
  </si>
  <si>
    <t>CONN HOUSING VH 3POS 3.96MM WHT</t>
  </si>
  <si>
    <t>VHR-3M</t>
  </si>
  <si>
    <t>Standard LEDs - Through Hole Red Round LED</t>
  </si>
  <si>
    <t>C503B-RCN-CW0Z0AA1</t>
  </si>
  <si>
    <t>https://www.mouser.ca/ProductDetail/Cree-Inc/C503B-RCN-CW0Z0AA1?qs=UHyCXFkX5EyHKHSkLiazWg%3D%3D</t>
  </si>
  <si>
    <t>LED1-18</t>
  </si>
  <si>
    <t>Thick Film Resistors - SMD 1206 232ohms 1% AEC-Q200</t>
  </si>
  <si>
    <t>ERJ-8ENF2320V</t>
  </si>
  <si>
    <t>https://www.mouser.ca/ProductDetail/Panasonic/ERJ-8ENF2320V?qs=%2Fha2pyFadugUc0484I4hLcxf%2FTvQOFIKeiZdMzxv6TvdasDGnWViig%3D%3D</t>
  </si>
  <si>
    <t>R5-10</t>
  </si>
  <si>
    <t>TH LED Board: Blue (at 13mA)</t>
  </si>
  <si>
    <t>Thick Film Resistors - SMD 3/4watt 2Kohms 5%</t>
  </si>
  <si>
    <t>CRCW20102K00JNEF</t>
  </si>
  <si>
    <t>https://www.mouser.ca/ProductDetail/Vishay-Dale/CRCW20102K00JNEF?qs=Izwweuk9xGqkvhXC4sIrCw%3D%3D</t>
  </si>
  <si>
    <t>R1-4</t>
  </si>
  <si>
    <t>Standard LEDs - Through Hole Blue Round LED</t>
  </si>
  <si>
    <t>C503B-BCN-CV0Z0461</t>
  </si>
  <si>
    <t>https://www.mouser.ca/ProductDetail/Cree-Inc/C503B-BCN-CV0Z0461?qs=UHyCXFkX5EyveamGWPKaDQ%3D%3D</t>
  </si>
  <si>
    <t>Thick Film Resistors - SMD 1/4watt 107ohms 1%</t>
  </si>
  <si>
    <t>CRCW1206107RFKEA</t>
  </si>
  <si>
    <t>https://www.mouser.ca/ProductDetail/Vishay-Dale/CRCW1206107RFKEA?qs=sGAEpiMZZMtlubZbdhIBIMdo0kq%2FvYo32LZinSUwqFk%3D</t>
  </si>
  <si>
    <t>Note: Below resistors are for operating at 15mA (Replaces all resistors above)</t>
  </si>
  <si>
    <t>Thick Film Resistors - SMD 1/2watt 1.47Kohms 1%</t>
  </si>
  <si>
    <t>CRCW12101K47FKEA</t>
  </si>
  <si>
    <t>https://www.mouser.ca/ProductDetail/Vishay-Dale/CRCW12101K47FKEA?qs=grCzdrupEeH2Befcxf8nRA%3D%3D</t>
  </si>
  <si>
    <t>Thick Film Resistors - SMD 3/4watt 2Kohms 1%</t>
  </si>
  <si>
    <t>CRCW20102K00FKEF</t>
  </si>
  <si>
    <t>https://www.mouser.ca/ProductDetail/Vishay-Dale/CRCW20102K00FKEF?qs=Izwweuk9xGqgzY3PgloDxw%3D%3D</t>
  </si>
  <si>
    <t>Thick Film Resistors - SMD 1/4watt 91ohms 1%</t>
  </si>
  <si>
    <t>CRCW120691R0FKEA</t>
  </si>
  <si>
    <t>https://www.mouser.ca/ProductDetail/Vishay-Dale/CRCW120691R0FKEA?qs=sGAEpiMZZMtlubZbdhIBIPXlwwByJ%2FKbWGRPo9i6Qt4%3D</t>
  </si>
  <si>
    <t>TH LED Board: Green (at 13mA)</t>
  </si>
  <si>
    <t>Standard LEDs - Through Hole Green Round LED</t>
  </si>
  <si>
    <t>C503B-GCN-CY0C0791</t>
  </si>
  <si>
    <t>https://www.mouser.ca/ProductDetail/Cree-Inc/C503B-GCN-CY0C0791?qs=UHyCXFkX5Eza3oHqaN8dSA%3D%3D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</si>
</sst>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2"/>
    <xf numFmtId="0" fontId="0" fillId="2" borderId="0" xfId="0" applyFill="1"/>
    <xf numFmtId="0" fontId="2" fillId="2" borderId="0" xfId="1" applyFill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ProductDetail/Panasonic/ERJ-8ENF2320V?qs=%2Fha2pyFadugUc0484I4hLcxf%2FTvQOFIKeiZdMzxv6TvdasDGnWViig%3D%3D" TargetMode="External"/><Relationship Id="rId13" Type="http://schemas.openxmlformats.org/officeDocument/2006/relationships/hyperlink" Target="https://www.mouser.ca/ProductDetail/Cree-Inc/C503B-BCN-CV0Z0461?qs=UHyCXFkX5EyveamGWPKaDQ%3D%3D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a/ProductDetail/Vishay-Techno/CRMA2010AF1K00FKEF?qs=%2Fha2pyFadugRJhdYouFTCgE0xcA8AU9dHuDF%252By2wN9FNerVncvT%2FctV6uM%252BwLNdx" TargetMode="External"/><Relationship Id="rId7" Type="http://schemas.openxmlformats.org/officeDocument/2006/relationships/hyperlink" Target="https://www.mouser.ca/ProductDetail/Cree-Inc/C503B-RCN-CW0Z0AA1?qs=UHyCXFkX5EyHKHSkLiazWg%3D%3D" TargetMode="External"/><Relationship Id="rId12" Type="http://schemas.openxmlformats.org/officeDocument/2006/relationships/hyperlink" Target="https://www.digikey.com/product-detail/en/jst-sales-america-inc/B3P-VH-LF-SN/455-1640-ND/926548%C2%A0" TargetMode="External"/><Relationship Id="rId17" Type="http://schemas.openxmlformats.org/officeDocument/2006/relationships/hyperlink" Target="https://www.digikey.com/product-detail/en/jst-sales-america-inc/B3P-VH-LF-SN/455-1640-ND/926548%C2%A0" TargetMode="External"/><Relationship Id="rId2" Type="http://schemas.openxmlformats.org/officeDocument/2006/relationships/hyperlink" Target="https://www.mouser.ca/ProductDetail/Vishay-Dale/CRCW20101K60JNEF?qs=O%2FPXCQgBnGRLu91STUZ9fQ%3D%3D" TargetMode="External"/><Relationship Id="rId16" Type="http://schemas.openxmlformats.org/officeDocument/2006/relationships/hyperlink" Target="https://www.digikey.com/en/products/detail/jst-sales-america-inc/B2P-VH-LF-SN/926547" TargetMode="External"/><Relationship Id="rId1" Type="http://schemas.openxmlformats.org/officeDocument/2006/relationships/hyperlink" Target="https://www.mouser.ca/ProductDetail/Texas-Instruments/TLC5973D?qs=HF2YfZwisE9X4TrqCrzvkw==" TargetMode="External"/><Relationship Id="rId6" Type="http://schemas.openxmlformats.org/officeDocument/2006/relationships/hyperlink" Target="https://www.digikey.com/product-detail/en/jst-sales-america-inc/B3P-VH-LF-SN/455-1640-ND/926548%C2%A0" TargetMode="External"/><Relationship Id="rId11" Type="http://schemas.openxmlformats.org/officeDocument/2006/relationships/hyperlink" Target="https://www.digikey.com/en/products/detail/jst-sales-america-inc/B2P-VH-LF-SN/926547" TargetMode="External"/><Relationship Id="rId5" Type="http://schemas.openxmlformats.org/officeDocument/2006/relationships/hyperlink" Target="https://www.digikey.com/en/products/detail/jst-sales-america-inc/B2P-VH-LF-SN/926547" TargetMode="External"/><Relationship Id="rId15" Type="http://schemas.openxmlformats.org/officeDocument/2006/relationships/hyperlink" Target="https://www.mouser.ca/ProductDetail/TDK/C3216C0G1H104J160AE?qs=%2Fha2pyFaduiyAtp1G4%2FvnHdBndZY6lkiweDf5u2vQThsl9E2URuzjzbqyFkkBmAF" TargetMode="External"/><Relationship Id="rId10" Type="http://schemas.openxmlformats.org/officeDocument/2006/relationships/hyperlink" Target="https://www.mouser.ca/ProductDetail/TDK/C3216C0G1H104J160AE?qs=%2Fha2pyFaduiyAtp1G4%2FvnHdBndZY6lkiweDf5u2vQThsl9E2URuzjzbqyFkkBmAF" TargetMode="External"/><Relationship Id="rId4" Type="http://schemas.openxmlformats.org/officeDocument/2006/relationships/hyperlink" Target="https://www.mouser.ca/ProductDetail/TDK/C3216C0G1H104J160AE?qs=%2Fha2pyFaduiyAtp1G4%2FvnHdBndZY6lkiweDf5u2vQThsl9E2URuzjzbqyFkkBmAF" TargetMode="External"/><Relationship Id="rId9" Type="http://schemas.openxmlformats.org/officeDocument/2006/relationships/hyperlink" Target="https://www.mouser.ca/ProductDetail/Texas-Instruments/TLC5973D?qs=HF2YfZwisE9X4TrqCrzvkw==" TargetMode="External"/><Relationship Id="rId14" Type="http://schemas.openxmlformats.org/officeDocument/2006/relationships/hyperlink" Target="https://www.mouser.ca/ProductDetail/Texas-Instruments/TLC5973D?qs=HF2YfZwisE9X4TrqCrzvk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723C-D3C9-47F5-A625-EF1598853185}">
  <dimension ref="A1:K84"/>
  <sheetViews>
    <sheetView tabSelected="1" zoomScale="82" zoomScaleNormal="160" workbookViewId="0">
      <selection activeCell="A23" sqref="A23:K23"/>
    </sheetView>
  </sheetViews>
  <sheetFormatPr defaultRowHeight="14.45"/>
  <cols>
    <col min="1" max="1" width="56.85546875" customWidth="1"/>
    <col min="2" max="2" width="20.28515625" customWidth="1"/>
    <col min="6" max="6" width="18.42578125" customWidth="1"/>
    <col min="7" max="7" width="17.42578125" customWidth="1"/>
    <col min="9" max="9" width="12.140625" customWidth="1"/>
    <col min="10" max="10" width="13.85546875" customWidth="1"/>
  </cols>
  <sheetData>
    <row r="1" spans="1:11">
      <c r="A1" s="1" t="s">
        <v>0</v>
      </c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>
      <c r="A3" s="5" t="s">
        <v>12</v>
      </c>
      <c r="B3" s="5" t="s">
        <v>13</v>
      </c>
      <c r="C3" s="5" t="s">
        <v>14</v>
      </c>
      <c r="D3" s="6" t="s">
        <v>15</v>
      </c>
      <c r="E3" s="5"/>
      <c r="F3" s="5">
        <v>2</v>
      </c>
      <c r="G3" s="5">
        <v>2</v>
      </c>
      <c r="H3" s="5">
        <v>1.61</v>
      </c>
      <c r="I3" s="5">
        <f>G3*H3</f>
        <v>3.22</v>
      </c>
      <c r="J3" s="5" t="s">
        <v>16</v>
      </c>
      <c r="K3" s="5" t="s">
        <v>17</v>
      </c>
    </row>
    <row r="4" spans="1:11">
      <c r="A4" s="5" t="s">
        <v>18</v>
      </c>
      <c r="B4" s="5" t="s">
        <v>19</v>
      </c>
      <c r="C4" s="5" t="s">
        <v>14</v>
      </c>
      <c r="D4" s="6" t="s">
        <v>20</v>
      </c>
      <c r="E4" s="5"/>
      <c r="F4" s="5">
        <v>2</v>
      </c>
      <c r="G4" s="5">
        <v>2</v>
      </c>
      <c r="H4" s="5">
        <v>0.28999999999999998</v>
      </c>
      <c r="I4" s="5">
        <f t="shared" ref="I4:I12" si="0">G4*H4</f>
        <v>0.57999999999999996</v>
      </c>
      <c r="J4" s="5" t="s">
        <v>21</v>
      </c>
      <c r="K4" s="5" t="s">
        <v>17</v>
      </c>
    </row>
    <row r="5" spans="1:11">
      <c r="A5" s="5" t="s">
        <v>22</v>
      </c>
      <c r="B5" s="5" t="s">
        <v>23</v>
      </c>
      <c r="C5" s="5" t="s">
        <v>14</v>
      </c>
      <c r="D5" s="6" t="s">
        <v>24</v>
      </c>
      <c r="E5" s="5"/>
      <c r="F5" s="5">
        <v>2</v>
      </c>
      <c r="G5" s="5">
        <v>2</v>
      </c>
      <c r="H5" s="5">
        <v>0.97899999999999998</v>
      </c>
      <c r="I5" s="5">
        <f t="shared" si="0"/>
        <v>1.958</v>
      </c>
      <c r="J5" s="5" t="s">
        <v>25</v>
      </c>
      <c r="K5" s="5" t="s">
        <v>17</v>
      </c>
    </row>
    <row r="6" spans="1:11">
      <c r="A6" s="5" t="s">
        <v>26</v>
      </c>
      <c r="B6" s="5" t="s">
        <v>27</v>
      </c>
      <c r="C6" s="5" t="s">
        <v>14</v>
      </c>
      <c r="D6" s="6" t="s">
        <v>28</v>
      </c>
      <c r="E6" s="5"/>
      <c r="F6" s="5">
        <v>2</v>
      </c>
      <c r="G6" s="5">
        <v>2</v>
      </c>
      <c r="H6" s="5">
        <v>1.01</v>
      </c>
      <c r="I6" s="5">
        <f t="shared" si="0"/>
        <v>2.02</v>
      </c>
      <c r="J6" s="5" t="s">
        <v>29</v>
      </c>
      <c r="K6" s="5" t="s">
        <v>17</v>
      </c>
    </row>
    <row r="7" spans="1:11">
      <c r="A7" t="s">
        <v>30</v>
      </c>
      <c r="B7" t="s">
        <v>31</v>
      </c>
      <c r="C7" t="s">
        <v>32</v>
      </c>
      <c r="D7" s="2" t="s">
        <v>33</v>
      </c>
      <c r="F7">
        <v>1</v>
      </c>
      <c r="G7">
        <v>1</v>
      </c>
      <c r="H7">
        <v>0.27</v>
      </c>
      <c r="I7">
        <f t="shared" si="0"/>
        <v>0.27</v>
      </c>
      <c r="J7" t="s">
        <v>34</v>
      </c>
      <c r="K7" t="s">
        <v>17</v>
      </c>
    </row>
    <row r="8" spans="1:11">
      <c r="A8" t="s">
        <v>35</v>
      </c>
      <c r="B8" t="s">
        <v>36</v>
      </c>
      <c r="C8" t="s">
        <v>32</v>
      </c>
      <c r="D8" s="2" t="s">
        <v>37</v>
      </c>
      <c r="F8">
        <v>2</v>
      </c>
      <c r="G8">
        <v>2</v>
      </c>
      <c r="H8">
        <v>0.34</v>
      </c>
      <c r="I8">
        <f t="shared" si="0"/>
        <v>0.68</v>
      </c>
      <c r="J8" t="s">
        <v>38</v>
      </c>
      <c r="K8" t="s">
        <v>17</v>
      </c>
    </row>
    <row r="9" spans="1:11">
      <c r="A9" t="s">
        <v>39</v>
      </c>
      <c r="B9" t="s">
        <v>40</v>
      </c>
      <c r="C9" t="s">
        <v>32</v>
      </c>
      <c r="D9" t="s">
        <v>41</v>
      </c>
      <c r="F9">
        <v>1</v>
      </c>
      <c r="G9">
        <v>1</v>
      </c>
      <c r="H9">
        <v>0.18</v>
      </c>
      <c r="I9">
        <f t="shared" si="0"/>
        <v>0.18</v>
      </c>
      <c r="J9" t="s">
        <v>34</v>
      </c>
      <c r="K9" t="s">
        <v>17</v>
      </c>
    </row>
    <row r="10" spans="1:11">
      <c r="A10" t="s">
        <v>42</v>
      </c>
      <c r="B10" t="s">
        <v>43</v>
      </c>
      <c r="C10" t="s">
        <v>32</v>
      </c>
      <c r="D10" t="s">
        <v>41</v>
      </c>
      <c r="F10">
        <v>2</v>
      </c>
      <c r="G10">
        <v>2</v>
      </c>
      <c r="H10">
        <v>0.28999999999999998</v>
      </c>
      <c r="I10">
        <f t="shared" si="0"/>
        <v>0.57999999999999996</v>
      </c>
      <c r="J10" t="s">
        <v>38</v>
      </c>
      <c r="K10" t="s">
        <v>17</v>
      </c>
    </row>
    <row r="11" spans="1:11">
      <c r="A11" t="s">
        <v>44</v>
      </c>
      <c r="B11" t="s">
        <v>45</v>
      </c>
      <c r="C11" t="s">
        <v>14</v>
      </c>
      <c r="D11" s="2" t="s">
        <v>46</v>
      </c>
      <c r="F11">
        <v>18</v>
      </c>
      <c r="G11">
        <v>18</v>
      </c>
      <c r="H11">
        <v>0.216</v>
      </c>
      <c r="I11">
        <f t="shared" si="0"/>
        <v>3.8879999999999999</v>
      </c>
      <c r="J11" t="s">
        <v>47</v>
      </c>
      <c r="K11" t="s">
        <v>17</v>
      </c>
    </row>
    <row r="12" spans="1:11">
      <c r="A12" s="5" t="s">
        <v>48</v>
      </c>
      <c r="B12" s="5" t="s">
        <v>49</v>
      </c>
      <c r="C12" s="5" t="s">
        <v>14</v>
      </c>
      <c r="D12" s="6" t="s">
        <v>50</v>
      </c>
      <c r="E12" s="5"/>
      <c r="F12" s="5">
        <v>6</v>
      </c>
      <c r="G12" s="5">
        <v>6</v>
      </c>
      <c r="H12" s="5">
        <v>0.158</v>
      </c>
      <c r="I12" s="5">
        <f t="shared" si="0"/>
        <v>0.94799999999999995</v>
      </c>
      <c r="J12" s="5" t="s">
        <v>51</v>
      </c>
      <c r="K12" s="5" t="s">
        <v>17</v>
      </c>
    </row>
    <row r="13" spans="1:11">
      <c r="I13">
        <f>SUM(I3:I12)</f>
        <v>14.324</v>
      </c>
    </row>
    <row r="14" spans="1:11">
      <c r="A14" s="1" t="s">
        <v>52</v>
      </c>
    </row>
    <row r="15" spans="1:11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1:11">
      <c r="A16" s="5" t="s">
        <v>12</v>
      </c>
      <c r="B16" s="5" t="s">
        <v>13</v>
      </c>
      <c r="C16" s="5" t="s">
        <v>14</v>
      </c>
      <c r="D16" s="6" t="s">
        <v>15</v>
      </c>
      <c r="E16" s="5"/>
      <c r="F16" s="5">
        <v>2</v>
      </c>
      <c r="G16" s="5">
        <v>2</v>
      </c>
      <c r="H16" s="5">
        <v>1.61</v>
      </c>
      <c r="I16" s="5">
        <f>H16*G16</f>
        <v>3.22</v>
      </c>
      <c r="J16" s="5" t="s">
        <v>16</v>
      </c>
      <c r="K16" s="5" t="s">
        <v>17</v>
      </c>
    </row>
    <row r="17" spans="1:11">
      <c r="A17" s="5" t="s">
        <v>53</v>
      </c>
      <c r="B17" s="5" t="s">
        <v>54</v>
      </c>
      <c r="C17" s="5" t="s">
        <v>14</v>
      </c>
      <c r="D17" s="6" t="s">
        <v>55</v>
      </c>
      <c r="E17" s="5"/>
      <c r="F17" s="5">
        <v>4</v>
      </c>
      <c r="G17" s="5">
        <v>4</v>
      </c>
      <c r="H17" s="5">
        <v>0.41799999999999998</v>
      </c>
      <c r="I17" s="5">
        <f>H17*G17</f>
        <v>1.6719999999999999</v>
      </c>
      <c r="J17" s="5" t="s">
        <v>56</v>
      </c>
      <c r="K17" s="5" t="s">
        <v>17</v>
      </c>
    </row>
    <row r="18" spans="1:11">
      <c r="A18" s="5" t="s">
        <v>26</v>
      </c>
      <c r="B18" s="5" t="s">
        <v>27</v>
      </c>
      <c r="C18" s="5" t="s">
        <v>14</v>
      </c>
      <c r="D18" s="6" t="s">
        <v>28</v>
      </c>
      <c r="E18" s="5"/>
      <c r="F18" s="5">
        <v>2</v>
      </c>
      <c r="G18" s="5">
        <v>2</v>
      </c>
      <c r="H18" s="5">
        <v>1.01</v>
      </c>
      <c r="I18" s="5">
        <f t="shared" ref="I18:I24" si="1">H18*G18</f>
        <v>2.02</v>
      </c>
      <c r="J18" s="5" t="s">
        <v>29</v>
      </c>
      <c r="K18" s="5" t="s">
        <v>17</v>
      </c>
    </row>
    <row r="19" spans="1:11">
      <c r="A19" t="s">
        <v>30</v>
      </c>
      <c r="B19" t="s">
        <v>31</v>
      </c>
      <c r="C19" t="s">
        <v>32</v>
      </c>
      <c r="D19" s="2" t="s">
        <v>33</v>
      </c>
      <c r="F19">
        <v>1</v>
      </c>
      <c r="G19">
        <v>1</v>
      </c>
      <c r="H19">
        <v>0.27</v>
      </c>
      <c r="I19">
        <f t="shared" si="1"/>
        <v>0.27</v>
      </c>
      <c r="J19" t="s">
        <v>34</v>
      </c>
      <c r="K19" t="s">
        <v>17</v>
      </c>
    </row>
    <row r="20" spans="1:11">
      <c r="A20" t="s">
        <v>35</v>
      </c>
      <c r="B20" t="s">
        <v>36</v>
      </c>
      <c r="C20" t="s">
        <v>32</v>
      </c>
      <c r="D20" s="2" t="s">
        <v>37</v>
      </c>
      <c r="F20">
        <v>2</v>
      </c>
      <c r="G20">
        <v>2</v>
      </c>
      <c r="H20">
        <v>0.34</v>
      </c>
      <c r="I20">
        <f t="shared" si="1"/>
        <v>0.68</v>
      </c>
      <c r="J20" t="s">
        <v>38</v>
      </c>
      <c r="K20" t="s">
        <v>17</v>
      </c>
    </row>
    <row r="21" spans="1:11">
      <c r="A21" t="s">
        <v>39</v>
      </c>
      <c r="B21" t="s">
        <v>40</v>
      </c>
      <c r="C21" t="s">
        <v>32</v>
      </c>
      <c r="D21" t="s">
        <v>41</v>
      </c>
      <c r="F21">
        <v>1</v>
      </c>
      <c r="G21">
        <v>1</v>
      </c>
      <c r="H21">
        <v>0.18</v>
      </c>
      <c r="I21">
        <f t="shared" si="1"/>
        <v>0.18</v>
      </c>
      <c r="J21" t="s">
        <v>34</v>
      </c>
      <c r="K21" t="s">
        <v>17</v>
      </c>
    </row>
    <row r="22" spans="1:11">
      <c r="A22" t="s">
        <v>42</v>
      </c>
      <c r="B22" t="s">
        <v>43</v>
      </c>
      <c r="C22" t="s">
        <v>32</v>
      </c>
      <c r="D22" t="s">
        <v>41</v>
      </c>
      <c r="F22">
        <v>2</v>
      </c>
      <c r="G22">
        <v>2</v>
      </c>
      <c r="H22">
        <v>0.28999999999999998</v>
      </c>
      <c r="I22">
        <f t="shared" si="1"/>
        <v>0.57999999999999996</v>
      </c>
      <c r="J22" t="s">
        <v>38</v>
      </c>
      <c r="K22" t="s">
        <v>17</v>
      </c>
    </row>
    <row r="23" spans="1:11">
      <c r="A23" s="5" t="s">
        <v>57</v>
      </c>
      <c r="B23" s="5" t="s">
        <v>58</v>
      </c>
      <c r="C23" s="5" t="s">
        <v>14</v>
      </c>
      <c r="D23" s="6" t="s">
        <v>59</v>
      </c>
      <c r="E23" s="5"/>
      <c r="F23" s="5">
        <v>18</v>
      </c>
      <c r="G23" s="5">
        <v>18</v>
      </c>
      <c r="H23" s="5">
        <v>0.30199999999999999</v>
      </c>
      <c r="I23" s="5">
        <f t="shared" si="1"/>
        <v>5.4359999999999999</v>
      </c>
      <c r="J23" s="5" t="s">
        <v>47</v>
      </c>
      <c r="K23" s="5" t="s">
        <v>17</v>
      </c>
    </row>
    <row r="24" spans="1:11">
      <c r="A24" s="5" t="s">
        <v>60</v>
      </c>
      <c r="B24" s="5" t="s">
        <v>61</v>
      </c>
      <c r="C24" s="5" t="s">
        <v>14</v>
      </c>
      <c r="D24" s="6" t="s">
        <v>62</v>
      </c>
      <c r="E24" s="5"/>
      <c r="F24" s="5">
        <v>6</v>
      </c>
      <c r="G24" s="5">
        <v>6</v>
      </c>
      <c r="H24" s="5">
        <v>0.14399999999999999</v>
      </c>
      <c r="I24" s="5">
        <f t="shared" si="1"/>
        <v>0.86399999999999988</v>
      </c>
      <c r="J24" s="5" t="s">
        <v>51</v>
      </c>
      <c r="K24" s="5" t="s">
        <v>17</v>
      </c>
    </row>
    <row r="25" spans="1:11">
      <c r="I25">
        <f>SUM(I16:I24)</f>
        <v>14.922000000000001</v>
      </c>
    </row>
    <row r="26" spans="1:11">
      <c r="A26" s="4" t="s">
        <v>63</v>
      </c>
    </row>
    <row r="27" spans="1:11">
      <c r="A27" t="s">
        <v>64</v>
      </c>
      <c r="B27" t="s">
        <v>65</v>
      </c>
      <c r="C27" t="s">
        <v>14</v>
      </c>
      <c r="D27" t="s">
        <v>66</v>
      </c>
      <c r="F27">
        <v>2</v>
      </c>
      <c r="G27">
        <v>2</v>
      </c>
      <c r="H27">
        <v>0.36</v>
      </c>
      <c r="I27">
        <f>H27*G27</f>
        <v>0.72</v>
      </c>
      <c r="J27" t="s">
        <v>21</v>
      </c>
      <c r="K27" t="s">
        <v>17</v>
      </c>
    </row>
    <row r="28" spans="1:11">
      <c r="A28" s="5" t="s">
        <v>67</v>
      </c>
      <c r="B28" s="5" t="s">
        <v>68</v>
      </c>
      <c r="C28" s="5" t="s">
        <v>14</v>
      </c>
      <c r="D28" s="5" t="s">
        <v>69</v>
      </c>
      <c r="E28" s="5"/>
      <c r="F28" s="5">
        <v>2</v>
      </c>
      <c r="G28" s="5">
        <v>2</v>
      </c>
      <c r="H28" s="5">
        <v>0.41799999999999998</v>
      </c>
      <c r="I28" s="5">
        <f>H28*G28</f>
        <v>0.83599999999999997</v>
      </c>
      <c r="J28" s="5" t="s">
        <v>25</v>
      </c>
      <c r="K28" s="5" t="s">
        <v>17</v>
      </c>
    </row>
    <row r="29" spans="1:11">
      <c r="A29" t="s">
        <v>70</v>
      </c>
      <c r="B29" t="s">
        <v>71</v>
      </c>
      <c r="C29" t="s">
        <v>14</v>
      </c>
      <c r="D29" t="s">
        <v>72</v>
      </c>
      <c r="F29">
        <v>6</v>
      </c>
      <c r="G29">
        <v>6</v>
      </c>
      <c r="H29">
        <v>0.14399999999999999</v>
      </c>
      <c r="I29">
        <f>H29*G29</f>
        <v>0.86399999999999988</v>
      </c>
      <c r="J29" t="s">
        <v>51</v>
      </c>
      <c r="K29" t="s">
        <v>17</v>
      </c>
    </row>
    <row r="31" spans="1:11">
      <c r="A31" s="1" t="s">
        <v>73</v>
      </c>
    </row>
    <row r="32" spans="1:11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</row>
    <row r="33" spans="1:11">
      <c r="A33" s="5" t="s">
        <v>12</v>
      </c>
      <c r="B33" s="5" t="s">
        <v>13</v>
      </c>
      <c r="C33" s="5" t="s">
        <v>14</v>
      </c>
      <c r="D33" s="6" t="s">
        <v>15</v>
      </c>
      <c r="E33" s="5"/>
      <c r="F33" s="5">
        <v>2</v>
      </c>
      <c r="G33" s="5">
        <v>2</v>
      </c>
      <c r="H33" s="5">
        <v>1.61</v>
      </c>
      <c r="I33" s="5">
        <f>G33*H33</f>
        <v>3.22</v>
      </c>
      <c r="J33" s="5" t="s">
        <v>16</v>
      </c>
      <c r="K33" s="5" t="s">
        <v>17</v>
      </c>
    </row>
    <row r="34" spans="1:11">
      <c r="A34" s="5" t="s">
        <v>53</v>
      </c>
      <c r="B34" s="5" t="s">
        <v>54</v>
      </c>
      <c r="C34" s="5" t="s">
        <v>14</v>
      </c>
      <c r="D34" s="6" t="s">
        <v>55</v>
      </c>
      <c r="E34" s="5"/>
      <c r="F34" s="5">
        <v>4</v>
      </c>
      <c r="G34" s="5">
        <v>4</v>
      </c>
      <c r="H34" s="5">
        <v>0.41799999999999998</v>
      </c>
      <c r="I34" s="5">
        <f>H34*G34</f>
        <v>1.6719999999999999</v>
      </c>
      <c r="J34" s="5" t="s">
        <v>56</v>
      </c>
      <c r="K34" s="5" t="s">
        <v>17</v>
      </c>
    </row>
    <row r="35" spans="1:11">
      <c r="A35" s="5" t="s">
        <v>26</v>
      </c>
      <c r="B35" s="5" t="s">
        <v>27</v>
      </c>
      <c r="C35" s="5" t="s">
        <v>14</v>
      </c>
      <c r="D35" s="6" t="s">
        <v>28</v>
      </c>
      <c r="E35" s="5"/>
      <c r="F35" s="5">
        <v>2</v>
      </c>
      <c r="G35" s="5">
        <v>2</v>
      </c>
      <c r="H35" s="5">
        <v>1.01</v>
      </c>
      <c r="I35" s="5">
        <f t="shared" ref="I35:I40" si="2">G35*H35</f>
        <v>2.02</v>
      </c>
      <c r="J35" s="5" t="s">
        <v>29</v>
      </c>
      <c r="K35" s="5" t="s">
        <v>17</v>
      </c>
    </row>
    <row r="36" spans="1:11">
      <c r="A36" t="s">
        <v>30</v>
      </c>
      <c r="B36" t="s">
        <v>31</v>
      </c>
      <c r="C36" t="s">
        <v>32</v>
      </c>
      <c r="D36" s="2" t="s">
        <v>33</v>
      </c>
      <c r="F36">
        <v>1</v>
      </c>
      <c r="G36">
        <v>1</v>
      </c>
      <c r="H36">
        <v>0.27</v>
      </c>
      <c r="I36">
        <f t="shared" si="2"/>
        <v>0.27</v>
      </c>
      <c r="J36" t="s">
        <v>34</v>
      </c>
      <c r="K36" t="s">
        <v>17</v>
      </c>
    </row>
    <row r="37" spans="1:11">
      <c r="A37" t="s">
        <v>35</v>
      </c>
      <c r="B37" t="s">
        <v>36</v>
      </c>
      <c r="C37" t="s">
        <v>32</v>
      </c>
      <c r="D37" s="2" t="s">
        <v>37</v>
      </c>
      <c r="F37">
        <v>2</v>
      </c>
      <c r="G37">
        <v>2</v>
      </c>
      <c r="H37">
        <v>0.34</v>
      </c>
      <c r="I37">
        <f t="shared" si="2"/>
        <v>0.68</v>
      </c>
      <c r="J37" t="s">
        <v>38</v>
      </c>
      <c r="K37" t="s">
        <v>17</v>
      </c>
    </row>
    <row r="38" spans="1:11">
      <c r="A38" t="s">
        <v>39</v>
      </c>
      <c r="B38" t="s">
        <v>40</v>
      </c>
      <c r="C38" t="s">
        <v>32</v>
      </c>
      <c r="D38" t="s">
        <v>41</v>
      </c>
      <c r="F38">
        <v>1</v>
      </c>
      <c r="G38">
        <v>1</v>
      </c>
      <c r="H38">
        <v>0.18</v>
      </c>
      <c r="I38">
        <f t="shared" si="2"/>
        <v>0.18</v>
      </c>
      <c r="J38" t="s">
        <v>34</v>
      </c>
      <c r="K38" t="s">
        <v>17</v>
      </c>
    </row>
    <row r="39" spans="1:11">
      <c r="A39" t="s">
        <v>42</v>
      </c>
      <c r="B39" t="s">
        <v>43</v>
      </c>
      <c r="C39" t="s">
        <v>32</v>
      </c>
      <c r="D39" t="s">
        <v>41</v>
      </c>
      <c r="F39">
        <v>2</v>
      </c>
      <c r="G39">
        <v>2</v>
      </c>
      <c r="H39">
        <v>0.28999999999999998</v>
      </c>
      <c r="I39">
        <f t="shared" si="2"/>
        <v>0.57999999999999996</v>
      </c>
      <c r="J39" t="s">
        <v>38</v>
      </c>
      <c r="K39" t="s">
        <v>17</v>
      </c>
    </row>
    <row r="40" spans="1:11">
      <c r="A40" t="s">
        <v>74</v>
      </c>
      <c r="B40" t="s">
        <v>75</v>
      </c>
      <c r="C40" t="s">
        <v>14</v>
      </c>
      <c r="D40" s="2" t="s">
        <v>76</v>
      </c>
      <c r="F40">
        <v>18</v>
      </c>
      <c r="G40">
        <v>18</v>
      </c>
      <c r="H40">
        <v>0.36</v>
      </c>
      <c r="I40">
        <f t="shared" si="2"/>
        <v>6.4799999999999995</v>
      </c>
      <c r="J40" t="s">
        <v>47</v>
      </c>
      <c r="K40" t="s">
        <v>17</v>
      </c>
    </row>
    <row r="41" spans="1:11">
      <c r="A41" s="5" t="s">
        <v>60</v>
      </c>
      <c r="B41" s="5" t="s">
        <v>61</v>
      </c>
      <c r="C41" s="5" t="s">
        <v>14</v>
      </c>
      <c r="D41" s="6" t="s">
        <v>62</v>
      </c>
      <c r="E41" s="5"/>
      <c r="F41" s="5">
        <v>6</v>
      </c>
      <c r="G41" s="5">
        <v>6</v>
      </c>
      <c r="H41" s="5">
        <v>0.14399999999999999</v>
      </c>
      <c r="I41" s="5">
        <f t="shared" ref="I41" si="3">H41*G41</f>
        <v>0.86399999999999988</v>
      </c>
      <c r="J41" s="5" t="s">
        <v>51</v>
      </c>
      <c r="K41" s="5" t="s">
        <v>17</v>
      </c>
    </row>
    <row r="42" spans="1:11">
      <c r="I42">
        <f>SUM(I33:I41)</f>
        <v>15.966000000000001</v>
      </c>
    </row>
    <row r="43" spans="1:11">
      <c r="A43" s="4" t="s">
        <v>63</v>
      </c>
    </row>
    <row r="44" spans="1:11">
      <c r="A44" t="s">
        <v>64</v>
      </c>
      <c r="B44" t="s">
        <v>65</v>
      </c>
      <c r="C44" t="s">
        <v>14</v>
      </c>
      <c r="D44" t="s">
        <v>66</v>
      </c>
      <c r="F44">
        <v>2</v>
      </c>
      <c r="G44">
        <v>2</v>
      </c>
      <c r="H44">
        <v>0.36</v>
      </c>
      <c r="I44">
        <f>H44*G44</f>
        <v>0.72</v>
      </c>
      <c r="J44" t="s">
        <v>21</v>
      </c>
      <c r="K44" t="s">
        <v>17</v>
      </c>
    </row>
    <row r="45" spans="1:11">
      <c r="A45" t="s">
        <v>67</v>
      </c>
      <c r="B45" t="s">
        <v>68</v>
      </c>
      <c r="C45" t="s">
        <v>14</v>
      </c>
      <c r="D45" t="s">
        <v>69</v>
      </c>
      <c r="F45">
        <v>2</v>
      </c>
      <c r="G45">
        <v>2</v>
      </c>
      <c r="H45">
        <v>0.41799999999999998</v>
      </c>
      <c r="I45">
        <f>H45*G45</f>
        <v>0.83599999999999997</v>
      </c>
      <c r="J45" t="s">
        <v>25</v>
      </c>
      <c r="K45" t="s">
        <v>17</v>
      </c>
    </row>
    <row r="46" spans="1:11">
      <c r="A46" t="s">
        <v>70</v>
      </c>
      <c r="B46" t="s">
        <v>71</v>
      </c>
      <c r="C46" t="s">
        <v>14</v>
      </c>
      <c r="D46" t="s">
        <v>72</v>
      </c>
      <c r="F46">
        <v>6</v>
      </c>
      <c r="G46">
        <v>6</v>
      </c>
      <c r="H46">
        <v>0.14399999999999999</v>
      </c>
      <c r="I46">
        <f>H46*G46</f>
        <v>0.86399999999999988</v>
      </c>
      <c r="J46" t="s">
        <v>51</v>
      </c>
      <c r="K46" t="s">
        <v>17</v>
      </c>
    </row>
    <row r="48" spans="1:11">
      <c r="A48" s="1"/>
    </row>
    <row r="50" spans="1:4">
      <c r="D50" s="2"/>
    </row>
    <row r="51" spans="1:4">
      <c r="D51" s="2"/>
    </row>
    <row r="52" spans="1:4">
      <c r="D52" s="2"/>
    </row>
    <row r="53" spans="1:4">
      <c r="D53" s="2"/>
    </row>
    <row r="54" spans="1:4">
      <c r="D54" s="2"/>
    </row>
    <row r="55" spans="1:4">
      <c r="D55" s="2"/>
    </row>
    <row r="61" spans="1:4">
      <c r="A61" s="1"/>
    </row>
    <row r="63" spans="1:4">
      <c r="D63" s="2"/>
    </row>
    <row r="64" spans="1:4">
      <c r="D64" s="2"/>
    </row>
    <row r="65" spans="1:4">
      <c r="D65" s="2"/>
    </row>
    <row r="66" spans="1:4">
      <c r="D66" s="2"/>
    </row>
    <row r="67" spans="1:4">
      <c r="D67" s="2"/>
    </row>
    <row r="68" spans="1:4">
      <c r="D68" s="2"/>
    </row>
    <row r="74" spans="1:4">
      <c r="A74" s="1"/>
    </row>
    <row r="76" spans="1:4">
      <c r="D76" s="2"/>
    </row>
    <row r="77" spans="1:4">
      <c r="D77" s="2"/>
    </row>
    <row r="78" spans="1:4">
      <c r="D78" s="2"/>
    </row>
    <row r="79" spans="1:4">
      <c r="D79" s="2"/>
    </row>
    <row r="80" spans="1:4">
      <c r="D80" s="2"/>
    </row>
    <row r="81" spans="4:8">
      <c r="D81" s="2"/>
    </row>
    <row r="84" spans="4:8">
      <c r="H84" s="3"/>
    </row>
  </sheetData>
  <hyperlinks>
    <hyperlink ref="D3" r:id="rId1" xr:uid="{CA664EDA-10EF-497A-929F-0B8DB1C197E2}"/>
    <hyperlink ref="D4" r:id="rId2" xr:uid="{6D5A986D-0F91-4F05-9ED5-E877D1E677E2}"/>
    <hyperlink ref="D5" r:id="rId3" xr:uid="{98608AD2-2B9A-4CFF-B3B6-E323FA4552BD}"/>
    <hyperlink ref="D6" r:id="rId4" xr:uid="{CE1FF724-770D-44D5-B6AF-27B767C2DE39}"/>
    <hyperlink ref="D7" r:id="rId5" display="https://www.digikey.com/en/products/detail/jst-sales-america-inc/B2P-VH-LF-SN/926547" xr:uid="{FF4AFA96-6FB8-4DFC-A15D-E7927EA8A87D}"/>
    <hyperlink ref="D8" r:id="rId6" display="https://www.digikey.com/product-detail/en/jst-sales-america-inc/B3P-VH-LF-SN/455-1640-ND/926548%C2%A0" xr:uid="{0F33B800-978A-4209-9376-F1D639ABA276}"/>
    <hyperlink ref="D11" r:id="rId7" xr:uid="{601AF949-4136-4D8C-BA67-44E3FEC05900}"/>
    <hyperlink ref="D12" r:id="rId8" xr:uid="{1A5E36C7-9705-4C0F-A882-270B40E77084}"/>
    <hyperlink ref="D16" r:id="rId9" xr:uid="{68BB1FF5-FE81-4D59-854F-42D3834706CC}"/>
    <hyperlink ref="D18" r:id="rId10" xr:uid="{389E9A43-7FA1-4F28-9873-28843E970107}"/>
    <hyperlink ref="D19" r:id="rId11" display="https://www.digikey.com/en/products/detail/jst-sales-america-inc/B2P-VH-LF-SN/926547" xr:uid="{74FF5512-D7B1-4A88-88DB-E840A0CB27DE}"/>
    <hyperlink ref="D20" r:id="rId12" display="https://www.digikey.com/product-detail/en/jst-sales-america-inc/B3P-VH-LF-SN/455-1640-ND/926548%C2%A0" xr:uid="{B11B6A17-6AA8-41F4-BC7F-DFACCE68AC01}"/>
    <hyperlink ref="D23" r:id="rId13" xr:uid="{E2614B37-4747-42A9-A113-84E818690B1A}"/>
    <hyperlink ref="D33" r:id="rId14" xr:uid="{6EAD5EB3-8512-428A-A638-9FA5FEA0CE14}"/>
    <hyperlink ref="D35" r:id="rId15" xr:uid="{C21726A9-42F6-49E1-ADFB-BDC81F6506EA}"/>
    <hyperlink ref="D36" r:id="rId16" display="https://www.digikey.com/en/products/detail/jst-sales-america-inc/B2P-VH-LF-SN/926547" xr:uid="{E14989C3-3D96-49A9-B0E8-4175B6948B3A}"/>
    <hyperlink ref="D37" r:id="rId17" display="https://www.digikey.com/product-detail/en/jst-sales-america-inc/B3P-VH-LF-SN/455-1640-ND/926548%C2%A0" xr:uid="{E2BEBC1C-9080-4DF2-85BD-350FEB93A78E}"/>
  </hyperlinks>
  <pageMargins left="0.7" right="0.7" top="0.75" bottom="0.75" header="0.3" footer="0.3"/>
  <pageSetup orientation="portrait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7299730D0A04BBDEBCD1EB3BCEDEA" ma:contentTypeVersion="13" ma:contentTypeDescription="Create a new document." ma:contentTypeScope="" ma:versionID="baf2b749028f4ed1f5aa40a2ca2054e7">
  <xsd:schema xmlns:xsd="http://www.w3.org/2001/XMLSchema" xmlns:xs="http://www.w3.org/2001/XMLSchema" xmlns:p="http://schemas.microsoft.com/office/2006/metadata/properties" xmlns:ns2="578f62d3-831f-405f-bc0d-81d7597ca183" xmlns:ns3="3033e23f-98ba-4168-855c-7026f426c1d0" targetNamespace="http://schemas.microsoft.com/office/2006/metadata/properties" ma:root="true" ma:fieldsID="8d2800cec5a196ce24af86e88778638f" ns2:_="" ns3:_="">
    <xsd:import namespace="578f62d3-831f-405f-bc0d-81d7597ca183"/>
    <xsd:import namespace="3033e23f-98ba-4168-855c-7026f426c1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f62d3-831f-405f-bc0d-81d7597ca1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3e23f-98ba-4168-855c-7026f426c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8C8EB5-081E-4A98-A26D-3A02116E9BB8}"/>
</file>

<file path=customXml/itemProps2.xml><?xml version="1.0" encoding="utf-8"?>
<ds:datastoreItem xmlns:ds="http://schemas.openxmlformats.org/officeDocument/2006/customXml" ds:itemID="{CEEB4CC5-032E-48D9-A2FE-65280A65D204}"/>
</file>

<file path=customXml/itemProps3.xml><?xml version="1.0" encoding="utf-8"?>
<ds:datastoreItem xmlns:ds="http://schemas.openxmlformats.org/officeDocument/2006/customXml" ds:itemID="{0FD470CC-76CD-4059-B506-BDB146041D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Lemcke</dc:creator>
  <cp:keywords/>
  <dc:description/>
  <cp:lastModifiedBy>Elston Almeida</cp:lastModifiedBy>
  <cp:revision/>
  <dcterms:created xsi:type="dcterms:W3CDTF">2020-11-13T21:12:09Z</dcterms:created>
  <dcterms:modified xsi:type="dcterms:W3CDTF">2021-05-25T00:37:28Z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0x010100D547299730D0A04BBDEBCD1EB3BCEDEA</vt:lpwstr>
  </property>
</Properties>
</file>