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brech\GitHub\excel-agent\input\"/>
    </mc:Choice>
  </mc:AlternateContent>
  <xr:revisionPtr revIDLastSave="0" documentId="13_ncr:1_{C027C790-4C13-4DE2-8BA8-3CD3742834D3}" xr6:coauthVersionLast="47" xr6:coauthVersionMax="47" xr10:uidLastSave="{00000000-0000-0000-0000-000000000000}"/>
  <bookViews>
    <workbookView xWindow="-110" yWindow="-110" windowWidth="25820" windowHeight="15500" xr2:uid="{746F2CC7-5D6D-44D7-8FCB-0822A6CC8D18}"/>
  </bookViews>
  <sheets>
    <sheet name="Sheet1" sheetId="1" r:id="rId1"/>
    <sheet name="Sheet2" sheetId="2" r:id="rId2"/>
    <sheet name="Sheet3" sheetId="3" r:id="rId3"/>
  </sheets>
  <definedNames>
    <definedName name="_xlnm.Print_Area" localSheetId="0">Sheet1!$A$1:$BZ$59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2" i="1" l="1"/>
  <c r="CP44" i="1"/>
  <c r="CM43" i="1"/>
  <c r="CJ43" i="1"/>
  <c r="CP38" i="1"/>
  <c r="CM38" i="1"/>
  <c r="CJ38" i="1"/>
  <c r="CP37" i="1"/>
  <c r="CM37" i="1"/>
  <c r="CJ37" i="1"/>
  <c r="CJ59" i="1"/>
  <c r="CM59" i="1"/>
  <c r="CP59" i="1"/>
  <c r="CS59" i="1"/>
  <c r="CP58" i="1"/>
  <c r="CM58" i="1"/>
  <c r="CJ58" i="1"/>
  <c r="CP57" i="1"/>
  <c r="CS57" i="1"/>
  <c r="CM57" i="1"/>
  <c r="CJ57" i="1"/>
  <c r="CP56" i="1"/>
  <c r="CM56" i="1"/>
  <c r="CJ56" i="1"/>
  <c r="CP50" i="1"/>
  <c r="CP51" i="1"/>
  <c r="CS51" i="1"/>
  <c r="CJ50" i="1"/>
  <c r="CJ45" i="1"/>
  <c r="CM45" i="1"/>
  <c r="CP45" i="1"/>
  <c r="CS45" i="1"/>
  <c r="CJ46" i="1"/>
  <c r="CM46" i="1"/>
  <c r="CP46" i="1"/>
  <c r="CS46" i="1"/>
  <c r="CJ47" i="1"/>
  <c r="CM47" i="1"/>
  <c r="CP47" i="1"/>
  <c r="CS47" i="1"/>
  <c r="CJ48" i="1"/>
  <c r="CM48" i="1"/>
  <c r="CP48" i="1"/>
  <c r="CS48" i="1"/>
  <c r="CJ49" i="1"/>
  <c r="CM49" i="1"/>
  <c r="CP49" i="1"/>
  <c r="CS49" i="1"/>
  <c r="CM50" i="1"/>
  <c r="CJ51" i="1"/>
  <c r="CM51" i="1"/>
  <c r="CJ52" i="1"/>
  <c r="CM52" i="1"/>
  <c r="CP52" i="1"/>
  <c r="CS52" i="1"/>
  <c r="CJ53" i="1"/>
  <c r="CM53" i="1"/>
  <c r="CP53" i="1"/>
  <c r="CS53" i="1"/>
  <c r="CJ54" i="1"/>
  <c r="CM54" i="1"/>
  <c r="CP54" i="1"/>
  <c r="CS54" i="1"/>
  <c r="CJ55" i="1"/>
  <c r="CM55" i="1"/>
  <c r="CP55" i="1"/>
  <c r="CS55" i="1"/>
  <c r="CM44" i="1"/>
  <c r="CJ44" i="1"/>
  <c r="CS44" i="1"/>
  <c r="CP43" i="1"/>
  <c r="CS43" i="1"/>
  <c r="CJ39" i="1"/>
  <c r="CM39" i="1"/>
  <c r="CP39" i="1"/>
  <c r="CS39" i="1"/>
  <c r="CJ40" i="1"/>
  <c r="CM40" i="1"/>
  <c r="CP40" i="1"/>
  <c r="CJ41" i="1"/>
  <c r="CM41" i="1"/>
  <c r="CP41" i="1"/>
  <c r="CS41" i="1"/>
  <c r="CJ42" i="1"/>
  <c r="CM42" i="1"/>
  <c r="CP42" i="1"/>
  <c r="CS42" i="1"/>
  <c r="AJ26" i="1"/>
  <c r="AJ21" i="1"/>
  <c r="AJ23" i="1"/>
  <c r="AJ24" i="1"/>
  <c r="AJ25" i="1"/>
  <c r="AJ20" i="1"/>
  <c r="CS38" i="1"/>
  <c r="CS40" i="1"/>
  <c r="CS37" i="1"/>
  <c r="CS58" i="1"/>
  <c r="CS56" i="1"/>
  <c r="CS50" i="1"/>
</calcChain>
</file>

<file path=xl/sharedStrings.xml><?xml version="1.0" encoding="utf-8"?>
<sst xmlns="http://schemas.openxmlformats.org/spreadsheetml/2006/main" count="198" uniqueCount="118">
  <si>
    <t>JOB #:</t>
  </si>
  <si>
    <t>OEM:</t>
  </si>
  <si>
    <t>FORM #:</t>
  </si>
  <si>
    <t>CUSTOMER:</t>
  </si>
  <si>
    <t>UNIT:</t>
  </si>
  <si>
    <t>REV:</t>
  </si>
  <si>
    <t>INSPECTOR:</t>
  </si>
  <si>
    <t>MODEL:</t>
  </si>
  <si>
    <t>DATE:</t>
  </si>
  <si>
    <t>ISSUER:</t>
  </si>
  <si>
    <t>INCOMING</t>
  </si>
  <si>
    <t>IN PROCESS</t>
  </si>
  <si>
    <t>FINAL</t>
  </si>
  <si>
    <t>DWG/PART #:</t>
  </si>
  <si>
    <t>RADIAL DIMS (TAKEN @ MID SEAL)</t>
  </si>
  <si>
    <t>AVG.</t>
  </si>
  <si>
    <t>B</t>
  </si>
  <si>
    <t>AXIAL DIMENSIONS</t>
  </si>
  <si>
    <t>L</t>
  </si>
  <si>
    <t>R</t>
  </si>
  <si>
    <t>SEG: 1</t>
  </si>
  <si>
    <t>SEG: 2</t>
  </si>
  <si>
    <t>SEG: 3</t>
  </si>
  <si>
    <t>SEG: 4</t>
  </si>
  <si>
    <t>SEG: 5</t>
  </si>
  <si>
    <t>SEG: 6</t>
  </si>
  <si>
    <t>SEG: 7</t>
  </si>
  <si>
    <t>SEG: 8</t>
  </si>
  <si>
    <t>SEG: 9</t>
  </si>
  <si>
    <t>SEG: 10</t>
  </si>
  <si>
    <t>SEG: 11</t>
  </si>
  <si>
    <t>SEG: 12</t>
  </si>
  <si>
    <t>SEG: 13</t>
  </si>
  <si>
    <t>SEG: 14</t>
  </si>
  <si>
    <t>SEG: 15</t>
  </si>
  <si>
    <t>SEG: 16</t>
  </si>
  <si>
    <t xml:space="preserve">COMMENTS: </t>
  </si>
  <si>
    <t>"H"</t>
  </si>
  <si>
    <t>"I"</t>
  </si>
  <si>
    <t>"J"</t>
  </si>
  <si>
    <t>"K"</t>
  </si>
  <si>
    <t>"L"</t>
  </si>
  <si>
    <t>"M"</t>
  </si>
  <si>
    <t>"P"</t>
  </si>
  <si>
    <t>"Q"</t>
  </si>
  <si>
    <t>"R"</t>
  </si>
  <si>
    <t>"S"</t>
  </si>
  <si>
    <t>"T"</t>
  </si>
  <si>
    <t>ØA</t>
  </si>
  <si>
    <t>ØB</t>
  </si>
  <si>
    <t>ØC</t>
  </si>
  <si>
    <t>ØD</t>
  </si>
  <si>
    <t>ØE</t>
  </si>
  <si>
    <t>ØF</t>
  </si>
  <si>
    <t>REV C TITLE BLOCK UPDATED WITH SULZER HICKHAM LOGOS JG 11/16/06</t>
  </si>
  <si>
    <t>REV D   UPDATED HEADER/TITLE BLOCK AND REMOVED SPECS FROM INSPECTION FORMS   4/5/08   RT</t>
  </si>
  <si>
    <t>DIMENSIONAL INSPECTION REPORT</t>
  </si>
  <si>
    <t>GE</t>
  </si>
  <si>
    <t>MS6001</t>
  </si>
  <si>
    <t>RT</t>
  </si>
  <si>
    <t>IGEG1688</t>
  </si>
  <si>
    <t>This Inspection Form is exclusive property of Sulzer Turbo Services Inc. (The Company) and shall not be reproduced, used, transferred or disclosed to others, except as authorized by contract with the company, without the written permission of Sulzer Turbo Services Inc.</t>
  </si>
  <si>
    <t>JOINT GAP</t>
  </si>
  <si>
    <t>TE OUTER</t>
  </si>
  <si>
    <t>TE INNER</t>
  </si>
  <si>
    <t>LE OUTER</t>
  </si>
  <si>
    <t>LE INNER</t>
  </si>
  <si>
    <t>1-2</t>
  </si>
  <si>
    <t>2-3</t>
  </si>
  <si>
    <t>3-4</t>
  </si>
  <si>
    <t>4-5</t>
  </si>
  <si>
    <t>5-6</t>
  </si>
  <si>
    <t>6-7</t>
  </si>
  <si>
    <t>7-8</t>
  </si>
  <si>
    <t>8-9</t>
  </si>
  <si>
    <t>9-10</t>
  </si>
  <si>
    <t>10-11</t>
  </si>
  <si>
    <t>11-12</t>
  </si>
  <si>
    <t>12-13</t>
  </si>
  <si>
    <t>13-14</t>
  </si>
  <si>
    <t>14-15</t>
  </si>
  <si>
    <t>15-16</t>
  </si>
  <si>
    <t>16-1</t>
  </si>
  <si>
    <t xml:space="preserve">SEG: 1 - 9 </t>
  </si>
  <si>
    <t>SEG: 2 - 10</t>
  </si>
  <si>
    <t>SEG: 3 - 11</t>
  </si>
  <si>
    <t>SEG: 4 - 12</t>
  </si>
  <si>
    <t>SEG: 5 - 13</t>
  </si>
  <si>
    <t>SEG: 6 - 14</t>
  </si>
  <si>
    <t>SEG: 7 - 15</t>
  </si>
  <si>
    <t>SEG: 8 - 16</t>
  </si>
  <si>
    <t>CAST DWG#:</t>
  </si>
  <si>
    <t xml:space="preserve">REV E- ADDED INSPECTION FOR JOINT GAP, TRAILING AND LEADING EDGES. CLINT VERM 6/17/09 </t>
  </si>
  <si>
    <t>NOZZLE ASSEMBLY, 2ND STAGE (11 TOOTH)</t>
  </si>
  <si>
    <t>REV. F - REVISE DATA TABLES PER THE INSTRUCTIONS.  ALSO ADD CAST DWG #     LHS     11/19/14</t>
  </si>
  <si>
    <t>ØU</t>
  </si>
  <si>
    <t>REV B - REVISED PER ENGINEERING REQUEST - MWL - 09/04/2005</t>
  </si>
  <si>
    <t>"G"</t>
  </si>
  <si>
    <t>REV. G - CHANGED THE LOCATION OF THE "G" DIMENSION     TS     10/06/15</t>
  </si>
  <si>
    <t>REV. H - CHANGED THE LOCATION OF C AND F   TS     3/4/2016</t>
  </si>
  <si>
    <t>DIAMETER</t>
  </si>
  <si>
    <t>SPEC.</t>
  </si>
  <si>
    <t>AXIAL</t>
  </si>
  <si>
    <t>GAP "Y"</t>
  </si>
  <si>
    <t>GAP "Z"</t>
  </si>
  <si>
    <t>Min</t>
  </si>
  <si>
    <t>Average</t>
  </si>
  <si>
    <t>Max</t>
  </si>
  <si>
    <t>Range</t>
  </si>
  <si>
    <r>
      <rPr>
        <b/>
        <sz val="10"/>
        <rFont val="Calibri"/>
        <family val="2"/>
      </rPr>
      <t>ø</t>
    </r>
    <r>
      <rPr>
        <b/>
        <sz val="10"/>
        <rFont val="Arial"/>
        <family val="2"/>
      </rPr>
      <t>A</t>
    </r>
  </si>
  <si>
    <t>øB</t>
  </si>
  <si>
    <t>øC</t>
  </si>
  <si>
    <t>øD</t>
  </si>
  <si>
    <t>øE</t>
  </si>
  <si>
    <t>øF</t>
  </si>
  <si>
    <t>øU</t>
  </si>
  <si>
    <t>I</t>
  </si>
  <si>
    <t>REV. I - ADDED MIN, MAX, AND AVG. ALL CELLS CONDITIONALLY FORMATTED.   AN     11/30/2022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</si>
</sst>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0"/>
      <name val="Arial"/>
    </font>
    <font>
      <b/>
      <sz val="16"/>
      <name val="Arial"/>
      <family val="2"/>
    </font>
    <font>
      <b/>
      <sz val="11"/>
      <name val="Arial"/>
      <family val="2"/>
    </font>
    <font>
      <b/>
      <sz val="10"/>
      <name val="Arial"/>
      <family val="2"/>
    </font>
    <font>
      <b/>
      <sz val="10"/>
      <color indexed="12"/>
      <name val="Arial"/>
      <family val="2"/>
    </font>
    <font>
      <b/>
      <sz val="12"/>
      <name val="Arial"/>
      <family val="2"/>
    </font>
    <font>
      <sz val="9"/>
      <name val="Arial"/>
      <family val="2"/>
    </font>
    <font>
      <sz val="12"/>
      <name val="Arial"/>
      <family val="2"/>
    </font>
    <font>
      <b/>
      <sz val="12"/>
      <color indexed="12"/>
      <name val="Arial"/>
      <family val="2"/>
    </font>
    <font>
      <sz val="6.5"/>
      <name val="Arial"/>
      <family val="2"/>
    </font>
    <font>
      <sz val="10"/>
      <name val="Arial"/>
      <family val="2"/>
    </font>
    <font>
      <b/>
      <sz val="8"/>
      <name val="Arial"/>
      <family val="2"/>
    </font>
    <font>
      <b/>
      <sz val="11"/>
      <color indexed="10"/>
      <name val="Arial"/>
      <family val="2"/>
    </font>
    <font>
      <b/>
      <sz val="10"/>
      <name val="Calibri"/>
      <family val="2"/>
    </font>
    <font>
      <b/>
      <sz val="10"/>
      <color rgb="FFFF0000"/>
      <name val="Arial"/>
      <family val="2"/>
    </font>
    <font>
      <b/>
      <sz val="11"/>
      <color rgb="FFFF000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33">
    <border>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s>
  <cellStyleXfs count="1">
    <xf numFmtId="0" fontId="0" fillId="0" borderId="0"/>
  </cellStyleXfs>
  <cellXfs count="172">
    <xf numFmtId="0" fontId="0" fillId="0" borderId="0" xfId="0"/>
    <xf numFmtId="0" fontId="0" fillId="0" borderId="1" xfId="0" applyBorder="1"/>
    <xf numFmtId="0" fontId="2" fillId="2" borderId="1" xfId="0" applyFont="1" applyFill="1" applyBorder="1" applyAlignment="1">
      <alignment vertical="center"/>
    </xf>
    <xf numFmtId="0" fontId="0" fillId="3" borderId="1" xfId="0" applyFill="1" applyBorder="1"/>
    <xf numFmtId="0" fontId="0" fillId="3" borderId="2" xfId="0" applyFill="1" applyBorder="1"/>
    <xf numFmtId="0" fontId="0" fillId="3" borderId="0" xfId="0" applyFill="1"/>
    <xf numFmtId="0" fontId="0" fillId="3" borderId="3" xfId="0" applyFill="1" applyBorder="1" applyProtection="1">
      <protection locked="0"/>
    </xf>
    <xf numFmtId="0" fontId="3" fillId="3" borderId="0" xfId="0" applyFont="1" applyFill="1"/>
    <xf numFmtId="0" fontId="0" fillId="3" borderId="4" xfId="0" applyFill="1" applyBorder="1"/>
    <xf numFmtId="0" fontId="0" fillId="3" borderId="0" xfId="0" applyFill="1" applyProtection="1">
      <protection locked="0"/>
    </xf>
    <xf numFmtId="164" fontId="3" fillId="3" borderId="0" xfId="0" applyNumberFormat="1" applyFont="1" applyFill="1" applyAlignment="1" applyProtection="1">
      <alignment vertical="center"/>
      <protection locked="0"/>
    </xf>
    <xf numFmtId="0" fontId="0" fillId="3" borderId="5" xfId="0" applyFill="1" applyBorder="1"/>
    <xf numFmtId="0" fontId="5" fillId="3" borderId="6" xfId="0" applyFont="1"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pplyProtection="1">
      <alignment vertical="center"/>
      <protection locked="0"/>
    </xf>
    <xf numFmtId="0" fontId="5" fillId="3" borderId="0" xfId="0" applyFont="1" applyFill="1" applyAlignment="1">
      <alignment vertical="center"/>
    </xf>
    <xf numFmtId="164" fontId="0" fillId="3" borderId="0" xfId="0" applyNumberFormat="1" applyFill="1" applyAlignment="1" applyProtection="1">
      <alignment horizontal="center" vertical="center"/>
      <protection locked="0"/>
    </xf>
    <xf numFmtId="0" fontId="0" fillId="3" borderId="7" xfId="0" applyFill="1" applyBorder="1"/>
    <xf numFmtId="0" fontId="0" fillId="3" borderId="8" xfId="0" applyFill="1" applyBorder="1"/>
    <xf numFmtId="0" fontId="0" fillId="3" borderId="9" xfId="0" applyFill="1" applyBorder="1"/>
    <xf numFmtId="0" fontId="9" fillId="3" borderId="0" xfId="0" applyFont="1" applyFill="1" applyAlignment="1">
      <alignment vertical="center" wrapText="1"/>
    </xf>
    <xf numFmtId="0" fontId="0" fillId="3" borderId="5" xfId="0" applyFill="1" applyBorder="1" applyAlignment="1">
      <alignment horizontal="left"/>
    </xf>
    <xf numFmtId="0" fontId="0" fillId="3" borderId="0" xfId="0" applyFill="1" applyAlignment="1">
      <alignment horizontal="left"/>
    </xf>
    <xf numFmtId="14" fontId="0" fillId="3" borderId="0" xfId="0" applyNumberFormat="1" applyFill="1" applyAlignment="1" applyProtection="1">
      <alignment horizontal="left"/>
      <protection locked="0"/>
    </xf>
    <xf numFmtId="0" fontId="5" fillId="0" borderId="0" xfId="0" applyFont="1" applyAlignment="1">
      <alignment horizontal="left" vertical="center"/>
    </xf>
    <xf numFmtId="0" fontId="2" fillId="0" borderId="0" xfId="0" applyFont="1" applyAlignment="1">
      <alignment vertical="center"/>
    </xf>
    <xf numFmtId="0" fontId="5" fillId="0" borderId="0" xfId="0" applyFont="1" applyAlignment="1">
      <alignment horizontal="left"/>
    </xf>
    <xf numFmtId="0" fontId="3" fillId="4" borderId="0" xfId="0" applyFont="1" applyFill="1"/>
    <xf numFmtId="0" fontId="5" fillId="4" borderId="0" xfId="0" applyFont="1" applyFill="1" applyAlignment="1">
      <alignment horizontal="left" vertical="center"/>
    </xf>
    <xf numFmtId="0" fontId="0" fillId="4" borderId="0" xfId="0" applyFill="1"/>
    <xf numFmtId="0" fontId="0" fillId="4" borderId="0" xfId="0" applyFill="1" applyAlignment="1">
      <alignment vertical="center"/>
    </xf>
    <xf numFmtId="0" fontId="5" fillId="4" borderId="0" xfId="0" applyFont="1" applyFill="1" applyAlignment="1">
      <alignment horizontal="left"/>
    </xf>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6" xfId="0" applyFill="1" applyBorder="1"/>
    <xf numFmtId="0" fontId="0" fillId="3" borderId="16" xfId="0" applyFill="1" applyBorder="1"/>
    <xf numFmtId="0" fontId="5" fillId="4" borderId="0" xfId="0" applyFont="1" applyFill="1" applyAlignment="1">
      <alignment horizontal="left"/>
    </xf>
    <xf numFmtId="164" fontId="14" fillId="3" borderId="3" xfId="0" applyNumberFormat="1" applyFont="1" applyFill="1" applyBorder="1" applyAlignment="1">
      <alignment horizontal="center" vertic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3" borderId="19" xfId="0" applyFont="1" applyFill="1" applyBorder="1" applyAlignment="1">
      <alignment horizontal="center"/>
    </xf>
    <xf numFmtId="164" fontId="0" fillId="3" borderId="17" xfId="0" applyNumberFormat="1" applyFill="1" applyBorder="1" applyAlignment="1">
      <alignment horizontal="center" vertical="center"/>
    </xf>
    <xf numFmtId="164" fontId="0" fillId="3" borderId="18" xfId="0" applyNumberFormat="1" applyFill="1" applyBorder="1" applyAlignment="1">
      <alignment horizontal="center" vertical="center"/>
    </xf>
    <xf numFmtId="164" fontId="0" fillId="3" borderId="19"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14" fillId="3" borderId="17" xfId="0" applyNumberFormat="1" applyFont="1" applyFill="1" applyBorder="1" applyAlignment="1">
      <alignment horizontal="center" vertical="center"/>
    </xf>
    <xf numFmtId="164" fontId="14" fillId="3" borderId="18"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2" fillId="3" borderId="3" xfId="0" applyFont="1" applyFill="1" applyBorder="1" applyAlignment="1">
      <alignment horizontal="center"/>
    </xf>
    <xf numFmtId="0" fontId="5" fillId="3" borderId="3" xfId="0" applyFont="1" applyFill="1" applyBorder="1" applyAlignment="1">
      <alignment horizontal="center" vertic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6"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6"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1" xfId="0" applyFill="1" applyBorder="1" applyAlignment="1" applyProtection="1">
      <alignment horizontal="left"/>
      <protection locked="0"/>
    </xf>
    <xf numFmtId="0" fontId="0" fillId="3" borderId="6" xfId="0" applyFill="1" applyBorder="1" applyAlignment="1" applyProtection="1">
      <alignment horizontal="left"/>
      <protection locked="0"/>
    </xf>
    <xf numFmtId="49" fontId="2" fillId="3" borderId="17" xfId="0" applyNumberFormat="1" applyFont="1" applyFill="1" applyBorder="1" applyAlignment="1">
      <alignment horizontal="center" vertical="center"/>
    </xf>
    <xf numFmtId="49" fontId="2" fillId="3" borderId="18" xfId="0" applyNumberFormat="1" applyFont="1" applyFill="1" applyBorder="1" applyAlignment="1">
      <alignment horizontal="center" vertical="center"/>
    </xf>
    <xf numFmtId="49" fontId="2" fillId="3" borderId="19" xfId="0" applyNumberFormat="1" applyFont="1" applyFill="1" applyBorder="1" applyAlignment="1">
      <alignment horizontal="center" vertical="center"/>
    </xf>
    <xf numFmtId="0" fontId="0" fillId="3" borderId="6" xfId="0" applyFill="1" applyBorder="1" applyAlignment="1">
      <alignment horizontal="center"/>
    </xf>
    <xf numFmtId="0" fontId="3" fillId="3" borderId="0" xfId="0" applyFont="1" applyFill="1" applyAlignment="1">
      <alignment horizontal="right"/>
    </xf>
    <xf numFmtId="0" fontId="0" fillId="3" borderId="0" xfId="0" applyFill="1" applyAlignment="1" applyProtection="1">
      <alignment horizontal="left"/>
      <protection locked="0"/>
    </xf>
    <xf numFmtId="164" fontId="10" fillId="3" borderId="17" xfId="0" applyNumberFormat="1" applyFont="1" applyFill="1" applyBorder="1" applyAlignment="1" applyProtection="1">
      <alignment horizontal="center" vertical="center"/>
      <protection locked="0"/>
    </xf>
    <xf numFmtId="164" fontId="10" fillId="3" borderId="18" xfId="0" applyNumberFormat="1" applyFont="1" applyFill="1" applyBorder="1" applyAlignment="1" applyProtection="1">
      <alignment horizontal="center" vertical="center"/>
      <protection locked="0"/>
    </xf>
    <xf numFmtId="164" fontId="10" fillId="3" borderId="19" xfId="0" applyNumberFormat="1" applyFont="1" applyFill="1" applyBorder="1" applyAlignment="1" applyProtection="1">
      <alignment horizontal="center" vertical="center"/>
      <protection locked="0"/>
    </xf>
    <xf numFmtId="164" fontId="8" fillId="3" borderId="17" xfId="0" applyNumberFormat="1" applyFont="1" applyFill="1" applyBorder="1" applyAlignment="1">
      <alignment horizontal="center" vertical="center"/>
    </xf>
    <xf numFmtId="164" fontId="8" fillId="3" borderId="18" xfId="0" applyNumberFormat="1" applyFont="1" applyFill="1" applyBorder="1" applyAlignment="1">
      <alignment horizontal="center" vertical="center"/>
    </xf>
    <xf numFmtId="164" fontId="8" fillId="3" borderId="19" xfId="0" applyNumberFormat="1" applyFont="1" applyFill="1" applyBorder="1" applyAlignment="1">
      <alignment horizontal="center" vertical="center"/>
    </xf>
    <xf numFmtId="0" fontId="5" fillId="3" borderId="17" xfId="0" applyFont="1" applyFill="1" applyBorder="1" applyAlignment="1">
      <alignment horizontal="center" vertical="center"/>
    </xf>
    <xf numFmtId="0" fontId="5" fillId="3" borderId="19" xfId="0" applyFont="1" applyFill="1" applyBorder="1" applyAlignment="1">
      <alignment horizontal="center" vertical="center"/>
    </xf>
    <xf numFmtId="0" fontId="0" fillId="3" borderId="20" xfId="0" applyFill="1" applyBorder="1" applyAlignment="1">
      <alignment horizontal="left"/>
    </xf>
    <xf numFmtId="0" fontId="0" fillId="3" borderId="21" xfId="0" applyFill="1" applyBorder="1" applyAlignment="1">
      <alignment horizontal="left"/>
    </xf>
    <xf numFmtId="49" fontId="2" fillId="3" borderId="10" xfId="0" applyNumberFormat="1" applyFont="1" applyFill="1" applyBorder="1" applyAlignment="1" applyProtection="1">
      <alignment horizontal="center" vertical="center" wrapText="1"/>
      <protection locked="0"/>
    </xf>
    <xf numFmtId="49" fontId="2" fillId="3" borderId="11" xfId="0" applyNumberFormat="1" applyFont="1" applyFill="1" applyBorder="1" applyAlignment="1" applyProtection="1">
      <alignment horizontal="center" vertical="center" wrapText="1"/>
      <protection locked="0"/>
    </xf>
    <xf numFmtId="49" fontId="2" fillId="3" borderId="12" xfId="0" applyNumberFormat="1" applyFont="1" applyFill="1" applyBorder="1" applyAlignment="1" applyProtection="1">
      <alignment horizontal="center" vertical="center" wrapText="1"/>
      <protection locked="0"/>
    </xf>
    <xf numFmtId="49" fontId="2" fillId="3" borderId="15" xfId="0" applyNumberFormat="1" applyFont="1" applyFill="1" applyBorder="1" applyAlignment="1" applyProtection="1">
      <alignment horizontal="center" vertical="center" wrapText="1"/>
      <protection locked="0"/>
    </xf>
    <xf numFmtId="49" fontId="2" fillId="3" borderId="6" xfId="0" applyNumberFormat="1" applyFont="1" applyFill="1" applyBorder="1" applyAlignment="1" applyProtection="1">
      <alignment horizontal="center" vertical="center" wrapText="1"/>
      <protection locked="0"/>
    </xf>
    <xf numFmtId="49" fontId="2" fillId="3" borderId="16" xfId="0" applyNumberFormat="1" applyFont="1" applyFill="1" applyBorder="1" applyAlignment="1" applyProtection="1">
      <alignment horizontal="center" vertical="center" wrapText="1"/>
      <protection locked="0"/>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0" fillId="3" borderId="22" xfId="0" applyFill="1" applyBorder="1" applyAlignment="1">
      <alignment horizontal="left"/>
    </xf>
    <xf numFmtId="0" fontId="0" fillId="3" borderId="18" xfId="0" applyFill="1" applyBorder="1" applyAlignment="1">
      <alignment horizontal="left"/>
    </xf>
    <xf numFmtId="0" fontId="0" fillId="3" borderId="18"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0" fillId="3" borderId="17" xfId="0" applyFill="1" applyBorder="1" applyAlignment="1">
      <alignment horizontal="left"/>
    </xf>
    <xf numFmtId="0" fontId="10" fillId="3" borderId="18" xfId="0" applyFont="1" applyFill="1" applyBorder="1" applyAlignment="1">
      <alignment horizontal="left"/>
    </xf>
    <xf numFmtId="0" fontId="0" fillId="3" borderId="19" xfId="0" applyFill="1" applyBorder="1" applyAlignment="1">
      <alignment horizontal="left"/>
    </xf>
    <xf numFmtId="14" fontId="0" fillId="3" borderId="18" xfId="0" applyNumberFormat="1" applyFill="1" applyBorder="1" applyAlignment="1">
      <alignment horizontal="left"/>
    </xf>
    <xf numFmtId="14" fontId="0" fillId="3" borderId="19" xfId="0" applyNumberFormat="1" applyFill="1" applyBorder="1" applyAlignment="1">
      <alignment horizontal="left"/>
    </xf>
    <xf numFmtId="0" fontId="0" fillId="3" borderId="23" xfId="0" applyFill="1" applyBorder="1" applyAlignment="1">
      <alignment horizontal="left"/>
    </xf>
    <xf numFmtId="0" fontId="9" fillId="3" borderId="10" xfId="0" applyFont="1" applyFill="1" applyBorder="1" applyAlignment="1">
      <alignment vertical="center" wrapText="1"/>
    </xf>
    <xf numFmtId="0" fontId="9" fillId="3" borderId="11" xfId="0" applyFont="1" applyFill="1" applyBorder="1" applyAlignment="1">
      <alignment vertical="center" wrapText="1"/>
    </xf>
    <xf numFmtId="0" fontId="9" fillId="3" borderId="24" xfId="0" applyFont="1" applyFill="1" applyBorder="1" applyAlignment="1">
      <alignment vertical="center" wrapText="1"/>
    </xf>
    <xf numFmtId="0" fontId="9" fillId="3" borderId="13" xfId="0" applyFont="1" applyFill="1" applyBorder="1" applyAlignment="1">
      <alignment vertical="center" wrapText="1"/>
    </xf>
    <xf numFmtId="0" fontId="9" fillId="3" borderId="0" xfId="0" applyFont="1" applyFill="1" applyAlignment="1">
      <alignment vertical="center" wrapText="1"/>
    </xf>
    <xf numFmtId="0" fontId="9" fillId="3" borderId="4" xfId="0" applyFont="1" applyFill="1" applyBorder="1" applyAlignment="1">
      <alignment vertical="center" wrapText="1"/>
    </xf>
    <xf numFmtId="0" fontId="9" fillId="3" borderId="25" xfId="0" applyFont="1" applyFill="1" applyBorder="1" applyAlignment="1">
      <alignment vertical="center" wrapText="1"/>
    </xf>
    <xf numFmtId="0" fontId="9" fillId="3" borderId="8" xfId="0" applyFont="1" applyFill="1" applyBorder="1" applyAlignment="1">
      <alignment vertical="center" wrapText="1"/>
    </xf>
    <xf numFmtId="0" fontId="9" fillId="3" borderId="9" xfId="0" applyFont="1" applyFill="1" applyBorder="1" applyAlignment="1">
      <alignment vertical="center" wrapText="1"/>
    </xf>
    <xf numFmtId="0" fontId="11" fillId="3" borderId="3"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0" fillId="3" borderId="27"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13" xfId="0" applyFill="1" applyBorder="1" applyAlignment="1">
      <alignment horizontal="center"/>
    </xf>
    <xf numFmtId="0" fontId="0" fillId="3" borderId="0" xfId="0" applyFill="1" applyAlignment="1">
      <alignment horizontal="center"/>
    </xf>
    <xf numFmtId="0" fontId="0" fillId="3" borderId="4" xfId="0" applyFill="1" applyBorder="1" applyAlignment="1">
      <alignment horizontal="center"/>
    </xf>
    <xf numFmtId="0" fontId="0" fillId="3" borderId="15"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left"/>
    </xf>
    <xf numFmtId="14" fontId="0" fillId="3" borderId="20" xfId="0" applyNumberFormat="1" applyFill="1" applyBorder="1" applyAlignment="1" applyProtection="1">
      <alignment horizontal="left"/>
      <protection locked="0"/>
    </xf>
    <xf numFmtId="14" fontId="0" fillId="3" borderId="21" xfId="0" applyNumberFormat="1" applyFill="1" applyBorder="1" applyAlignment="1" applyProtection="1">
      <alignment horizontal="left"/>
      <protection locked="0"/>
    </xf>
    <xf numFmtId="0" fontId="1" fillId="3" borderId="30"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0" xfId="0" applyFont="1" applyFill="1" applyAlignment="1">
      <alignment horizontal="center" vertical="center"/>
    </xf>
    <xf numFmtId="0" fontId="1" fillId="3" borderId="1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6"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26" xfId="0"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0" fillId="3" borderId="6" xfId="0" applyFill="1" applyBorder="1" applyAlignment="1">
      <alignment horizontal="center" vertical="center" wrapText="1"/>
    </xf>
    <xf numFmtId="0" fontId="6" fillId="3" borderId="0" xfId="0" applyFont="1" applyFill="1" applyAlignment="1">
      <alignment vertical="center" wrapText="1"/>
    </xf>
    <xf numFmtId="0" fontId="6" fillId="3" borderId="14" xfId="0" applyFont="1" applyFill="1" applyBorder="1" applyAlignment="1">
      <alignment vertical="center" wrapText="1"/>
    </xf>
    <xf numFmtId="0" fontId="6" fillId="3" borderId="6" xfId="0" applyFont="1" applyFill="1" applyBorder="1" applyAlignment="1">
      <alignment vertical="center" wrapText="1"/>
    </xf>
    <xf numFmtId="0" fontId="6" fillId="3" borderId="16" xfId="0" applyFont="1" applyFill="1" applyBorder="1" applyAlignment="1">
      <alignment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7" fillId="3" borderId="19" xfId="0" applyFont="1" applyFill="1" applyBorder="1" applyAlignment="1">
      <alignment horizontal="center" vertical="center"/>
    </xf>
    <xf numFmtId="164" fontId="10" fillId="0" borderId="17" xfId="0" applyNumberFormat="1" applyFont="1" applyBorder="1" applyAlignment="1" applyProtection="1">
      <alignment horizontal="center" vertical="center"/>
      <protection locked="0"/>
    </xf>
    <xf numFmtId="164" fontId="10" fillId="0" borderId="18" xfId="0" applyNumberFormat="1" applyFont="1" applyBorder="1" applyAlignment="1" applyProtection="1">
      <alignment horizontal="center" vertical="center"/>
      <protection locked="0"/>
    </xf>
    <xf numFmtId="164" fontId="10" fillId="0" borderId="19" xfId="0" applyNumberFormat="1" applyFont="1" applyBorder="1" applyAlignment="1" applyProtection="1">
      <alignment horizontal="center" vertical="center"/>
      <protection locked="0"/>
    </xf>
    <xf numFmtId="0" fontId="5" fillId="3" borderId="18" xfId="0" applyFont="1" applyFill="1" applyBorder="1" applyAlignment="1">
      <alignment horizontal="center" vertical="center"/>
    </xf>
    <xf numFmtId="0" fontId="5" fillId="3" borderId="0" xfId="0" applyFont="1" applyFill="1" applyAlignment="1">
      <alignment horizontal="left"/>
    </xf>
  </cellXfs>
  <cellStyles count="1">
    <cellStyle name="Normal" xfId="0" builtinId="0"/>
  </cellStyles>
  <dxfs count="66">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46</xdr:col>
      <xdr:colOff>57150</xdr:colOff>
      <xdr:row>0</xdr:row>
      <xdr:rowOff>19050</xdr:rowOff>
    </xdr:from>
    <xdr:to>
      <xdr:col>51</xdr:col>
      <xdr:colOff>101600</xdr:colOff>
      <xdr:row>1</xdr:row>
      <xdr:rowOff>19050</xdr:rowOff>
    </xdr:to>
    <xdr:pic>
      <xdr:nvPicPr>
        <xdr:cNvPr id="1225" name="Picture 54">
          <a:extLst>
            <a:ext uri="{FF2B5EF4-FFF2-40B4-BE49-F238E27FC236}">
              <a16:creationId xmlns:a16="http://schemas.microsoft.com/office/drawing/2014/main" id="{51745374-572C-C50A-769F-9F139F117F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8298" t="2263" r="9042" b="77377"/>
        <a:stretch>
          <a:fillRect/>
        </a:stretch>
      </xdr:blipFill>
      <xdr:spPr bwMode="auto">
        <a:xfrm>
          <a:off x="8820150" y="19050"/>
          <a:ext cx="99695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101600</xdr:colOff>
      <xdr:row>2</xdr:row>
      <xdr:rowOff>12700</xdr:rowOff>
    </xdr:from>
    <xdr:to>
      <xdr:col>51</xdr:col>
      <xdr:colOff>152400</xdr:colOff>
      <xdr:row>2</xdr:row>
      <xdr:rowOff>165100</xdr:rowOff>
    </xdr:to>
    <xdr:pic>
      <xdr:nvPicPr>
        <xdr:cNvPr id="1226" name="Picture 55">
          <a:extLst>
            <a:ext uri="{FF2B5EF4-FFF2-40B4-BE49-F238E27FC236}">
              <a16:creationId xmlns:a16="http://schemas.microsoft.com/office/drawing/2014/main" id="{3E9373AB-0577-A796-8789-F0C6FE94C56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78047" r="6383" b="3853"/>
        <a:stretch>
          <a:fillRect/>
        </a:stretch>
      </xdr:blipFill>
      <xdr:spPr bwMode="auto">
        <a:xfrm>
          <a:off x="8102600" y="361950"/>
          <a:ext cx="1765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104914</xdr:colOff>
      <xdr:row>7</xdr:row>
      <xdr:rowOff>11044</xdr:rowOff>
    </xdr:from>
    <xdr:to>
      <xdr:col>77</xdr:col>
      <xdr:colOff>89749</xdr:colOff>
      <xdr:row>26</xdr:row>
      <xdr:rowOff>121479</xdr:rowOff>
    </xdr:to>
    <xdr:pic>
      <xdr:nvPicPr>
        <xdr:cNvPr id="6" name="Picture 5">
          <a:extLst>
            <a:ext uri="{FF2B5EF4-FFF2-40B4-BE49-F238E27FC236}">
              <a16:creationId xmlns:a16="http://schemas.microsoft.com/office/drawing/2014/main" id="{C3864861-1BDF-FDA5-6C04-E71B79832A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15131" y="1242392"/>
          <a:ext cx="6677183" cy="3467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65748-146C-4C86-923B-DCE984C8C7D6}">
  <sheetPr>
    <pageSetUpPr fitToPage="1"/>
  </sheetPr>
  <dimension ref="A1:CX2850"/>
  <sheetViews>
    <sheetView tabSelected="1" topLeftCell="H1" zoomScale="115" zoomScaleNormal="115" workbookViewId="0">
      <selection activeCell="CB14" sqref="CB14"/>
    </sheetView>
  </sheetViews>
  <sheetFormatPr defaultRowHeight="12.5" x14ac:dyDescent="0.25"/>
  <cols>
    <col min="1" max="55" width="2.7265625" customWidth="1"/>
    <col min="56" max="143" width="2.81640625" customWidth="1"/>
  </cols>
  <sheetData>
    <row r="1" spans="1:102" ht="14.25" customHeight="1" x14ac:dyDescent="0.25">
      <c r="A1" s="143" t="s">
        <v>93</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5"/>
      <c r="AQ1" s="132"/>
      <c r="AR1" s="133"/>
      <c r="AS1" s="133"/>
      <c r="AT1" s="133"/>
      <c r="AU1" s="133"/>
      <c r="AV1" s="133"/>
      <c r="AW1" s="133"/>
      <c r="AX1" s="133"/>
      <c r="AY1" s="133"/>
      <c r="AZ1" s="134"/>
      <c r="BA1" s="3"/>
      <c r="BB1" s="3"/>
      <c r="BC1" s="3"/>
      <c r="BD1" s="3"/>
      <c r="BE1" s="3"/>
      <c r="BF1" s="3"/>
      <c r="BG1" s="3"/>
      <c r="BH1" s="3"/>
      <c r="BI1" s="3"/>
      <c r="BJ1" s="3"/>
      <c r="BK1" s="3"/>
      <c r="BL1" s="3"/>
      <c r="BM1" s="3"/>
      <c r="BN1" s="3"/>
      <c r="BO1" s="3"/>
      <c r="BP1" s="3"/>
      <c r="BQ1" s="3"/>
      <c r="BR1" s="3"/>
      <c r="BS1" s="3"/>
      <c r="BT1" s="3"/>
      <c r="BU1" s="3"/>
      <c r="BV1" s="3"/>
      <c r="BW1" s="3"/>
      <c r="BX1" s="3"/>
      <c r="BY1" s="3"/>
      <c r="BZ1" s="4"/>
    </row>
    <row r="2" spans="1:102" ht="13.5" customHeight="1" x14ac:dyDescent="0.3">
      <c r="A2" s="146"/>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8"/>
      <c r="AQ2" s="135"/>
      <c r="AR2" s="136"/>
      <c r="AS2" s="136"/>
      <c r="AT2" s="136"/>
      <c r="AU2" s="136"/>
      <c r="AV2" s="136"/>
      <c r="AW2" s="136"/>
      <c r="AX2" s="136"/>
      <c r="AY2" s="136"/>
      <c r="AZ2" s="137"/>
      <c r="BA2" s="5"/>
      <c r="BB2" s="81" t="s">
        <v>13</v>
      </c>
      <c r="BC2" s="81"/>
      <c r="BD2" s="81"/>
      <c r="BE2" s="81"/>
      <c r="BF2" s="81"/>
      <c r="BG2" s="80"/>
      <c r="BH2" s="80"/>
      <c r="BI2" s="80"/>
      <c r="BJ2" s="80"/>
      <c r="BK2" s="80"/>
      <c r="BL2" s="80"/>
      <c r="BM2" s="80"/>
      <c r="BN2" s="80"/>
      <c r="BO2" s="80"/>
      <c r="BP2" s="80"/>
      <c r="BQ2" s="80"/>
      <c r="BR2" s="80"/>
      <c r="BS2" s="80"/>
      <c r="BT2" s="5"/>
      <c r="BU2" s="6"/>
      <c r="BV2" s="7" t="s">
        <v>10</v>
      </c>
      <c r="BW2" s="5"/>
      <c r="BX2" s="5"/>
      <c r="BY2" s="5"/>
      <c r="BZ2" s="8"/>
    </row>
    <row r="3" spans="1:102" ht="14.15" customHeight="1" x14ac:dyDescent="0.3">
      <c r="A3" s="149" t="s">
        <v>56</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1"/>
      <c r="AQ3" s="138"/>
      <c r="AR3" s="80"/>
      <c r="AS3" s="80"/>
      <c r="AT3" s="80"/>
      <c r="AU3" s="80"/>
      <c r="AV3" s="80"/>
      <c r="AW3" s="80"/>
      <c r="AX3" s="80"/>
      <c r="AY3" s="80"/>
      <c r="AZ3" s="139"/>
      <c r="BA3" s="5"/>
      <c r="BB3" s="81" t="s">
        <v>91</v>
      </c>
      <c r="BC3" s="81"/>
      <c r="BD3" s="81"/>
      <c r="BE3" s="81"/>
      <c r="BF3" s="81"/>
      <c r="BG3" s="80"/>
      <c r="BH3" s="80"/>
      <c r="BI3" s="80"/>
      <c r="BJ3" s="80"/>
      <c r="BK3" s="80"/>
      <c r="BL3" s="80"/>
      <c r="BM3" s="80"/>
      <c r="BN3" s="80"/>
      <c r="BO3" s="80"/>
      <c r="BP3" s="80"/>
      <c r="BQ3" s="80"/>
      <c r="BR3" s="80"/>
      <c r="BS3" s="80"/>
      <c r="BT3" s="5"/>
      <c r="BU3" s="9"/>
      <c r="BV3" s="7"/>
      <c r="BW3" s="5"/>
      <c r="BX3" s="5"/>
      <c r="BY3" s="5"/>
      <c r="BZ3" s="8"/>
    </row>
    <row r="4" spans="1:102" ht="14.15" customHeight="1" x14ac:dyDescent="0.3">
      <c r="A4" s="105" t="s">
        <v>0</v>
      </c>
      <c r="B4" s="106"/>
      <c r="C4" s="106"/>
      <c r="D4" s="106"/>
      <c r="E4" s="106"/>
      <c r="F4" s="107"/>
      <c r="G4" s="107"/>
      <c r="H4" s="107"/>
      <c r="I4" s="107"/>
      <c r="J4" s="107"/>
      <c r="K4" s="107"/>
      <c r="L4" s="107"/>
      <c r="M4" s="107"/>
      <c r="N4" s="107"/>
      <c r="O4" s="107"/>
      <c r="P4" s="108"/>
      <c r="Q4" s="109" t="s">
        <v>1</v>
      </c>
      <c r="R4" s="106"/>
      <c r="S4" s="106"/>
      <c r="T4" s="106"/>
      <c r="U4" s="106" t="s">
        <v>57</v>
      </c>
      <c r="V4" s="106"/>
      <c r="W4" s="106"/>
      <c r="X4" s="106"/>
      <c r="Y4" s="106"/>
      <c r="Z4" s="106"/>
      <c r="AA4" s="106"/>
      <c r="AB4" s="106"/>
      <c r="AC4" s="111"/>
      <c r="AD4" s="109" t="s">
        <v>2</v>
      </c>
      <c r="AE4" s="106"/>
      <c r="AF4" s="106"/>
      <c r="AG4" s="106"/>
      <c r="AH4" s="106"/>
      <c r="AI4" s="106" t="s">
        <v>60</v>
      </c>
      <c r="AJ4" s="106"/>
      <c r="AK4" s="106"/>
      <c r="AL4" s="106"/>
      <c r="AM4" s="106"/>
      <c r="AN4" s="106"/>
      <c r="AO4" s="106"/>
      <c r="AP4" s="111"/>
      <c r="AQ4" s="115" t="s">
        <v>61</v>
      </c>
      <c r="AR4" s="116"/>
      <c r="AS4" s="116"/>
      <c r="AT4" s="116"/>
      <c r="AU4" s="116"/>
      <c r="AV4" s="116"/>
      <c r="AW4" s="116"/>
      <c r="AX4" s="116"/>
      <c r="AY4" s="116"/>
      <c r="AZ4" s="117"/>
      <c r="BA4" s="5"/>
      <c r="BB4" s="5"/>
      <c r="BC4" s="5"/>
      <c r="BD4" s="5"/>
      <c r="BE4" s="5"/>
      <c r="BF4" s="5"/>
      <c r="BG4" s="5"/>
      <c r="BH4" s="5"/>
      <c r="BI4" s="5"/>
      <c r="BJ4" s="5"/>
      <c r="BK4" s="5"/>
      <c r="BL4" s="5"/>
      <c r="BM4" s="5"/>
      <c r="BN4" s="5"/>
      <c r="BO4" s="5"/>
      <c r="BP4" s="5"/>
      <c r="BQ4" s="5"/>
      <c r="BR4" s="5"/>
      <c r="BS4" s="5"/>
      <c r="BT4" s="5"/>
      <c r="BU4" s="6"/>
      <c r="BV4" s="7" t="s">
        <v>11</v>
      </c>
      <c r="BW4" s="5"/>
      <c r="BX4" s="5"/>
      <c r="BY4" s="5"/>
      <c r="BZ4" s="8"/>
    </row>
    <row r="5" spans="1:102" ht="14.15" customHeight="1" x14ac:dyDescent="0.3">
      <c r="A5" s="105" t="s">
        <v>3</v>
      </c>
      <c r="B5" s="106"/>
      <c r="C5" s="106"/>
      <c r="D5" s="106"/>
      <c r="E5" s="106"/>
      <c r="F5" s="107"/>
      <c r="G5" s="107"/>
      <c r="H5" s="107"/>
      <c r="I5" s="107"/>
      <c r="J5" s="107"/>
      <c r="K5" s="107"/>
      <c r="L5" s="107"/>
      <c r="M5" s="107"/>
      <c r="N5" s="107"/>
      <c r="O5" s="107"/>
      <c r="P5" s="108"/>
      <c r="Q5" s="109" t="s">
        <v>4</v>
      </c>
      <c r="R5" s="106"/>
      <c r="S5" s="106"/>
      <c r="T5" s="106"/>
      <c r="U5" s="106" t="s">
        <v>58</v>
      </c>
      <c r="V5" s="106"/>
      <c r="W5" s="106"/>
      <c r="X5" s="106"/>
      <c r="Y5" s="106"/>
      <c r="Z5" s="106"/>
      <c r="AA5" s="106"/>
      <c r="AB5" s="106"/>
      <c r="AC5" s="111"/>
      <c r="AD5" s="109" t="s">
        <v>5</v>
      </c>
      <c r="AE5" s="106"/>
      <c r="AF5" s="106"/>
      <c r="AG5" s="106"/>
      <c r="AH5" s="106"/>
      <c r="AI5" s="110" t="s">
        <v>116</v>
      </c>
      <c r="AJ5" s="106"/>
      <c r="AK5" s="106"/>
      <c r="AL5" s="106"/>
      <c r="AM5" s="106"/>
      <c r="AN5" s="106"/>
      <c r="AO5" s="106"/>
      <c r="AP5" s="111"/>
      <c r="AQ5" s="118"/>
      <c r="AR5" s="119"/>
      <c r="AS5" s="119"/>
      <c r="AT5" s="119"/>
      <c r="AU5" s="119"/>
      <c r="AV5" s="119"/>
      <c r="AW5" s="119"/>
      <c r="AX5" s="119"/>
      <c r="AY5" s="119"/>
      <c r="AZ5" s="120"/>
      <c r="BA5" s="5"/>
      <c r="BB5" s="5"/>
      <c r="BC5" s="5"/>
      <c r="BD5" s="5"/>
      <c r="BE5" s="5"/>
      <c r="BF5" s="5"/>
      <c r="BG5" s="5"/>
      <c r="BH5" s="5"/>
      <c r="BI5" s="5"/>
      <c r="BJ5" s="5"/>
      <c r="BK5" s="5"/>
      <c r="BL5" s="5"/>
      <c r="BM5" s="5"/>
      <c r="BN5" s="5"/>
      <c r="BO5" s="5"/>
      <c r="BP5" s="5"/>
      <c r="BQ5" s="5"/>
      <c r="BR5" s="5"/>
      <c r="BS5" s="5"/>
      <c r="BT5" s="5"/>
      <c r="BU5" s="9"/>
      <c r="BV5" s="7"/>
      <c r="BW5" s="5"/>
      <c r="BX5" s="5"/>
      <c r="BY5" s="5"/>
      <c r="BZ5" s="8"/>
    </row>
    <row r="6" spans="1:102" ht="14.15" customHeight="1" x14ac:dyDescent="0.3">
      <c r="A6" s="105" t="s">
        <v>6</v>
      </c>
      <c r="B6" s="106"/>
      <c r="C6" s="106"/>
      <c r="D6" s="106"/>
      <c r="E6" s="106"/>
      <c r="F6" s="107"/>
      <c r="G6" s="107"/>
      <c r="H6" s="107"/>
      <c r="I6" s="107"/>
      <c r="J6" s="107"/>
      <c r="K6" s="107"/>
      <c r="L6" s="107"/>
      <c r="M6" s="107"/>
      <c r="N6" s="107"/>
      <c r="O6" s="107"/>
      <c r="P6" s="108"/>
      <c r="Q6" s="109" t="s">
        <v>7</v>
      </c>
      <c r="R6" s="106"/>
      <c r="S6" s="106"/>
      <c r="T6" s="106"/>
      <c r="U6" s="110" t="s">
        <v>16</v>
      </c>
      <c r="V6" s="106"/>
      <c r="W6" s="106"/>
      <c r="X6" s="106"/>
      <c r="Y6" s="106"/>
      <c r="Z6" s="106"/>
      <c r="AA6" s="106"/>
      <c r="AB6" s="106"/>
      <c r="AC6" s="111"/>
      <c r="AD6" s="109" t="s">
        <v>8</v>
      </c>
      <c r="AE6" s="106"/>
      <c r="AF6" s="106"/>
      <c r="AG6" s="106"/>
      <c r="AH6" s="106"/>
      <c r="AI6" s="112">
        <v>37979</v>
      </c>
      <c r="AJ6" s="112"/>
      <c r="AK6" s="112"/>
      <c r="AL6" s="112"/>
      <c r="AM6" s="112"/>
      <c r="AN6" s="112"/>
      <c r="AO6" s="112"/>
      <c r="AP6" s="113"/>
      <c r="AQ6" s="118"/>
      <c r="AR6" s="119"/>
      <c r="AS6" s="119"/>
      <c r="AT6" s="119"/>
      <c r="AU6" s="119"/>
      <c r="AV6" s="119"/>
      <c r="AW6" s="119"/>
      <c r="AX6" s="119"/>
      <c r="AY6" s="119"/>
      <c r="AZ6" s="120"/>
      <c r="BA6" s="5"/>
      <c r="BB6" s="5"/>
      <c r="BC6" s="5"/>
      <c r="BD6" s="5"/>
      <c r="BE6" s="5"/>
      <c r="BF6" s="5"/>
      <c r="BG6" s="5"/>
      <c r="BH6" s="5"/>
      <c r="BI6" s="5"/>
      <c r="BJ6" s="5"/>
      <c r="BK6" s="5"/>
      <c r="BL6" s="5"/>
      <c r="BM6" s="5"/>
      <c r="BN6" s="5"/>
      <c r="BO6" s="5"/>
      <c r="BP6" s="5"/>
      <c r="BQ6" s="5"/>
      <c r="BR6" s="5"/>
      <c r="BS6" s="5"/>
      <c r="BT6" s="5"/>
      <c r="BU6" s="6"/>
      <c r="BV6" s="7" t="s">
        <v>12</v>
      </c>
      <c r="BW6" s="5"/>
      <c r="BX6" s="5"/>
      <c r="BY6" s="5"/>
      <c r="BZ6" s="8"/>
    </row>
    <row r="7" spans="1:102" ht="14.15" customHeight="1" thickBot="1" x14ac:dyDescent="0.3">
      <c r="A7" s="140" t="s">
        <v>8</v>
      </c>
      <c r="B7" s="91"/>
      <c r="C7" s="91"/>
      <c r="D7" s="91"/>
      <c r="E7" s="91"/>
      <c r="F7" s="141"/>
      <c r="G7" s="141"/>
      <c r="H7" s="141"/>
      <c r="I7" s="141"/>
      <c r="J7" s="141"/>
      <c r="K7" s="141"/>
      <c r="L7" s="141"/>
      <c r="M7" s="141"/>
      <c r="N7" s="141"/>
      <c r="O7" s="141"/>
      <c r="P7" s="142"/>
      <c r="Q7" s="114"/>
      <c r="R7" s="91"/>
      <c r="S7" s="91"/>
      <c r="T7" s="91"/>
      <c r="U7" s="91"/>
      <c r="V7" s="91"/>
      <c r="W7" s="91"/>
      <c r="X7" s="91"/>
      <c r="Y7" s="91"/>
      <c r="Z7" s="91"/>
      <c r="AA7" s="91"/>
      <c r="AB7" s="91"/>
      <c r="AC7" s="92"/>
      <c r="AD7" s="114" t="s">
        <v>9</v>
      </c>
      <c r="AE7" s="91"/>
      <c r="AF7" s="91"/>
      <c r="AG7" s="91"/>
      <c r="AH7" s="91"/>
      <c r="AI7" s="91" t="s">
        <v>59</v>
      </c>
      <c r="AJ7" s="91"/>
      <c r="AK7" s="91"/>
      <c r="AL7" s="91"/>
      <c r="AM7" s="91"/>
      <c r="AN7" s="91"/>
      <c r="AO7" s="91"/>
      <c r="AP7" s="92"/>
      <c r="AQ7" s="121"/>
      <c r="AR7" s="122"/>
      <c r="AS7" s="122"/>
      <c r="AT7" s="122"/>
      <c r="AU7" s="122"/>
      <c r="AV7" s="122"/>
      <c r="AW7" s="122"/>
      <c r="AX7" s="122"/>
      <c r="AY7" s="122"/>
      <c r="AZ7" s="123"/>
      <c r="BA7" s="5"/>
      <c r="BB7" s="5"/>
      <c r="BC7" s="5"/>
      <c r="BD7" s="5"/>
      <c r="BE7" s="5"/>
      <c r="BF7" s="5"/>
      <c r="BG7" s="5"/>
      <c r="BH7" s="5"/>
      <c r="BI7" s="5"/>
      <c r="BJ7" s="5"/>
      <c r="BK7" s="5"/>
      <c r="BL7" s="5"/>
      <c r="BM7" s="5"/>
      <c r="BN7" s="5"/>
      <c r="BO7" s="5"/>
      <c r="BP7" s="5"/>
      <c r="BQ7" s="5"/>
      <c r="BR7" s="5"/>
      <c r="BS7" s="5"/>
      <c r="BT7" s="5"/>
      <c r="BU7" s="5"/>
      <c r="BV7" s="5"/>
      <c r="BW7" s="5"/>
      <c r="BX7" s="5"/>
      <c r="BY7" s="5"/>
      <c r="BZ7" s="8"/>
      <c r="CD7" s="57" t="s">
        <v>100</v>
      </c>
      <c r="CE7" s="58"/>
      <c r="CF7" s="58"/>
      <c r="CG7" s="58"/>
      <c r="CH7" s="59"/>
      <c r="CI7" s="63" t="s">
        <v>101</v>
      </c>
      <c r="CJ7" s="64"/>
      <c r="CK7" s="64"/>
      <c r="CL7" s="64"/>
      <c r="CM7" s="64"/>
      <c r="CN7" s="64"/>
      <c r="CO7" s="64"/>
      <c r="CP7" s="65"/>
    </row>
    <row r="8" spans="1:102" ht="14.15" customHeight="1" x14ac:dyDescent="0.25">
      <c r="A8" s="21"/>
      <c r="B8" s="22"/>
      <c r="C8" s="22"/>
      <c r="D8" s="22"/>
      <c r="E8" s="22"/>
      <c r="F8" s="23"/>
      <c r="G8" s="23"/>
      <c r="H8" s="23"/>
      <c r="I8" s="23"/>
      <c r="J8" s="23"/>
      <c r="K8" s="23"/>
      <c r="L8" s="23"/>
      <c r="M8" s="23"/>
      <c r="N8" s="23"/>
      <c r="O8" s="23"/>
      <c r="P8" s="23"/>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0"/>
      <c r="AR8" s="20"/>
      <c r="AS8" s="20"/>
      <c r="AT8" s="20"/>
      <c r="AU8" s="20"/>
      <c r="AV8" s="20"/>
      <c r="AW8" s="20"/>
      <c r="AX8" s="20"/>
      <c r="AY8" s="20"/>
      <c r="AZ8" s="5"/>
      <c r="BA8" s="5"/>
      <c r="BB8" s="5"/>
      <c r="BC8" s="5"/>
      <c r="BD8" s="5"/>
      <c r="BE8" s="5"/>
      <c r="BF8" s="5"/>
      <c r="BG8" s="5"/>
      <c r="BH8" s="5"/>
      <c r="BI8" s="5"/>
      <c r="BJ8" s="5"/>
      <c r="BK8" s="5"/>
      <c r="BL8" s="5"/>
      <c r="BM8" s="5"/>
      <c r="BN8" s="5"/>
      <c r="BO8" s="5"/>
      <c r="BP8" s="5"/>
      <c r="BQ8" s="5"/>
      <c r="BR8" s="5"/>
      <c r="BS8" s="5"/>
      <c r="BT8" s="5"/>
      <c r="BU8" s="5"/>
      <c r="BV8" s="5"/>
      <c r="BW8" s="5"/>
      <c r="BX8" s="5"/>
      <c r="BY8" s="5"/>
      <c r="BZ8" s="8"/>
      <c r="CD8" s="60"/>
      <c r="CE8" s="61"/>
      <c r="CF8" s="61"/>
      <c r="CG8" s="61"/>
      <c r="CH8" s="62"/>
      <c r="CI8" s="66"/>
      <c r="CJ8" s="67"/>
      <c r="CK8" s="67"/>
      <c r="CL8" s="67"/>
      <c r="CM8" s="67"/>
      <c r="CN8" s="67"/>
      <c r="CO8" s="67"/>
      <c r="CP8" s="68"/>
    </row>
    <row r="9" spans="1:102" ht="14.15" customHeight="1" x14ac:dyDescent="0.3">
      <c r="A9" s="21"/>
      <c r="B9" s="22"/>
      <c r="C9" s="22"/>
      <c r="D9" s="22"/>
      <c r="E9" s="22"/>
      <c r="F9" s="23"/>
      <c r="G9" s="23"/>
      <c r="H9" s="23"/>
      <c r="I9" s="23"/>
      <c r="J9" s="23"/>
      <c r="K9" s="23"/>
      <c r="L9" s="23"/>
      <c r="M9" s="23"/>
      <c r="N9" s="23"/>
      <c r="O9" s="23"/>
      <c r="P9" s="23"/>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0"/>
      <c r="AR9" s="20"/>
      <c r="AS9" s="20"/>
      <c r="AT9" s="20"/>
      <c r="AU9" s="20"/>
      <c r="AV9" s="20"/>
      <c r="AW9" s="20"/>
      <c r="AX9" s="20"/>
      <c r="AY9" s="20"/>
      <c r="AZ9" s="10"/>
      <c r="BA9" s="10"/>
      <c r="BB9" s="10"/>
      <c r="BC9" s="10"/>
      <c r="BD9" s="10"/>
      <c r="BE9" s="10"/>
      <c r="BF9" s="10"/>
      <c r="BG9" s="10"/>
      <c r="BH9" s="10"/>
      <c r="BI9" s="10"/>
      <c r="BJ9" s="10"/>
      <c r="BK9" s="10"/>
      <c r="BL9" s="10"/>
      <c r="BM9" s="10"/>
      <c r="BN9" s="10"/>
      <c r="BO9" s="10"/>
      <c r="BP9" s="10"/>
      <c r="BQ9" s="10"/>
      <c r="BR9" s="10"/>
      <c r="BS9" s="10"/>
      <c r="BT9" s="10"/>
      <c r="BU9" s="10"/>
      <c r="BV9" s="10"/>
      <c r="BW9" s="5"/>
      <c r="BX9" s="5"/>
      <c r="BY9" s="5"/>
      <c r="BZ9" s="8"/>
      <c r="CD9" s="52" t="s">
        <v>48</v>
      </c>
      <c r="CE9" s="52"/>
      <c r="CF9" s="52"/>
      <c r="CG9" s="52"/>
      <c r="CH9" s="52"/>
      <c r="CI9" s="49">
        <v>58.38</v>
      </c>
      <c r="CJ9" s="50"/>
      <c r="CK9" s="50"/>
      <c r="CL9" s="50"/>
      <c r="CM9" s="50"/>
      <c r="CN9" s="50"/>
      <c r="CO9" s="50"/>
      <c r="CP9" s="51"/>
      <c r="CQ9" s="49">
        <v>58.5</v>
      </c>
      <c r="CR9" s="50"/>
      <c r="CS9" s="50"/>
      <c r="CT9" s="50"/>
      <c r="CU9" s="50"/>
      <c r="CV9" s="50"/>
      <c r="CW9" s="50"/>
      <c r="CX9" s="51"/>
    </row>
    <row r="10" spans="1:102" ht="14.15" customHeight="1" x14ac:dyDescent="0.3">
      <c r="A10" s="21"/>
      <c r="B10" s="22"/>
      <c r="C10" s="22"/>
      <c r="D10" s="22"/>
      <c r="E10" s="22"/>
      <c r="F10" s="23"/>
      <c r="G10" s="23"/>
      <c r="H10" s="23"/>
      <c r="I10" s="23"/>
      <c r="J10" s="23"/>
      <c r="K10" s="23"/>
      <c r="L10" s="23"/>
      <c r="M10" s="23"/>
      <c r="N10" s="23"/>
      <c r="O10" s="23"/>
      <c r="P10" s="23"/>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0"/>
      <c r="AR10" s="20"/>
      <c r="AS10" s="20"/>
      <c r="AT10" s="20"/>
      <c r="AU10" s="20"/>
      <c r="AV10" s="20"/>
      <c r="AW10" s="20"/>
      <c r="AX10" s="20"/>
      <c r="AY10" s="2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5"/>
      <c r="BX10" s="5"/>
      <c r="BY10" s="5"/>
      <c r="BZ10" s="8"/>
      <c r="CD10" s="52" t="s">
        <v>49</v>
      </c>
      <c r="CE10" s="52"/>
      <c r="CF10" s="52"/>
      <c r="CG10" s="52"/>
      <c r="CH10" s="52"/>
      <c r="CI10" s="49">
        <v>43.865000000000002</v>
      </c>
      <c r="CJ10" s="50"/>
      <c r="CK10" s="50"/>
      <c r="CL10" s="50"/>
      <c r="CM10" s="50"/>
      <c r="CN10" s="50"/>
      <c r="CO10" s="50"/>
      <c r="CP10" s="51"/>
      <c r="CQ10" s="49">
        <v>43.984999999999999</v>
      </c>
      <c r="CR10" s="50"/>
      <c r="CS10" s="50"/>
      <c r="CT10" s="50"/>
      <c r="CU10" s="50"/>
      <c r="CV10" s="50"/>
      <c r="CW10" s="50"/>
      <c r="CX10" s="51"/>
    </row>
    <row r="11" spans="1:102" ht="14.15" customHeight="1" x14ac:dyDescent="0.3">
      <c r="A11" s="21"/>
      <c r="B11" s="22"/>
      <c r="C11" s="22"/>
      <c r="D11" s="22"/>
      <c r="E11" s="22"/>
      <c r="F11" s="23"/>
      <c r="G11" s="23"/>
      <c r="H11" s="23"/>
      <c r="I11" s="23"/>
      <c r="J11" s="23"/>
      <c r="K11" s="23"/>
      <c r="L11" s="23"/>
      <c r="M11" s="23"/>
      <c r="N11" s="23"/>
      <c r="O11" s="23"/>
      <c r="P11" s="23"/>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R11" s="20"/>
      <c r="AS11" s="20"/>
      <c r="AT11" s="20"/>
      <c r="AU11" s="20"/>
      <c r="AV11" s="20"/>
      <c r="AW11" s="20"/>
      <c r="AX11" s="20"/>
      <c r="AY11" s="2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5"/>
      <c r="BX11" s="5"/>
      <c r="BY11" s="5"/>
      <c r="BZ11" s="8"/>
      <c r="CD11" s="52" t="s">
        <v>50</v>
      </c>
      <c r="CE11" s="52"/>
      <c r="CF11" s="52"/>
      <c r="CG11" s="52"/>
      <c r="CH11" s="52"/>
      <c r="CI11" s="49">
        <v>36.765000000000001</v>
      </c>
      <c r="CJ11" s="50"/>
      <c r="CK11" s="50"/>
      <c r="CL11" s="50"/>
      <c r="CM11" s="50"/>
      <c r="CN11" s="50"/>
      <c r="CO11" s="50"/>
      <c r="CP11" s="51"/>
      <c r="CQ11" s="49">
        <v>36.844999999999999</v>
      </c>
      <c r="CR11" s="50"/>
      <c r="CS11" s="50"/>
      <c r="CT11" s="50"/>
      <c r="CU11" s="50"/>
      <c r="CV11" s="50"/>
      <c r="CW11" s="50"/>
      <c r="CX11" s="51"/>
    </row>
    <row r="12" spans="1:102" ht="14.15" customHeight="1" x14ac:dyDescent="0.3">
      <c r="A12" s="11"/>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5"/>
      <c r="BX12" s="5"/>
      <c r="BY12" s="5"/>
      <c r="BZ12" s="8"/>
      <c r="CD12" s="52" t="s">
        <v>51</v>
      </c>
      <c r="CE12" s="52"/>
      <c r="CF12" s="52"/>
      <c r="CG12" s="52"/>
      <c r="CH12" s="52"/>
      <c r="CI12" s="49">
        <v>36.325000000000003</v>
      </c>
      <c r="CJ12" s="50"/>
      <c r="CK12" s="50"/>
      <c r="CL12" s="50"/>
      <c r="CM12" s="50"/>
      <c r="CN12" s="50"/>
      <c r="CO12" s="50"/>
      <c r="CP12" s="51"/>
      <c r="CQ12" s="49">
        <v>36.405000000000001</v>
      </c>
      <c r="CR12" s="50"/>
      <c r="CS12" s="50"/>
      <c r="CT12" s="50"/>
      <c r="CU12" s="50"/>
      <c r="CV12" s="50"/>
      <c r="CW12" s="50"/>
      <c r="CX12" s="51"/>
    </row>
    <row r="13" spans="1:102" ht="14.15" customHeight="1" x14ac:dyDescent="0.3">
      <c r="A13" s="11"/>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5"/>
      <c r="BX13" s="5"/>
      <c r="BY13" s="5"/>
      <c r="BZ13" s="8"/>
      <c r="CD13" s="52" t="s">
        <v>52</v>
      </c>
      <c r="CE13" s="52"/>
      <c r="CF13" s="52"/>
      <c r="CG13" s="52"/>
      <c r="CH13" s="52"/>
      <c r="CI13" s="49">
        <v>36.325000000000003</v>
      </c>
      <c r="CJ13" s="50"/>
      <c r="CK13" s="50"/>
      <c r="CL13" s="50"/>
      <c r="CM13" s="50"/>
      <c r="CN13" s="50"/>
      <c r="CO13" s="50"/>
      <c r="CP13" s="51"/>
      <c r="CQ13" s="49">
        <v>36.405000000000001</v>
      </c>
      <c r="CR13" s="50"/>
      <c r="CS13" s="50"/>
      <c r="CT13" s="50"/>
      <c r="CU13" s="50"/>
      <c r="CV13" s="50"/>
      <c r="CW13" s="50"/>
      <c r="CX13" s="51"/>
    </row>
    <row r="14" spans="1:102" ht="14.15" customHeight="1" x14ac:dyDescent="0.3">
      <c r="A14" s="11"/>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10"/>
      <c r="AK14" s="10"/>
      <c r="AL14" s="10"/>
      <c r="AM14" s="10"/>
      <c r="AN14" s="10"/>
      <c r="AO14" s="10"/>
      <c r="AP14" s="10"/>
      <c r="AQ14" s="10"/>
      <c r="AR14" s="10"/>
      <c r="AS14" s="10"/>
      <c r="AT14" s="10"/>
      <c r="AU14" s="10"/>
      <c r="AV14" s="10"/>
      <c r="AW14" s="10"/>
      <c r="AX14" s="10"/>
      <c r="AY14" s="10"/>
      <c r="AZ14" s="5"/>
      <c r="BA14" s="5"/>
      <c r="BB14" s="5"/>
      <c r="BC14" s="5"/>
      <c r="BD14" s="5"/>
      <c r="BE14" s="5"/>
      <c r="BF14" s="5"/>
      <c r="BG14" s="5"/>
      <c r="BH14" s="5"/>
      <c r="BI14" s="5"/>
      <c r="BJ14" s="5"/>
      <c r="BK14" s="5"/>
      <c r="BL14" s="10"/>
      <c r="BM14" s="10"/>
      <c r="BN14" s="10"/>
      <c r="BO14" s="10"/>
      <c r="BP14" s="10"/>
      <c r="BQ14" s="10"/>
      <c r="BR14" s="10"/>
      <c r="BS14" s="10"/>
      <c r="BT14" s="10"/>
      <c r="BU14" s="10"/>
      <c r="BV14" s="10"/>
      <c r="BW14" s="5"/>
      <c r="BX14" s="5"/>
      <c r="BY14" s="5"/>
      <c r="BZ14" s="8"/>
      <c r="CD14" s="52" t="s">
        <v>53</v>
      </c>
      <c r="CE14" s="52"/>
      <c r="CF14" s="52"/>
      <c r="CG14" s="52"/>
      <c r="CH14" s="52"/>
      <c r="CI14" s="49">
        <v>36.765000000000001</v>
      </c>
      <c r="CJ14" s="50"/>
      <c r="CK14" s="50"/>
      <c r="CL14" s="50"/>
      <c r="CM14" s="50"/>
      <c r="CN14" s="50"/>
      <c r="CO14" s="50"/>
      <c r="CP14" s="51"/>
      <c r="CQ14" s="49">
        <v>36.844999999999999</v>
      </c>
      <c r="CR14" s="50"/>
      <c r="CS14" s="50"/>
      <c r="CT14" s="50"/>
      <c r="CU14" s="50"/>
      <c r="CV14" s="50"/>
      <c r="CW14" s="50"/>
      <c r="CX14" s="51"/>
    </row>
    <row r="15" spans="1:102" ht="14.15" customHeight="1" x14ac:dyDescent="0.3">
      <c r="A15" s="1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10"/>
      <c r="AK15" s="10"/>
      <c r="AL15" s="10"/>
      <c r="AM15" s="10"/>
      <c r="AN15" s="10"/>
      <c r="AO15" s="10"/>
      <c r="AP15" s="10"/>
      <c r="AQ15" s="10"/>
      <c r="AR15" s="10"/>
      <c r="AS15" s="10"/>
      <c r="AT15" s="10"/>
      <c r="AU15" s="10"/>
      <c r="AV15" s="10"/>
      <c r="AW15" s="10"/>
      <c r="AX15" s="10"/>
      <c r="AY15" s="10"/>
      <c r="AZ15" s="5"/>
      <c r="BA15" s="5"/>
      <c r="BB15" s="5"/>
      <c r="BC15" s="5"/>
      <c r="BD15" s="5"/>
      <c r="BE15" s="5"/>
      <c r="BF15" s="5"/>
      <c r="BG15" s="5"/>
      <c r="BH15" s="5"/>
      <c r="BI15" s="5"/>
      <c r="BJ15" s="5"/>
      <c r="BK15" s="5"/>
      <c r="BL15" s="10"/>
      <c r="BM15" s="10"/>
      <c r="BN15" s="10"/>
      <c r="BO15" s="10"/>
      <c r="BP15" s="10"/>
      <c r="BQ15" s="10"/>
      <c r="BR15" s="10"/>
      <c r="BS15" s="10"/>
      <c r="BT15" s="10"/>
      <c r="BU15" s="10"/>
      <c r="BV15" s="10"/>
      <c r="BW15" s="5"/>
      <c r="BX15" s="5"/>
      <c r="BY15" s="5"/>
      <c r="BZ15" s="8"/>
      <c r="CD15" s="52" t="s">
        <v>95</v>
      </c>
      <c r="CE15" s="52"/>
      <c r="CF15" s="52"/>
      <c r="CG15" s="52"/>
      <c r="CH15" s="52"/>
      <c r="CI15" s="49">
        <v>41.734999999999999</v>
      </c>
      <c r="CJ15" s="50"/>
      <c r="CK15" s="50"/>
      <c r="CL15" s="50"/>
      <c r="CM15" s="50"/>
      <c r="CN15" s="50"/>
      <c r="CO15" s="50"/>
      <c r="CP15" s="51"/>
      <c r="CQ15" s="49">
        <v>41.82</v>
      </c>
      <c r="CR15" s="50"/>
      <c r="CS15" s="50"/>
      <c r="CT15" s="50"/>
      <c r="CU15" s="50"/>
      <c r="CV15" s="50"/>
      <c r="CW15" s="50"/>
      <c r="CX15" s="51"/>
    </row>
    <row r="16" spans="1:102" ht="14.15" customHeight="1" x14ac:dyDescent="0.25">
      <c r="A16" s="11"/>
      <c r="B16" s="5"/>
      <c r="C16" s="5"/>
      <c r="D16" s="126" t="s">
        <v>14</v>
      </c>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8"/>
      <c r="AN16" s="10"/>
      <c r="AO16" s="10"/>
      <c r="AP16" s="10"/>
      <c r="AQ16" s="10"/>
      <c r="AR16" s="10"/>
      <c r="AS16" s="10"/>
      <c r="AT16" s="10"/>
      <c r="AU16" s="10"/>
      <c r="AV16" s="10"/>
      <c r="AW16" s="10"/>
      <c r="AX16" s="10"/>
      <c r="AY16" s="10"/>
      <c r="AZ16" s="5"/>
      <c r="BA16" s="5"/>
      <c r="BB16" s="5"/>
      <c r="BC16" s="5"/>
      <c r="BD16" s="5"/>
      <c r="BE16" s="5"/>
      <c r="BF16" s="5"/>
      <c r="BG16" s="5"/>
      <c r="BH16" s="5"/>
      <c r="BI16" s="5"/>
      <c r="BJ16" s="5"/>
      <c r="BK16" s="5"/>
      <c r="BL16" s="10"/>
      <c r="BM16" s="10"/>
      <c r="BN16" s="10"/>
      <c r="BO16" s="10"/>
      <c r="BP16" s="10"/>
      <c r="BQ16" s="10"/>
      <c r="BR16" s="10"/>
      <c r="BS16" s="10"/>
      <c r="BT16" s="10"/>
      <c r="BU16" s="10"/>
      <c r="BV16" s="10"/>
      <c r="BW16" s="5"/>
      <c r="BX16" s="5"/>
      <c r="BY16" s="5"/>
      <c r="BZ16" s="8"/>
    </row>
    <row r="17" spans="1:102" ht="14.15" customHeight="1" x14ac:dyDescent="0.25">
      <c r="A17" s="11"/>
      <c r="B17" s="5"/>
      <c r="C17" s="5"/>
      <c r="D17" s="129"/>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1"/>
      <c r="AN17" s="10"/>
      <c r="AO17" s="10"/>
      <c r="AP17" s="10"/>
      <c r="AQ17" s="10"/>
      <c r="AR17" s="10"/>
      <c r="AS17" s="10"/>
      <c r="AT17" s="10"/>
      <c r="AU17" s="10"/>
      <c r="AV17" s="10"/>
      <c r="AW17" s="10"/>
      <c r="AX17" s="10"/>
      <c r="AY17" s="10"/>
      <c r="AZ17" s="5"/>
      <c r="BA17" s="5"/>
      <c r="BB17" s="5"/>
      <c r="BC17" s="5"/>
      <c r="BD17" s="5"/>
      <c r="BE17" s="5"/>
      <c r="BF17" s="5"/>
      <c r="BG17" s="5"/>
      <c r="BH17" s="5"/>
      <c r="BI17" s="5"/>
      <c r="BJ17" s="5"/>
      <c r="BK17" s="5"/>
      <c r="BL17" s="10"/>
      <c r="BM17" s="10"/>
      <c r="BN17" s="10"/>
      <c r="BO17" s="10"/>
      <c r="BP17" s="10"/>
      <c r="BQ17" s="10"/>
      <c r="BR17" s="10"/>
      <c r="BS17" s="10"/>
      <c r="BT17" s="10"/>
      <c r="BU17" s="10"/>
      <c r="BV17" s="10"/>
      <c r="BW17" s="5"/>
      <c r="BX17" s="5"/>
      <c r="BY17" s="5"/>
      <c r="BZ17" s="8"/>
      <c r="CD17" s="57" t="s">
        <v>102</v>
      </c>
      <c r="CE17" s="58"/>
      <c r="CF17" s="58"/>
      <c r="CG17" s="58"/>
      <c r="CH17" s="59"/>
      <c r="CI17" s="69" t="s">
        <v>101</v>
      </c>
      <c r="CJ17" s="70"/>
      <c r="CK17" s="70"/>
      <c r="CL17" s="70"/>
      <c r="CM17" s="70"/>
      <c r="CN17" s="70"/>
      <c r="CO17" s="70"/>
      <c r="CP17" s="71"/>
    </row>
    <row r="18" spans="1:102" ht="14.15" customHeight="1" x14ac:dyDescent="0.25">
      <c r="A18" s="11"/>
      <c r="B18" s="5"/>
      <c r="C18" s="5"/>
      <c r="D18" s="124" t="s">
        <v>83</v>
      </c>
      <c r="E18" s="124"/>
      <c r="F18" s="124"/>
      <c r="G18" s="124"/>
      <c r="H18" s="124" t="s">
        <v>84</v>
      </c>
      <c r="I18" s="124"/>
      <c r="J18" s="124"/>
      <c r="K18" s="124"/>
      <c r="L18" s="124" t="s">
        <v>85</v>
      </c>
      <c r="M18" s="124"/>
      <c r="N18" s="124"/>
      <c r="O18" s="124"/>
      <c r="P18" s="124" t="s">
        <v>86</v>
      </c>
      <c r="Q18" s="124"/>
      <c r="R18" s="124"/>
      <c r="S18" s="124"/>
      <c r="T18" s="124" t="s">
        <v>87</v>
      </c>
      <c r="U18" s="124"/>
      <c r="V18" s="124"/>
      <c r="W18" s="124"/>
      <c r="X18" s="124" t="s">
        <v>88</v>
      </c>
      <c r="Y18" s="124"/>
      <c r="Z18" s="124"/>
      <c r="AA18" s="124"/>
      <c r="AB18" s="124" t="s">
        <v>89</v>
      </c>
      <c r="AC18" s="124"/>
      <c r="AD18" s="124"/>
      <c r="AE18" s="124"/>
      <c r="AF18" s="124" t="s">
        <v>90</v>
      </c>
      <c r="AG18" s="124"/>
      <c r="AH18" s="124"/>
      <c r="AI18" s="124"/>
      <c r="AJ18" s="152" t="s">
        <v>15</v>
      </c>
      <c r="AK18" s="152"/>
      <c r="AL18" s="152"/>
      <c r="AM18" s="152"/>
      <c r="AN18" s="5"/>
      <c r="AO18" s="5"/>
      <c r="AP18" s="5"/>
      <c r="AQ18" s="5"/>
      <c r="AR18" s="5"/>
      <c r="AS18" s="5"/>
      <c r="AT18" s="5"/>
      <c r="AU18" s="5"/>
      <c r="AV18" s="5"/>
      <c r="AW18" s="5"/>
      <c r="AX18" s="5"/>
      <c r="AY18" s="5"/>
      <c r="AZ18" s="5"/>
      <c r="BA18" s="5"/>
      <c r="BB18" s="5"/>
      <c r="BC18" s="5"/>
      <c r="BD18" s="5"/>
      <c r="BE18" s="5"/>
      <c r="BF18" s="5"/>
      <c r="BG18" s="5"/>
      <c r="BH18" s="5"/>
      <c r="BI18" s="5"/>
      <c r="BJ18" s="5"/>
      <c r="BK18" s="5"/>
      <c r="BL18" s="10"/>
      <c r="BM18" s="10"/>
      <c r="BN18" s="10"/>
      <c r="BO18" s="10"/>
      <c r="BP18" s="10"/>
      <c r="BQ18" s="10"/>
      <c r="BR18" s="10"/>
      <c r="BS18" s="10"/>
      <c r="BT18" s="10"/>
      <c r="BU18" s="10"/>
      <c r="BV18" s="10"/>
      <c r="BW18" s="5"/>
      <c r="BX18" s="5"/>
      <c r="BY18" s="5"/>
      <c r="BZ18" s="8"/>
      <c r="CD18" s="60"/>
      <c r="CE18" s="61"/>
      <c r="CF18" s="61"/>
      <c r="CG18" s="61"/>
      <c r="CH18" s="62"/>
      <c r="CI18" s="72"/>
      <c r="CJ18" s="73"/>
      <c r="CK18" s="73"/>
      <c r="CL18" s="73"/>
      <c r="CM18" s="73"/>
      <c r="CN18" s="73"/>
      <c r="CO18" s="73"/>
      <c r="CP18" s="74"/>
    </row>
    <row r="19" spans="1:102" ht="14.15" customHeight="1" x14ac:dyDescent="0.3">
      <c r="A19" s="11"/>
      <c r="B19" s="5"/>
      <c r="C19" s="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53"/>
      <c r="AK19" s="153"/>
      <c r="AL19" s="153"/>
      <c r="AM19" s="153"/>
      <c r="AN19" s="5"/>
      <c r="AO19" s="5"/>
      <c r="AP19" s="5"/>
      <c r="AQ19" s="5"/>
      <c r="AR19" s="5"/>
      <c r="AS19" s="5"/>
      <c r="AT19" s="5"/>
      <c r="AU19" s="5"/>
      <c r="AV19" s="5"/>
      <c r="AW19" s="5"/>
      <c r="AX19" s="5"/>
      <c r="AY19" s="5"/>
      <c r="AZ19" s="5"/>
      <c r="BA19" s="5"/>
      <c r="BB19" s="5"/>
      <c r="BC19" s="5"/>
      <c r="BD19" s="5"/>
      <c r="BE19" s="5"/>
      <c r="BF19" s="5"/>
      <c r="BG19" s="5"/>
      <c r="BH19" s="5"/>
      <c r="BI19" s="5"/>
      <c r="BJ19" s="5"/>
      <c r="BK19" s="5"/>
      <c r="BL19" s="10"/>
      <c r="BM19" s="10"/>
      <c r="BN19" s="10"/>
      <c r="BO19" s="10"/>
      <c r="BP19" s="10"/>
      <c r="BQ19" s="10"/>
      <c r="BR19" s="10"/>
      <c r="BS19" s="10"/>
      <c r="BT19" s="10"/>
      <c r="BU19" s="10"/>
      <c r="BV19" s="10"/>
      <c r="BW19" s="5"/>
      <c r="BX19" s="5"/>
      <c r="BY19" s="5"/>
      <c r="BZ19" s="8"/>
      <c r="CD19" s="54" t="s">
        <v>97</v>
      </c>
      <c r="CE19" s="55"/>
      <c r="CF19" s="55"/>
      <c r="CG19" s="55"/>
      <c r="CH19" s="56"/>
      <c r="CI19" s="41">
        <v>7.22</v>
      </c>
      <c r="CJ19" s="41"/>
      <c r="CK19" s="41"/>
      <c r="CL19" s="41"/>
      <c r="CM19" s="41"/>
      <c r="CN19" s="41"/>
      <c r="CO19" s="41"/>
      <c r="CP19" s="41"/>
      <c r="CQ19" s="41">
        <v>7.28</v>
      </c>
      <c r="CR19" s="41"/>
      <c r="CS19" s="41"/>
      <c r="CT19" s="41"/>
      <c r="CU19" s="41"/>
      <c r="CV19" s="41"/>
      <c r="CW19" s="41"/>
      <c r="CX19" s="41"/>
    </row>
    <row r="20" spans="1:102" ht="14.15" customHeight="1" x14ac:dyDescent="0.3">
      <c r="A20" s="11"/>
      <c r="B20" s="89" t="s">
        <v>48</v>
      </c>
      <c r="C20" s="90"/>
      <c r="D20" s="83"/>
      <c r="E20" s="84"/>
      <c r="F20" s="84"/>
      <c r="G20" s="85"/>
      <c r="H20" s="83"/>
      <c r="I20" s="84"/>
      <c r="J20" s="84"/>
      <c r="K20" s="85"/>
      <c r="L20" s="83"/>
      <c r="M20" s="84"/>
      <c r="N20" s="84"/>
      <c r="O20" s="85"/>
      <c r="P20" s="83"/>
      <c r="Q20" s="84"/>
      <c r="R20" s="84"/>
      <c r="S20" s="85"/>
      <c r="T20" s="83"/>
      <c r="U20" s="84"/>
      <c r="V20" s="84"/>
      <c r="W20" s="85"/>
      <c r="X20" s="83"/>
      <c r="Y20" s="84"/>
      <c r="Z20" s="84"/>
      <c r="AA20" s="85"/>
      <c r="AB20" s="83"/>
      <c r="AC20" s="84"/>
      <c r="AD20" s="84"/>
      <c r="AE20" s="85"/>
      <c r="AF20" s="83"/>
      <c r="AG20" s="84"/>
      <c r="AH20" s="84"/>
      <c r="AI20" s="85"/>
      <c r="AJ20" s="86" t="e">
        <f t="shared" ref="AJ20:AJ26" si="0">AVERAGE(D20:AI20)</f>
        <v>#DIV/0!</v>
      </c>
      <c r="AK20" s="87"/>
      <c r="AL20" s="87"/>
      <c r="AM20" s="88"/>
      <c r="AN20" s="5"/>
      <c r="AO20" s="5"/>
      <c r="AP20" s="5"/>
      <c r="AQ20" s="5"/>
      <c r="AR20" s="5"/>
      <c r="AS20" s="5"/>
      <c r="AT20" s="5"/>
      <c r="AU20" s="5"/>
      <c r="AV20" s="5"/>
      <c r="AW20" s="5"/>
      <c r="AX20" s="5"/>
      <c r="AY20" s="5"/>
      <c r="AZ20" s="5"/>
      <c r="BA20" s="5"/>
      <c r="BB20" s="5"/>
      <c r="BC20" s="5"/>
      <c r="BD20" s="5"/>
      <c r="BE20" s="5"/>
      <c r="BF20" s="5"/>
      <c r="BG20" s="5"/>
      <c r="BH20" s="5"/>
      <c r="BI20" s="5"/>
      <c r="BJ20" s="5"/>
      <c r="BK20" s="5"/>
      <c r="BL20" s="10"/>
      <c r="BM20" s="10"/>
      <c r="BN20" s="10"/>
      <c r="BO20" s="10"/>
      <c r="BP20" s="10"/>
      <c r="BQ20" s="10"/>
      <c r="BR20" s="10"/>
      <c r="BS20" s="10"/>
      <c r="BT20" s="10"/>
      <c r="BU20" s="10"/>
      <c r="BV20" s="10"/>
      <c r="BW20" s="5"/>
      <c r="BX20" s="5"/>
      <c r="BY20" s="5"/>
      <c r="BZ20" s="8"/>
      <c r="CD20" s="54" t="s">
        <v>37</v>
      </c>
      <c r="CE20" s="55"/>
      <c r="CF20" s="55"/>
      <c r="CG20" s="55"/>
      <c r="CH20" s="56"/>
      <c r="CI20" s="41">
        <v>6.5220000000000002</v>
      </c>
      <c r="CJ20" s="41"/>
      <c r="CK20" s="41"/>
      <c r="CL20" s="41"/>
      <c r="CM20" s="41"/>
      <c r="CN20" s="41"/>
      <c r="CO20" s="41"/>
      <c r="CP20" s="41"/>
      <c r="CQ20" s="41">
        <v>6.5819999999999999</v>
      </c>
      <c r="CR20" s="41"/>
      <c r="CS20" s="41"/>
      <c r="CT20" s="41"/>
      <c r="CU20" s="41"/>
      <c r="CV20" s="41"/>
      <c r="CW20" s="41"/>
      <c r="CX20" s="41"/>
    </row>
    <row r="21" spans="1:102" ht="14.15" customHeight="1" x14ac:dyDescent="0.3">
      <c r="A21" s="11"/>
      <c r="B21" s="89" t="s">
        <v>49</v>
      </c>
      <c r="C21" s="90"/>
      <c r="D21" s="83"/>
      <c r="E21" s="84"/>
      <c r="F21" s="84"/>
      <c r="G21" s="85"/>
      <c r="H21" s="83"/>
      <c r="I21" s="84"/>
      <c r="J21" s="84"/>
      <c r="K21" s="85"/>
      <c r="L21" s="83"/>
      <c r="M21" s="84"/>
      <c r="N21" s="84"/>
      <c r="O21" s="85"/>
      <c r="P21" s="83"/>
      <c r="Q21" s="84"/>
      <c r="R21" s="84"/>
      <c r="S21" s="85"/>
      <c r="T21" s="83"/>
      <c r="U21" s="84"/>
      <c r="V21" s="84"/>
      <c r="W21" s="85"/>
      <c r="X21" s="83"/>
      <c r="Y21" s="84"/>
      <c r="Z21" s="84"/>
      <c r="AA21" s="85"/>
      <c r="AB21" s="83"/>
      <c r="AC21" s="84"/>
      <c r="AD21" s="84"/>
      <c r="AE21" s="85"/>
      <c r="AF21" s="83"/>
      <c r="AG21" s="84"/>
      <c r="AH21" s="84"/>
      <c r="AI21" s="85"/>
      <c r="AJ21" s="86" t="e">
        <f t="shared" si="0"/>
        <v>#DIV/0!</v>
      </c>
      <c r="AK21" s="87"/>
      <c r="AL21" s="87"/>
      <c r="AM21" s="88"/>
      <c r="AN21" s="5"/>
      <c r="AO21" s="5"/>
      <c r="AP21" s="5"/>
      <c r="AQ21" s="5"/>
      <c r="AR21" s="5"/>
      <c r="AS21" s="5"/>
      <c r="AT21" s="5"/>
      <c r="AU21" s="5"/>
      <c r="AV21" s="5"/>
      <c r="AW21" s="5"/>
      <c r="AX21" s="5"/>
      <c r="AY21" s="5"/>
      <c r="AZ21" s="5"/>
      <c r="BA21" s="5"/>
      <c r="BB21" s="5"/>
      <c r="BC21" s="5"/>
      <c r="BD21" s="5"/>
      <c r="BE21" s="5"/>
      <c r="BF21" s="5"/>
      <c r="BG21" s="5"/>
      <c r="BH21" s="5"/>
      <c r="BI21" s="5"/>
      <c r="BJ21" s="5"/>
      <c r="BK21" s="5"/>
      <c r="BL21" s="10"/>
      <c r="BM21" s="10"/>
      <c r="BN21" s="10"/>
      <c r="BO21" s="10"/>
      <c r="BP21" s="10"/>
      <c r="BQ21" s="10"/>
      <c r="BR21" s="10"/>
      <c r="BS21" s="10"/>
      <c r="BT21" s="10"/>
      <c r="BU21" s="10"/>
      <c r="BV21" s="10"/>
      <c r="BW21" s="5"/>
      <c r="BX21" s="5"/>
      <c r="BY21" s="5"/>
      <c r="BZ21" s="8"/>
      <c r="CD21" s="52" t="s">
        <v>38</v>
      </c>
      <c r="CE21" s="52"/>
      <c r="CF21" s="52"/>
      <c r="CG21" s="52"/>
      <c r="CH21" s="52"/>
      <c r="CI21" s="41">
        <v>5.907</v>
      </c>
      <c r="CJ21" s="41"/>
      <c r="CK21" s="41"/>
      <c r="CL21" s="41"/>
      <c r="CM21" s="41"/>
      <c r="CN21" s="41"/>
      <c r="CO21" s="41"/>
      <c r="CP21" s="41"/>
      <c r="CQ21" s="41">
        <v>5.9669999999999996</v>
      </c>
      <c r="CR21" s="41"/>
      <c r="CS21" s="41"/>
      <c r="CT21" s="41"/>
      <c r="CU21" s="41"/>
      <c r="CV21" s="41"/>
      <c r="CW21" s="41"/>
      <c r="CX21" s="41"/>
    </row>
    <row r="22" spans="1:102" ht="14.15" customHeight="1" x14ac:dyDescent="0.3">
      <c r="A22" s="11"/>
      <c r="B22" s="89" t="s">
        <v>50</v>
      </c>
      <c r="C22" s="90"/>
      <c r="D22" s="83"/>
      <c r="E22" s="84"/>
      <c r="F22" s="84"/>
      <c r="G22" s="85"/>
      <c r="H22" s="83"/>
      <c r="I22" s="84"/>
      <c r="J22" s="84"/>
      <c r="K22" s="85"/>
      <c r="L22" s="83"/>
      <c r="M22" s="84"/>
      <c r="N22" s="84"/>
      <c r="O22" s="85"/>
      <c r="P22" s="83"/>
      <c r="Q22" s="84"/>
      <c r="R22" s="84"/>
      <c r="S22" s="85"/>
      <c r="T22" s="83"/>
      <c r="U22" s="84"/>
      <c r="V22" s="84"/>
      <c r="W22" s="85"/>
      <c r="X22" s="83"/>
      <c r="Y22" s="84"/>
      <c r="Z22" s="84"/>
      <c r="AA22" s="85"/>
      <c r="AB22" s="83"/>
      <c r="AC22" s="84"/>
      <c r="AD22" s="84"/>
      <c r="AE22" s="85"/>
      <c r="AF22" s="83"/>
      <c r="AG22" s="84"/>
      <c r="AH22" s="84"/>
      <c r="AI22" s="85"/>
      <c r="AJ22" s="86" t="e">
        <f>AVERAGE(D22:AI22)</f>
        <v>#DIV/0!</v>
      </c>
      <c r="AK22" s="87"/>
      <c r="AL22" s="87"/>
      <c r="AM22" s="88"/>
      <c r="AN22" s="5"/>
      <c r="AO22" s="5"/>
      <c r="AP22" s="5"/>
      <c r="AQ22" s="5"/>
      <c r="AR22" s="5"/>
      <c r="AS22" s="5"/>
      <c r="AT22" s="5"/>
      <c r="AU22" s="5"/>
      <c r="AV22" s="5"/>
      <c r="AW22" s="5"/>
      <c r="AX22" s="5"/>
      <c r="AY22" s="5"/>
      <c r="AZ22" s="5"/>
      <c r="BA22" s="5"/>
      <c r="BB22" s="5"/>
      <c r="BC22" s="5"/>
      <c r="BD22" s="5"/>
      <c r="BE22" s="5"/>
      <c r="BF22" s="5"/>
      <c r="BG22" s="5"/>
      <c r="BH22" s="5"/>
      <c r="BI22" s="5"/>
      <c r="BJ22" s="5"/>
      <c r="BK22" s="5"/>
      <c r="BL22" s="10"/>
      <c r="BM22" s="10"/>
      <c r="BN22" s="10"/>
      <c r="BO22" s="10"/>
      <c r="BP22" s="10"/>
      <c r="BQ22" s="10"/>
      <c r="BR22" s="10"/>
      <c r="BS22" s="10"/>
      <c r="BT22" s="10"/>
      <c r="BU22" s="10"/>
      <c r="BV22" s="10"/>
      <c r="BW22" s="5"/>
      <c r="BX22" s="5"/>
      <c r="BY22" s="5"/>
      <c r="BZ22" s="8"/>
      <c r="CD22" s="52" t="s">
        <v>39</v>
      </c>
      <c r="CE22" s="52"/>
      <c r="CF22" s="52"/>
      <c r="CG22" s="52"/>
      <c r="CH22" s="52"/>
      <c r="CI22" s="41">
        <v>5.3819999999999997</v>
      </c>
      <c r="CJ22" s="41"/>
      <c r="CK22" s="41"/>
      <c r="CL22" s="41"/>
      <c r="CM22" s="41"/>
      <c r="CN22" s="41"/>
      <c r="CO22" s="41"/>
      <c r="CP22" s="41"/>
      <c r="CQ22" s="41">
        <v>5.4420000000000002</v>
      </c>
      <c r="CR22" s="41"/>
      <c r="CS22" s="41"/>
      <c r="CT22" s="41"/>
      <c r="CU22" s="41"/>
      <c r="CV22" s="41"/>
      <c r="CW22" s="41"/>
      <c r="CX22" s="41"/>
    </row>
    <row r="23" spans="1:102" ht="14.15" customHeight="1" x14ac:dyDescent="0.3">
      <c r="A23" s="11"/>
      <c r="B23" s="89" t="s">
        <v>51</v>
      </c>
      <c r="C23" s="90"/>
      <c r="D23" s="83"/>
      <c r="E23" s="84"/>
      <c r="F23" s="84"/>
      <c r="G23" s="85"/>
      <c r="H23" s="83"/>
      <c r="I23" s="84"/>
      <c r="J23" s="84"/>
      <c r="K23" s="85"/>
      <c r="L23" s="83"/>
      <c r="M23" s="84"/>
      <c r="N23" s="84"/>
      <c r="O23" s="85"/>
      <c r="P23" s="83"/>
      <c r="Q23" s="84"/>
      <c r="R23" s="84"/>
      <c r="S23" s="85"/>
      <c r="T23" s="83"/>
      <c r="U23" s="84"/>
      <c r="V23" s="84"/>
      <c r="W23" s="85"/>
      <c r="X23" s="83"/>
      <c r="Y23" s="84"/>
      <c r="Z23" s="84"/>
      <c r="AA23" s="85"/>
      <c r="AB23" s="83"/>
      <c r="AC23" s="84"/>
      <c r="AD23" s="84"/>
      <c r="AE23" s="85"/>
      <c r="AF23" s="83"/>
      <c r="AG23" s="84"/>
      <c r="AH23" s="84"/>
      <c r="AI23" s="85"/>
      <c r="AJ23" s="86" t="e">
        <f t="shared" si="0"/>
        <v>#DIV/0!</v>
      </c>
      <c r="AK23" s="87"/>
      <c r="AL23" s="87"/>
      <c r="AM23" s="88"/>
      <c r="AN23" s="5"/>
      <c r="AO23" s="5"/>
      <c r="AP23" s="5"/>
      <c r="AQ23" s="5"/>
      <c r="AR23" s="5"/>
      <c r="AS23" s="5"/>
      <c r="AT23" s="5"/>
      <c r="AU23" s="5"/>
      <c r="AV23" s="5"/>
      <c r="AW23" s="5"/>
      <c r="AX23" s="5"/>
      <c r="AY23" s="5"/>
      <c r="AZ23" s="5"/>
      <c r="BA23" s="5"/>
      <c r="BB23" s="5"/>
      <c r="BC23" s="5"/>
      <c r="BD23" s="5"/>
      <c r="BE23" s="5"/>
      <c r="BF23" s="5"/>
      <c r="BG23" s="5"/>
      <c r="BH23" s="5"/>
      <c r="BI23" s="5"/>
      <c r="BJ23" s="5"/>
      <c r="BK23" s="5"/>
      <c r="BL23" s="10"/>
      <c r="BM23" s="10"/>
      <c r="BN23" s="10"/>
      <c r="BO23" s="10"/>
      <c r="BP23" s="10"/>
      <c r="BQ23" s="10"/>
      <c r="BR23" s="10"/>
      <c r="BS23" s="10"/>
      <c r="BT23" s="10"/>
      <c r="BU23" s="10"/>
      <c r="BV23" s="10"/>
      <c r="BW23" s="5"/>
      <c r="BX23" s="5"/>
      <c r="BY23" s="5"/>
      <c r="BZ23" s="8"/>
      <c r="CD23" s="52" t="s">
        <v>40</v>
      </c>
      <c r="CE23" s="52"/>
      <c r="CF23" s="52"/>
      <c r="CG23" s="52"/>
      <c r="CH23" s="52"/>
      <c r="CI23" s="41">
        <v>1.1419999999999999</v>
      </c>
      <c r="CJ23" s="41"/>
      <c r="CK23" s="41"/>
      <c r="CL23" s="41"/>
      <c r="CM23" s="41"/>
      <c r="CN23" s="41"/>
      <c r="CO23" s="41"/>
      <c r="CP23" s="41"/>
      <c r="CQ23" s="41">
        <v>1.202</v>
      </c>
      <c r="CR23" s="41"/>
      <c r="CS23" s="41"/>
      <c r="CT23" s="41"/>
      <c r="CU23" s="41"/>
      <c r="CV23" s="41"/>
      <c r="CW23" s="41"/>
      <c r="CX23" s="41"/>
    </row>
    <row r="24" spans="1:102" ht="14.15" customHeight="1" x14ac:dyDescent="0.3">
      <c r="A24" s="11"/>
      <c r="B24" s="89" t="s">
        <v>52</v>
      </c>
      <c r="C24" s="90"/>
      <c r="D24" s="83"/>
      <c r="E24" s="84"/>
      <c r="F24" s="84"/>
      <c r="G24" s="85"/>
      <c r="H24" s="83"/>
      <c r="I24" s="84"/>
      <c r="J24" s="84"/>
      <c r="K24" s="85"/>
      <c r="L24" s="83"/>
      <c r="M24" s="84"/>
      <c r="N24" s="84"/>
      <c r="O24" s="85"/>
      <c r="P24" s="83"/>
      <c r="Q24" s="84"/>
      <c r="R24" s="84"/>
      <c r="S24" s="85"/>
      <c r="T24" s="83"/>
      <c r="U24" s="84"/>
      <c r="V24" s="84"/>
      <c r="W24" s="85"/>
      <c r="X24" s="83"/>
      <c r="Y24" s="84"/>
      <c r="Z24" s="84"/>
      <c r="AA24" s="85"/>
      <c r="AB24" s="83"/>
      <c r="AC24" s="84"/>
      <c r="AD24" s="84"/>
      <c r="AE24" s="85"/>
      <c r="AF24" s="83"/>
      <c r="AG24" s="84"/>
      <c r="AH24" s="84"/>
      <c r="AI24" s="85"/>
      <c r="AJ24" s="86" t="e">
        <f t="shared" si="0"/>
        <v>#DIV/0!</v>
      </c>
      <c r="AK24" s="87"/>
      <c r="AL24" s="87"/>
      <c r="AM24" s="88"/>
      <c r="AN24" s="5"/>
      <c r="AO24" s="5"/>
      <c r="AP24" s="5"/>
      <c r="AQ24" s="5"/>
      <c r="AR24" s="5"/>
      <c r="AS24" s="5"/>
      <c r="AT24" s="5"/>
      <c r="AU24" s="5"/>
      <c r="AV24" s="5"/>
      <c r="AW24" s="5"/>
      <c r="AX24" s="5"/>
      <c r="AY24" s="5"/>
      <c r="AZ24" s="5"/>
      <c r="BA24" s="5"/>
      <c r="BB24" s="5"/>
      <c r="BC24" s="5"/>
      <c r="BD24" s="5"/>
      <c r="BE24" s="5"/>
      <c r="BF24" s="5"/>
      <c r="BG24" s="5"/>
      <c r="BH24" s="5"/>
      <c r="BI24" s="5"/>
      <c r="BJ24" s="5"/>
      <c r="BK24" s="5"/>
      <c r="BL24" s="10"/>
      <c r="BM24" s="10"/>
      <c r="BN24" s="10"/>
      <c r="BO24" s="10"/>
      <c r="BP24" s="10"/>
      <c r="BQ24" s="10"/>
      <c r="BR24" s="10"/>
      <c r="BS24" s="10"/>
      <c r="BT24" s="10"/>
      <c r="BU24" s="10"/>
      <c r="BV24" s="10"/>
      <c r="BW24" s="5"/>
      <c r="BX24" s="5"/>
      <c r="BY24" s="5"/>
      <c r="BZ24" s="8"/>
      <c r="CD24" s="52" t="s">
        <v>41</v>
      </c>
      <c r="CE24" s="52"/>
      <c r="CF24" s="52"/>
      <c r="CG24" s="52"/>
      <c r="CH24" s="52"/>
      <c r="CI24" s="41">
        <v>0.74199999999999999</v>
      </c>
      <c r="CJ24" s="41"/>
      <c r="CK24" s="41"/>
      <c r="CL24" s="41"/>
      <c r="CM24" s="41"/>
      <c r="CN24" s="41"/>
      <c r="CO24" s="41"/>
      <c r="CP24" s="41"/>
      <c r="CQ24" s="41">
        <v>0.80200000000000005</v>
      </c>
      <c r="CR24" s="41"/>
      <c r="CS24" s="41"/>
      <c r="CT24" s="41"/>
      <c r="CU24" s="41"/>
      <c r="CV24" s="41"/>
      <c r="CW24" s="41"/>
      <c r="CX24" s="41"/>
    </row>
    <row r="25" spans="1:102" ht="14.15" customHeight="1" x14ac:dyDescent="0.3">
      <c r="A25" s="11"/>
      <c r="B25" s="89" t="s">
        <v>53</v>
      </c>
      <c r="C25" s="90"/>
      <c r="D25" s="83"/>
      <c r="E25" s="84"/>
      <c r="F25" s="84"/>
      <c r="G25" s="85"/>
      <c r="H25" s="83"/>
      <c r="I25" s="84"/>
      <c r="J25" s="84"/>
      <c r="K25" s="85"/>
      <c r="L25" s="83"/>
      <c r="M25" s="84"/>
      <c r="N25" s="84"/>
      <c r="O25" s="85"/>
      <c r="P25" s="83"/>
      <c r="Q25" s="84"/>
      <c r="R25" s="84"/>
      <c r="S25" s="85"/>
      <c r="T25" s="83"/>
      <c r="U25" s="84"/>
      <c r="V25" s="84"/>
      <c r="W25" s="85"/>
      <c r="X25" s="83"/>
      <c r="Y25" s="84"/>
      <c r="Z25" s="84"/>
      <c r="AA25" s="85"/>
      <c r="AB25" s="83"/>
      <c r="AC25" s="84"/>
      <c r="AD25" s="84"/>
      <c r="AE25" s="85"/>
      <c r="AF25" s="83"/>
      <c r="AG25" s="84"/>
      <c r="AH25" s="84"/>
      <c r="AI25" s="85"/>
      <c r="AJ25" s="86" t="e">
        <f t="shared" si="0"/>
        <v>#DIV/0!</v>
      </c>
      <c r="AK25" s="87"/>
      <c r="AL25" s="87"/>
      <c r="AM25" s="88"/>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10"/>
      <c r="BW25" s="5"/>
      <c r="BX25" s="5"/>
      <c r="BY25" s="5"/>
      <c r="BZ25" s="8"/>
      <c r="CD25" s="52" t="s">
        <v>42</v>
      </c>
      <c r="CE25" s="52"/>
      <c r="CF25" s="52"/>
      <c r="CG25" s="52"/>
      <c r="CH25" s="52"/>
      <c r="CI25" s="41">
        <v>0.42</v>
      </c>
      <c r="CJ25" s="41"/>
      <c r="CK25" s="41"/>
      <c r="CL25" s="41"/>
      <c r="CM25" s="41"/>
      <c r="CN25" s="41"/>
      <c r="CO25" s="41"/>
      <c r="CP25" s="41"/>
      <c r="CQ25" s="41">
        <v>0.48</v>
      </c>
      <c r="CR25" s="41"/>
      <c r="CS25" s="41"/>
      <c r="CT25" s="41"/>
      <c r="CU25" s="41"/>
      <c r="CV25" s="41"/>
      <c r="CW25" s="41"/>
      <c r="CX25" s="41"/>
    </row>
    <row r="26" spans="1:102" ht="14.15" customHeight="1" x14ac:dyDescent="0.3">
      <c r="A26" s="11"/>
      <c r="B26" s="89" t="s">
        <v>95</v>
      </c>
      <c r="C26" s="90"/>
      <c r="D26" s="83"/>
      <c r="E26" s="84"/>
      <c r="F26" s="84"/>
      <c r="G26" s="85"/>
      <c r="H26" s="83"/>
      <c r="I26" s="84"/>
      <c r="J26" s="84"/>
      <c r="K26" s="85"/>
      <c r="L26" s="83"/>
      <c r="M26" s="84"/>
      <c r="N26" s="84"/>
      <c r="O26" s="85"/>
      <c r="P26" s="83"/>
      <c r="Q26" s="84"/>
      <c r="R26" s="84"/>
      <c r="S26" s="85"/>
      <c r="T26" s="83"/>
      <c r="U26" s="84"/>
      <c r="V26" s="84"/>
      <c r="W26" s="85"/>
      <c r="X26" s="83"/>
      <c r="Y26" s="84"/>
      <c r="Z26" s="84"/>
      <c r="AA26" s="85"/>
      <c r="AB26" s="83"/>
      <c r="AC26" s="84"/>
      <c r="AD26" s="84"/>
      <c r="AE26" s="85"/>
      <c r="AF26" s="83"/>
      <c r="AG26" s="84"/>
      <c r="AH26" s="84"/>
      <c r="AI26" s="85"/>
      <c r="AJ26" s="86" t="e">
        <f t="shared" si="0"/>
        <v>#DIV/0!</v>
      </c>
      <c r="AK26" s="87"/>
      <c r="AL26" s="87"/>
      <c r="AM26" s="88"/>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10"/>
      <c r="BW26" s="5"/>
      <c r="BX26" s="5"/>
      <c r="BY26" s="5"/>
      <c r="BZ26" s="8"/>
      <c r="CD26" s="52" t="s">
        <v>43</v>
      </c>
      <c r="CE26" s="52"/>
      <c r="CF26" s="52"/>
      <c r="CG26" s="52"/>
      <c r="CH26" s="52"/>
      <c r="CI26" s="41">
        <v>5.56</v>
      </c>
      <c r="CJ26" s="41"/>
      <c r="CK26" s="41"/>
      <c r="CL26" s="41"/>
      <c r="CM26" s="41"/>
      <c r="CN26" s="41"/>
      <c r="CO26" s="41"/>
      <c r="CP26" s="41"/>
      <c r="CQ26" s="41">
        <v>5.6</v>
      </c>
      <c r="CR26" s="41"/>
      <c r="CS26" s="41"/>
      <c r="CT26" s="41"/>
      <c r="CU26" s="41"/>
      <c r="CV26" s="41"/>
      <c r="CW26" s="41"/>
      <c r="CX26" s="41"/>
    </row>
    <row r="27" spans="1:102" ht="14.15" customHeight="1" x14ac:dyDescent="0.3">
      <c r="A27" s="11"/>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99" t="s">
        <v>62</v>
      </c>
      <c r="BH27" s="100"/>
      <c r="BI27" s="101"/>
      <c r="BJ27" s="93" t="s">
        <v>63</v>
      </c>
      <c r="BK27" s="94"/>
      <c r="BL27" s="95"/>
      <c r="BM27" s="93" t="s">
        <v>64</v>
      </c>
      <c r="BN27" s="94"/>
      <c r="BO27" s="95"/>
      <c r="BP27" s="93" t="s">
        <v>65</v>
      </c>
      <c r="BQ27" s="94"/>
      <c r="BR27" s="95"/>
      <c r="BS27" s="93" t="s">
        <v>66</v>
      </c>
      <c r="BT27" s="94"/>
      <c r="BU27" s="95"/>
      <c r="BV27" s="10"/>
      <c r="BW27" s="5"/>
      <c r="BX27" s="5"/>
      <c r="BY27" s="5"/>
      <c r="BZ27" s="8"/>
      <c r="CD27" s="52" t="s">
        <v>44</v>
      </c>
      <c r="CE27" s="52"/>
      <c r="CF27" s="52"/>
      <c r="CG27" s="52"/>
      <c r="CH27" s="52"/>
      <c r="CI27" s="41">
        <v>0.34</v>
      </c>
      <c r="CJ27" s="41"/>
      <c r="CK27" s="41"/>
      <c r="CL27" s="41"/>
      <c r="CM27" s="41"/>
      <c r="CN27" s="41"/>
      <c r="CO27" s="41"/>
      <c r="CP27" s="41"/>
      <c r="CQ27" s="41">
        <v>0.35299999999999998</v>
      </c>
      <c r="CR27" s="41"/>
      <c r="CS27" s="41"/>
      <c r="CT27" s="41"/>
      <c r="CU27" s="41"/>
      <c r="CV27" s="41"/>
      <c r="CW27" s="41"/>
      <c r="CX27" s="41"/>
    </row>
    <row r="28" spans="1:102" ht="14.15" customHeight="1" x14ac:dyDescent="0.3">
      <c r="A28" s="11"/>
      <c r="B28" s="5"/>
      <c r="C28" s="5"/>
      <c r="D28" s="154" t="s">
        <v>17</v>
      </c>
      <c r="E28" s="155"/>
      <c r="F28" s="155"/>
      <c r="G28" s="155"/>
      <c r="H28" s="155"/>
      <c r="I28" s="155"/>
      <c r="J28" s="155"/>
      <c r="K28" s="155"/>
      <c r="L28" s="155"/>
      <c r="M28" s="155"/>
      <c r="N28" s="155"/>
      <c r="O28" s="156"/>
      <c r="P28" s="130"/>
      <c r="Q28" s="157"/>
      <c r="R28" s="157"/>
      <c r="S28" s="157"/>
      <c r="T28" s="157"/>
      <c r="U28" s="157"/>
      <c r="V28" s="130"/>
      <c r="W28" s="157"/>
      <c r="X28" s="157"/>
      <c r="Y28" s="157"/>
      <c r="Z28" s="157"/>
      <c r="AA28" s="157"/>
      <c r="AB28" s="130"/>
      <c r="AC28" s="157"/>
      <c r="AD28" s="157"/>
      <c r="AE28" s="157"/>
      <c r="AF28" s="157"/>
      <c r="AG28" s="157"/>
      <c r="AH28" s="130"/>
      <c r="AI28" s="157"/>
      <c r="AJ28" s="157"/>
      <c r="AK28" s="157"/>
      <c r="AL28" s="157"/>
      <c r="AM28" s="157"/>
      <c r="AN28" s="130"/>
      <c r="AO28" s="157"/>
      <c r="AP28" s="157"/>
      <c r="AQ28" s="157"/>
      <c r="AR28" s="157"/>
      <c r="AS28" s="157"/>
      <c r="AT28" s="130"/>
      <c r="AU28" s="157"/>
      <c r="AV28" s="157"/>
      <c r="AW28" s="157"/>
      <c r="AX28" s="157"/>
      <c r="AY28" s="157"/>
      <c r="AZ28" s="5"/>
      <c r="BA28" s="5"/>
      <c r="BB28" s="5"/>
      <c r="BC28" s="5"/>
      <c r="BD28" s="5"/>
      <c r="BE28" s="5"/>
      <c r="BF28" s="5"/>
      <c r="BG28" s="102"/>
      <c r="BH28" s="103"/>
      <c r="BI28" s="104"/>
      <c r="BJ28" s="96"/>
      <c r="BK28" s="97"/>
      <c r="BL28" s="98"/>
      <c r="BM28" s="96"/>
      <c r="BN28" s="97"/>
      <c r="BO28" s="98"/>
      <c r="BP28" s="96"/>
      <c r="BQ28" s="97"/>
      <c r="BR28" s="98"/>
      <c r="BS28" s="96"/>
      <c r="BT28" s="97"/>
      <c r="BU28" s="98"/>
      <c r="BV28" s="10"/>
      <c r="BW28" s="5"/>
      <c r="BX28" s="5"/>
      <c r="BY28" s="5"/>
      <c r="BZ28" s="8"/>
      <c r="CD28" s="52" t="s">
        <v>45</v>
      </c>
      <c r="CE28" s="52"/>
      <c r="CF28" s="52"/>
      <c r="CG28" s="52"/>
      <c r="CH28" s="52"/>
      <c r="CI28" s="41">
        <v>0.90500000000000003</v>
      </c>
      <c r="CJ28" s="41"/>
      <c r="CK28" s="41"/>
      <c r="CL28" s="41"/>
      <c r="CM28" s="41"/>
      <c r="CN28" s="41"/>
      <c r="CO28" s="41"/>
      <c r="CP28" s="41"/>
      <c r="CQ28" s="41">
        <v>0.94499999999999995</v>
      </c>
      <c r="CR28" s="41"/>
      <c r="CS28" s="41"/>
      <c r="CT28" s="41"/>
      <c r="CU28" s="41"/>
      <c r="CV28" s="41"/>
      <c r="CW28" s="41"/>
      <c r="CX28" s="41"/>
    </row>
    <row r="29" spans="1:102" ht="14.15" customHeight="1" x14ac:dyDescent="0.3">
      <c r="A29" s="11"/>
      <c r="B29" s="158"/>
      <c r="C29" s="159"/>
      <c r="D29" s="126" t="s">
        <v>20</v>
      </c>
      <c r="E29" s="162"/>
      <c r="F29" s="162"/>
      <c r="G29" s="162"/>
      <c r="H29" s="162"/>
      <c r="I29" s="163"/>
      <c r="J29" s="126" t="s">
        <v>21</v>
      </c>
      <c r="K29" s="162"/>
      <c r="L29" s="162"/>
      <c r="M29" s="162"/>
      <c r="N29" s="162"/>
      <c r="O29" s="163"/>
      <c r="P29" s="126" t="s">
        <v>22</v>
      </c>
      <c r="Q29" s="162"/>
      <c r="R29" s="162"/>
      <c r="S29" s="162"/>
      <c r="T29" s="162"/>
      <c r="U29" s="163"/>
      <c r="V29" s="126" t="s">
        <v>23</v>
      </c>
      <c r="W29" s="162"/>
      <c r="X29" s="162"/>
      <c r="Y29" s="162"/>
      <c r="Z29" s="162"/>
      <c r="AA29" s="163"/>
      <c r="AB29" s="126" t="s">
        <v>24</v>
      </c>
      <c r="AC29" s="162"/>
      <c r="AD29" s="162"/>
      <c r="AE29" s="162"/>
      <c r="AF29" s="162"/>
      <c r="AG29" s="163"/>
      <c r="AH29" s="126" t="s">
        <v>25</v>
      </c>
      <c r="AI29" s="162"/>
      <c r="AJ29" s="162"/>
      <c r="AK29" s="162"/>
      <c r="AL29" s="162"/>
      <c r="AM29" s="163"/>
      <c r="AN29" s="126" t="s">
        <v>26</v>
      </c>
      <c r="AO29" s="162"/>
      <c r="AP29" s="162"/>
      <c r="AQ29" s="162"/>
      <c r="AR29" s="162"/>
      <c r="AS29" s="163"/>
      <c r="AT29" s="126" t="s">
        <v>27</v>
      </c>
      <c r="AU29" s="162"/>
      <c r="AV29" s="162"/>
      <c r="AW29" s="162"/>
      <c r="AX29" s="162"/>
      <c r="AY29" s="163"/>
      <c r="AZ29" s="5"/>
      <c r="BA29" s="5"/>
      <c r="BB29" s="5"/>
      <c r="BC29" s="5"/>
      <c r="BD29" s="5"/>
      <c r="BE29" s="5"/>
      <c r="BF29" s="5"/>
      <c r="BG29" s="77" t="s">
        <v>67</v>
      </c>
      <c r="BH29" s="78"/>
      <c r="BI29" s="79"/>
      <c r="BJ29" s="83"/>
      <c r="BK29" s="84"/>
      <c r="BL29" s="85"/>
      <c r="BM29" s="83"/>
      <c r="BN29" s="84"/>
      <c r="BO29" s="85"/>
      <c r="BP29" s="83"/>
      <c r="BQ29" s="84"/>
      <c r="BR29" s="85"/>
      <c r="BS29" s="83"/>
      <c r="BT29" s="84"/>
      <c r="BU29" s="85"/>
      <c r="BV29" s="10"/>
      <c r="BW29" s="5"/>
      <c r="BX29" s="5"/>
      <c r="BY29" s="5"/>
      <c r="BZ29" s="8"/>
      <c r="CD29" s="52" t="s">
        <v>46</v>
      </c>
      <c r="CE29" s="52"/>
      <c r="CF29" s="52"/>
      <c r="CG29" s="52"/>
      <c r="CH29" s="52"/>
      <c r="CI29" s="41">
        <v>0.34</v>
      </c>
      <c r="CJ29" s="41"/>
      <c r="CK29" s="41"/>
      <c r="CL29" s="41"/>
      <c r="CM29" s="41"/>
      <c r="CN29" s="41"/>
      <c r="CO29" s="41"/>
      <c r="CP29" s="41"/>
      <c r="CQ29" s="41">
        <v>0.35299999999999998</v>
      </c>
      <c r="CR29" s="41"/>
      <c r="CS29" s="41"/>
      <c r="CT29" s="41"/>
      <c r="CU29" s="41"/>
      <c r="CV29" s="41"/>
      <c r="CW29" s="41"/>
      <c r="CX29" s="41"/>
    </row>
    <row r="30" spans="1:102" ht="14.15" customHeight="1" x14ac:dyDescent="0.3">
      <c r="A30" s="11"/>
      <c r="B30" s="160"/>
      <c r="C30" s="161"/>
      <c r="D30" s="89" t="s">
        <v>18</v>
      </c>
      <c r="E30" s="164"/>
      <c r="F30" s="165"/>
      <c r="G30" s="89" t="s">
        <v>19</v>
      </c>
      <c r="H30" s="164"/>
      <c r="I30" s="165"/>
      <c r="J30" s="89" t="s">
        <v>18</v>
      </c>
      <c r="K30" s="164"/>
      <c r="L30" s="165"/>
      <c r="M30" s="89" t="s">
        <v>19</v>
      </c>
      <c r="N30" s="164"/>
      <c r="O30" s="165"/>
      <c r="P30" s="89" t="s">
        <v>18</v>
      </c>
      <c r="Q30" s="164"/>
      <c r="R30" s="165"/>
      <c r="S30" s="89" t="s">
        <v>19</v>
      </c>
      <c r="T30" s="164"/>
      <c r="U30" s="165"/>
      <c r="V30" s="89" t="s">
        <v>18</v>
      </c>
      <c r="W30" s="164"/>
      <c r="X30" s="165"/>
      <c r="Y30" s="89" t="s">
        <v>19</v>
      </c>
      <c r="Z30" s="164"/>
      <c r="AA30" s="165"/>
      <c r="AB30" s="89" t="s">
        <v>18</v>
      </c>
      <c r="AC30" s="164"/>
      <c r="AD30" s="165"/>
      <c r="AE30" s="89" t="s">
        <v>19</v>
      </c>
      <c r="AF30" s="164"/>
      <c r="AG30" s="165"/>
      <c r="AH30" s="89" t="s">
        <v>18</v>
      </c>
      <c r="AI30" s="164"/>
      <c r="AJ30" s="165"/>
      <c r="AK30" s="89" t="s">
        <v>19</v>
      </c>
      <c r="AL30" s="164"/>
      <c r="AM30" s="165"/>
      <c r="AN30" s="89" t="s">
        <v>18</v>
      </c>
      <c r="AO30" s="164"/>
      <c r="AP30" s="165"/>
      <c r="AQ30" s="89" t="s">
        <v>19</v>
      </c>
      <c r="AR30" s="164"/>
      <c r="AS30" s="165"/>
      <c r="AT30" s="89" t="s">
        <v>18</v>
      </c>
      <c r="AU30" s="164"/>
      <c r="AV30" s="165"/>
      <c r="AW30" s="89" t="s">
        <v>19</v>
      </c>
      <c r="AX30" s="164"/>
      <c r="AY30" s="165"/>
      <c r="AZ30" s="5"/>
      <c r="BA30" s="5"/>
      <c r="BB30" s="5"/>
      <c r="BC30" s="5"/>
      <c r="BD30" s="5"/>
      <c r="BE30" s="5"/>
      <c r="BF30" s="5"/>
      <c r="BG30" s="77" t="s">
        <v>68</v>
      </c>
      <c r="BH30" s="78"/>
      <c r="BI30" s="79"/>
      <c r="BJ30" s="83"/>
      <c r="BK30" s="84"/>
      <c r="BL30" s="85"/>
      <c r="BM30" s="83"/>
      <c r="BN30" s="84"/>
      <c r="BO30" s="85"/>
      <c r="BP30" s="83"/>
      <c r="BQ30" s="84"/>
      <c r="BR30" s="85"/>
      <c r="BS30" s="83"/>
      <c r="BT30" s="84"/>
      <c r="BU30" s="85"/>
      <c r="BV30" s="10"/>
      <c r="BW30" s="5"/>
      <c r="BX30" s="5"/>
      <c r="BY30" s="5"/>
      <c r="BZ30" s="8"/>
      <c r="CD30" s="52" t="s">
        <v>47</v>
      </c>
      <c r="CE30" s="52"/>
      <c r="CF30" s="52"/>
      <c r="CG30" s="52"/>
      <c r="CH30" s="52"/>
      <c r="CI30" s="41">
        <v>0.53500000000000003</v>
      </c>
      <c r="CJ30" s="41"/>
      <c r="CK30" s="41"/>
      <c r="CL30" s="41"/>
      <c r="CM30" s="41"/>
      <c r="CN30" s="41"/>
      <c r="CO30" s="41"/>
      <c r="CP30" s="41"/>
      <c r="CQ30" s="41">
        <v>0.59499999999999997</v>
      </c>
      <c r="CR30" s="41"/>
      <c r="CS30" s="41"/>
      <c r="CT30" s="41"/>
      <c r="CU30" s="41"/>
      <c r="CV30" s="41"/>
      <c r="CW30" s="41"/>
      <c r="CX30" s="41"/>
    </row>
    <row r="31" spans="1:102" ht="14.15" customHeight="1" x14ac:dyDescent="0.3">
      <c r="A31" s="11"/>
      <c r="B31" s="89" t="s">
        <v>97</v>
      </c>
      <c r="C31" s="166"/>
      <c r="D31" s="83"/>
      <c r="E31" s="84"/>
      <c r="F31" s="85"/>
      <c r="G31" s="83"/>
      <c r="H31" s="84"/>
      <c r="I31" s="85"/>
      <c r="J31" s="167"/>
      <c r="K31" s="168"/>
      <c r="L31" s="169"/>
      <c r="M31" s="167"/>
      <c r="N31" s="168"/>
      <c r="O31" s="169"/>
      <c r="P31" s="83"/>
      <c r="Q31" s="84"/>
      <c r="R31" s="85"/>
      <c r="S31" s="83"/>
      <c r="T31" s="84"/>
      <c r="U31" s="85"/>
      <c r="V31" s="83"/>
      <c r="W31" s="84"/>
      <c r="X31" s="85"/>
      <c r="Y31" s="83"/>
      <c r="Z31" s="84"/>
      <c r="AA31" s="85"/>
      <c r="AB31" s="83"/>
      <c r="AC31" s="84"/>
      <c r="AD31" s="85"/>
      <c r="AE31" s="83"/>
      <c r="AF31" s="84"/>
      <c r="AG31" s="85"/>
      <c r="AH31" s="83"/>
      <c r="AI31" s="84"/>
      <c r="AJ31" s="85"/>
      <c r="AK31" s="83"/>
      <c r="AL31" s="84"/>
      <c r="AM31" s="85"/>
      <c r="AN31" s="167"/>
      <c r="AO31" s="168"/>
      <c r="AP31" s="169"/>
      <c r="AQ31" s="167"/>
      <c r="AR31" s="168"/>
      <c r="AS31" s="169"/>
      <c r="AT31" s="83"/>
      <c r="AU31" s="84"/>
      <c r="AV31" s="85"/>
      <c r="AW31" s="83"/>
      <c r="AX31" s="84"/>
      <c r="AY31" s="85"/>
      <c r="AZ31" s="5"/>
      <c r="BA31" s="5"/>
      <c r="BB31" s="5"/>
      <c r="BC31" s="5"/>
      <c r="BD31" s="5"/>
      <c r="BE31" s="5"/>
      <c r="BF31" s="5"/>
      <c r="BG31" s="77" t="s">
        <v>69</v>
      </c>
      <c r="BH31" s="78"/>
      <c r="BI31" s="79"/>
      <c r="BJ31" s="83"/>
      <c r="BK31" s="84"/>
      <c r="BL31" s="85"/>
      <c r="BM31" s="83"/>
      <c r="BN31" s="84"/>
      <c r="BO31" s="85"/>
      <c r="BP31" s="83"/>
      <c r="BQ31" s="84"/>
      <c r="BR31" s="85"/>
      <c r="BS31" s="83"/>
      <c r="BT31" s="84"/>
      <c r="BU31" s="85"/>
      <c r="BV31" s="10"/>
      <c r="BW31" s="5"/>
      <c r="BX31" s="5"/>
      <c r="BY31" s="5"/>
      <c r="BZ31" s="8"/>
      <c r="CD31" s="52" t="s">
        <v>103</v>
      </c>
      <c r="CE31" s="52"/>
      <c r="CF31" s="52"/>
      <c r="CG31" s="52"/>
      <c r="CH31" s="52"/>
      <c r="CI31" s="41">
        <v>9.8000000000000004E-2</v>
      </c>
      <c r="CJ31" s="41"/>
      <c r="CK31" s="41"/>
      <c r="CL31" s="41"/>
      <c r="CM31" s="41"/>
      <c r="CN31" s="41"/>
      <c r="CO31" s="41"/>
      <c r="CP31" s="41"/>
      <c r="CQ31" s="41">
        <v>0.17799999999999999</v>
      </c>
      <c r="CR31" s="41"/>
      <c r="CS31" s="41"/>
      <c r="CT31" s="41"/>
      <c r="CU31" s="41"/>
      <c r="CV31" s="41"/>
      <c r="CW31" s="41"/>
      <c r="CX31" s="41"/>
    </row>
    <row r="32" spans="1:102" ht="14.15" customHeight="1" x14ac:dyDescent="0.3">
      <c r="A32" s="11"/>
      <c r="B32" s="89" t="s">
        <v>37</v>
      </c>
      <c r="C32" s="166"/>
      <c r="D32" s="83"/>
      <c r="E32" s="84"/>
      <c r="F32" s="85"/>
      <c r="G32" s="83"/>
      <c r="H32" s="84"/>
      <c r="I32" s="85"/>
      <c r="J32" s="167"/>
      <c r="K32" s="168"/>
      <c r="L32" s="169"/>
      <c r="M32" s="167"/>
      <c r="N32" s="168"/>
      <c r="O32" s="169"/>
      <c r="P32" s="83"/>
      <c r="Q32" s="84"/>
      <c r="R32" s="85"/>
      <c r="S32" s="83"/>
      <c r="T32" s="84"/>
      <c r="U32" s="85"/>
      <c r="V32" s="83"/>
      <c r="W32" s="84"/>
      <c r="X32" s="85"/>
      <c r="Y32" s="83"/>
      <c r="Z32" s="84"/>
      <c r="AA32" s="85"/>
      <c r="AB32" s="83"/>
      <c r="AC32" s="84"/>
      <c r="AD32" s="85"/>
      <c r="AE32" s="83"/>
      <c r="AF32" s="84"/>
      <c r="AG32" s="85"/>
      <c r="AH32" s="83"/>
      <c r="AI32" s="84"/>
      <c r="AJ32" s="85"/>
      <c r="AK32" s="83"/>
      <c r="AL32" s="84"/>
      <c r="AM32" s="85"/>
      <c r="AN32" s="167"/>
      <c r="AO32" s="168"/>
      <c r="AP32" s="169"/>
      <c r="AQ32" s="167"/>
      <c r="AR32" s="168"/>
      <c r="AS32" s="169"/>
      <c r="AT32" s="83"/>
      <c r="AU32" s="84"/>
      <c r="AV32" s="85"/>
      <c r="AW32" s="83"/>
      <c r="AX32" s="84"/>
      <c r="AY32" s="85"/>
      <c r="AZ32" s="5"/>
      <c r="BA32" s="5"/>
      <c r="BB32" s="5"/>
      <c r="BC32" s="5"/>
      <c r="BD32" s="5"/>
      <c r="BE32" s="5"/>
      <c r="BF32" s="5"/>
      <c r="BG32" s="77" t="s">
        <v>70</v>
      </c>
      <c r="BH32" s="78"/>
      <c r="BI32" s="79"/>
      <c r="BJ32" s="83"/>
      <c r="BK32" s="84"/>
      <c r="BL32" s="85"/>
      <c r="BM32" s="83"/>
      <c r="BN32" s="84"/>
      <c r="BO32" s="85"/>
      <c r="BP32" s="83"/>
      <c r="BQ32" s="84"/>
      <c r="BR32" s="85"/>
      <c r="BS32" s="83"/>
      <c r="BT32" s="84"/>
      <c r="BU32" s="85"/>
      <c r="BV32" s="10"/>
      <c r="BW32" s="5"/>
      <c r="BX32" s="5"/>
      <c r="BY32" s="5"/>
      <c r="BZ32" s="8"/>
      <c r="CD32" s="52" t="s">
        <v>104</v>
      </c>
      <c r="CE32" s="52"/>
      <c r="CF32" s="52"/>
      <c r="CG32" s="52"/>
      <c r="CH32" s="52"/>
      <c r="CI32" s="41">
        <v>0.16</v>
      </c>
      <c r="CJ32" s="41"/>
      <c r="CK32" s="41"/>
      <c r="CL32" s="41"/>
      <c r="CM32" s="41"/>
      <c r="CN32" s="41"/>
      <c r="CO32" s="41"/>
      <c r="CP32" s="41"/>
      <c r="CQ32" s="41">
        <v>0.23</v>
      </c>
      <c r="CR32" s="41"/>
      <c r="CS32" s="41"/>
      <c r="CT32" s="41"/>
      <c r="CU32" s="41"/>
      <c r="CV32" s="41"/>
      <c r="CW32" s="41"/>
      <c r="CX32" s="41"/>
    </row>
    <row r="33" spans="1:101" ht="14.15" customHeight="1" x14ac:dyDescent="0.25">
      <c r="A33" s="11"/>
      <c r="B33" s="89" t="s">
        <v>38</v>
      </c>
      <c r="C33" s="166"/>
      <c r="D33" s="83"/>
      <c r="E33" s="84"/>
      <c r="F33" s="85"/>
      <c r="G33" s="83"/>
      <c r="H33" s="84"/>
      <c r="I33" s="85"/>
      <c r="J33" s="167"/>
      <c r="K33" s="168"/>
      <c r="L33" s="169"/>
      <c r="M33" s="167"/>
      <c r="N33" s="168"/>
      <c r="O33" s="169"/>
      <c r="P33" s="83"/>
      <c r="Q33" s="84"/>
      <c r="R33" s="85"/>
      <c r="S33" s="83"/>
      <c r="T33" s="84"/>
      <c r="U33" s="85"/>
      <c r="V33" s="83"/>
      <c r="W33" s="84"/>
      <c r="X33" s="85"/>
      <c r="Y33" s="83"/>
      <c r="Z33" s="84"/>
      <c r="AA33" s="85"/>
      <c r="AB33" s="83"/>
      <c r="AC33" s="84"/>
      <c r="AD33" s="85"/>
      <c r="AE33" s="83"/>
      <c r="AF33" s="84"/>
      <c r="AG33" s="85"/>
      <c r="AH33" s="83"/>
      <c r="AI33" s="84"/>
      <c r="AJ33" s="85"/>
      <c r="AK33" s="83"/>
      <c r="AL33" s="84"/>
      <c r="AM33" s="85"/>
      <c r="AN33" s="167"/>
      <c r="AO33" s="168"/>
      <c r="AP33" s="169"/>
      <c r="AQ33" s="167"/>
      <c r="AR33" s="168"/>
      <c r="AS33" s="169"/>
      <c r="AT33" s="83"/>
      <c r="AU33" s="84"/>
      <c r="AV33" s="85"/>
      <c r="AW33" s="83"/>
      <c r="AX33" s="84"/>
      <c r="AY33" s="85"/>
      <c r="AZ33" s="5"/>
      <c r="BA33" s="5"/>
      <c r="BB33" s="5"/>
      <c r="BC33" s="5"/>
      <c r="BD33" s="5"/>
      <c r="BE33" s="5"/>
      <c r="BF33" s="5"/>
      <c r="BG33" s="77" t="s">
        <v>71</v>
      </c>
      <c r="BH33" s="78"/>
      <c r="BI33" s="79"/>
      <c r="BJ33" s="83"/>
      <c r="BK33" s="84"/>
      <c r="BL33" s="85"/>
      <c r="BM33" s="83"/>
      <c r="BN33" s="84"/>
      <c r="BO33" s="85"/>
      <c r="BP33" s="83"/>
      <c r="BQ33" s="84"/>
      <c r="BR33" s="85"/>
      <c r="BS33" s="83"/>
      <c r="BT33" s="84"/>
      <c r="BU33" s="85"/>
      <c r="BV33" s="10"/>
      <c r="BW33" s="5"/>
      <c r="BX33" s="5"/>
      <c r="BY33" s="5"/>
      <c r="BZ33" s="8"/>
    </row>
    <row r="34" spans="1:101" ht="14.15" customHeight="1" x14ac:dyDescent="0.25">
      <c r="A34" s="11"/>
      <c r="B34" s="89" t="s">
        <v>39</v>
      </c>
      <c r="C34" s="166"/>
      <c r="D34" s="83"/>
      <c r="E34" s="84"/>
      <c r="F34" s="85"/>
      <c r="G34" s="83"/>
      <c r="H34" s="84"/>
      <c r="I34" s="85"/>
      <c r="J34" s="167"/>
      <c r="K34" s="168"/>
      <c r="L34" s="169"/>
      <c r="M34" s="167"/>
      <c r="N34" s="168"/>
      <c r="O34" s="169"/>
      <c r="P34" s="83"/>
      <c r="Q34" s="84"/>
      <c r="R34" s="85"/>
      <c r="S34" s="83"/>
      <c r="T34" s="84"/>
      <c r="U34" s="85"/>
      <c r="V34" s="83"/>
      <c r="W34" s="84"/>
      <c r="X34" s="85"/>
      <c r="Y34" s="83"/>
      <c r="Z34" s="84"/>
      <c r="AA34" s="85"/>
      <c r="AB34" s="83"/>
      <c r="AC34" s="84"/>
      <c r="AD34" s="85"/>
      <c r="AE34" s="83"/>
      <c r="AF34" s="84"/>
      <c r="AG34" s="85"/>
      <c r="AH34" s="83"/>
      <c r="AI34" s="84"/>
      <c r="AJ34" s="85"/>
      <c r="AK34" s="83"/>
      <c r="AL34" s="84"/>
      <c r="AM34" s="85"/>
      <c r="AN34" s="167"/>
      <c r="AO34" s="168"/>
      <c r="AP34" s="169"/>
      <c r="AQ34" s="167"/>
      <c r="AR34" s="168"/>
      <c r="AS34" s="169"/>
      <c r="AT34" s="83"/>
      <c r="AU34" s="84"/>
      <c r="AV34" s="85"/>
      <c r="AW34" s="83"/>
      <c r="AX34" s="84"/>
      <c r="AY34" s="85"/>
      <c r="AZ34" s="5"/>
      <c r="BA34" s="5"/>
      <c r="BB34" s="5"/>
      <c r="BC34" s="5"/>
      <c r="BD34" s="5"/>
      <c r="BE34" s="5"/>
      <c r="BF34" s="5"/>
      <c r="BG34" s="77" t="s">
        <v>72</v>
      </c>
      <c r="BH34" s="78"/>
      <c r="BI34" s="79"/>
      <c r="BJ34" s="83"/>
      <c r="BK34" s="84"/>
      <c r="BL34" s="85"/>
      <c r="BM34" s="83"/>
      <c r="BN34" s="84"/>
      <c r="BO34" s="85"/>
      <c r="BP34" s="83"/>
      <c r="BQ34" s="84"/>
      <c r="BR34" s="85"/>
      <c r="BS34" s="83"/>
      <c r="BT34" s="84"/>
      <c r="BU34" s="85"/>
      <c r="BV34" s="10"/>
      <c r="BW34" s="5"/>
      <c r="BX34" s="5"/>
      <c r="BY34" s="5"/>
      <c r="BZ34" s="8"/>
      <c r="CD34" s="32"/>
      <c r="CE34" s="33"/>
      <c r="CF34" s="33"/>
      <c r="CG34" s="33"/>
      <c r="CH34" s="33"/>
      <c r="CI34" s="33"/>
      <c r="CJ34" s="33"/>
      <c r="CK34" s="33"/>
      <c r="CL34" s="33"/>
      <c r="CM34" s="33"/>
      <c r="CN34" s="33"/>
      <c r="CO34" s="33"/>
      <c r="CP34" s="33"/>
      <c r="CQ34" s="33"/>
      <c r="CR34" s="33"/>
      <c r="CS34" s="33"/>
      <c r="CT34" s="33"/>
      <c r="CU34" s="33"/>
      <c r="CV34" s="33"/>
      <c r="CW34" s="34"/>
    </row>
    <row r="35" spans="1:101" ht="14.15" customHeight="1" x14ac:dyDescent="0.25">
      <c r="A35" s="11"/>
      <c r="B35" s="89" t="s">
        <v>40</v>
      </c>
      <c r="C35" s="166"/>
      <c r="D35" s="83"/>
      <c r="E35" s="84"/>
      <c r="F35" s="85"/>
      <c r="G35" s="83"/>
      <c r="H35" s="84"/>
      <c r="I35" s="85"/>
      <c r="J35" s="167"/>
      <c r="K35" s="168"/>
      <c r="L35" s="169"/>
      <c r="M35" s="167"/>
      <c r="N35" s="168"/>
      <c r="O35" s="169"/>
      <c r="P35" s="83"/>
      <c r="Q35" s="84"/>
      <c r="R35" s="85"/>
      <c r="S35" s="83"/>
      <c r="T35" s="84"/>
      <c r="U35" s="85"/>
      <c r="V35" s="83"/>
      <c r="W35" s="84"/>
      <c r="X35" s="85"/>
      <c r="Y35" s="83"/>
      <c r="Z35" s="84"/>
      <c r="AA35" s="85"/>
      <c r="AB35" s="83"/>
      <c r="AC35" s="84"/>
      <c r="AD35" s="85"/>
      <c r="AE35" s="83"/>
      <c r="AF35" s="84"/>
      <c r="AG35" s="85"/>
      <c r="AH35" s="83"/>
      <c r="AI35" s="84"/>
      <c r="AJ35" s="85"/>
      <c r="AK35" s="83"/>
      <c r="AL35" s="84"/>
      <c r="AM35" s="85"/>
      <c r="AN35" s="167"/>
      <c r="AO35" s="168"/>
      <c r="AP35" s="169"/>
      <c r="AQ35" s="167"/>
      <c r="AR35" s="168"/>
      <c r="AS35" s="169"/>
      <c r="AT35" s="83"/>
      <c r="AU35" s="84"/>
      <c r="AV35" s="85"/>
      <c r="AW35" s="83"/>
      <c r="AX35" s="84"/>
      <c r="AY35" s="85"/>
      <c r="AZ35" s="5"/>
      <c r="BA35" s="5"/>
      <c r="BB35" s="5"/>
      <c r="BC35" s="5"/>
      <c r="BD35" s="5"/>
      <c r="BE35" s="5"/>
      <c r="BF35" s="5"/>
      <c r="BG35" s="77" t="s">
        <v>73</v>
      </c>
      <c r="BH35" s="78"/>
      <c r="BI35" s="79"/>
      <c r="BJ35" s="83"/>
      <c r="BK35" s="84"/>
      <c r="BL35" s="85"/>
      <c r="BM35" s="83"/>
      <c r="BN35" s="84"/>
      <c r="BO35" s="85"/>
      <c r="BP35" s="83"/>
      <c r="BQ35" s="84"/>
      <c r="BR35" s="85"/>
      <c r="BS35" s="83"/>
      <c r="BT35" s="84"/>
      <c r="BU35" s="85"/>
      <c r="BV35" s="10"/>
      <c r="BW35" s="5"/>
      <c r="BX35" s="5"/>
      <c r="BY35" s="5"/>
      <c r="BZ35" s="8"/>
      <c r="CD35" s="35"/>
      <c r="CE35" s="5"/>
      <c r="CF35" s="5"/>
      <c r="CG35" s="5"/>
      <c r="CH35" s="5"/>
      <c r="CI35" s="5"/>
      <c r="CJ35" s="5"/>
      <c r="CK35" s="5"/>
      <c r="CL35" s="5"/>
      <c r="CM35" s="5"/>
      <c r="CN35" s="5"/>
      <c r="CO35" s="5"/>
      <c r="CP35" s="5"/>
      <c r="CQ35" s="5"/>
      <c r="CR35" s="5"/>
      <c r="CS35" s="5"/>
      <c r="CT35" s="5"/>
      <c r="CU35" s="5"/>
      <c r="CV35" s="5"/>
      <c r="CW35" s="36"/>
    </row>
    <row r="36" spans="1:101" ht="14.15" customHeight="1" x14ac:dyDescent="0.25">
      <c r="A36" s="11"/>
      <c r="B36" s="89" t="s">
        <v>41</v>
      </c>
      <c r="C36" s="166"/>
      <c r="D36" s="83"/>
      <c r="E36" s="84"/>
      <c r="F36" s="85"/>
      <c r="G36" s="83"/>
      <c r="H36" s="84"/>
      <c r="I36" s="85"/>
      <c r="J36" s="167"/>
      <c r="K36" s="168"/>
      <c r="L36" s="169"/>
      <c r="M36" s="167"/>
      <c r="N36" s="168"/>
      <c r="O36" s="169"/>
      <c r="P36" s="83"/>
      <c r="Q36" s="84"/>
      <c r="R36" s="85"/>
      <c r="S36" s="83"/>
      <c r="T36" s="84"/>
      <c r="U36" s="85"/>
      <c r="V36" s="83"/>
      <c r="W36" s="84"/>
      <c r="X36" s="85"/>
      <c r="Y36" s="83"/>
      <c r="Z36" s="84"/>
      <c r="AA36" s="85"/>
      <c r="AB36" s="83"/>
      <c r="AC36" s="84"/>
      <c r="AD36" s="85"/>
      <c r="AE36" s="83"/>
      <c r="AF36" s="84"/>
      <c r="AG36" s="85"/>
      <c r="AH36" s="83"/>
      <c r="AI36" s="84"/>
      <c r="AJ36" s="85"/>
      <c r="AK36" s="83"/>
      <c r="AL36" s="84"/>
      <c r="AM36" s="85"/>
      <c r="AN36" s="167"/>
      <c r="AO36" s="168"/>
      <c r="AP36" s="169"/>
      <c r="AQ36" s="167"/>
      <c r="AR36" s="168"/>
      <c r="AS36" s="169"/>
      <c r="AT36" s="83"/>
      <c r="AU36" s="84"/>
      <c r="AV36" s="85"/>
      <c r="AW36" s="83"/>
      <c r="AX36" s="84"/>
      <c r="AY36" s="85"/>
      <c r="AZ36" s="5"/>
      <c r="BA36" s="5"/>
      <c r="BB36" s="5"/>
      <c r="BC36" s="5"/>
      <c r="BD36" s="5"/>
      <c r="BE36" s="5"/>
      <c r="BF36" s="5"/>
      <c r="BG36" s="77" t="s">
        <v>74</v>
      </c>
      <c r="BH36" s="78"/>
      <c r="BI36" s="79"/>
      <c r="BJ36" s="83"/>
      <c r="BK36" s="84"/>
      <c r="BL36" s="85"/>
      <c r="BM36" s="83"/>
      <c r="BN36" s="84"/>
      <c r="BO36" s="85"/>
      <c r="BP36" s="83"/>
      <c r="BQ36" s="84"/>
      <c r="BR36" s="85"/>
      <c r="BS36" s="83"/>
      <c r="BT36" s="84"/>
      <c r="BU36" s="85"/>
      <c r="BV36" s="5"/>
      <c r="BW36" s="5"/>
      <c r="BX36" s="5"/>
      <c r="BY36" s="5"/>
      <c r="BZ36" s="8"/>
      <c r="CD36" s="35"/>
      <c r="CE36" s="5"/>
      <c r="CF36" s="5"/>
      <c r="CG36" s="5"/>
      <c r="CH36" s="5"/>
      <c r="CI36" s="5"/>
      <c r="CJ36" s="53" t="s">
        <v>105</v>
      </c>
      <c r="CK36" s="53"/>
      <c r="CL36" s="53"/>
      <c r="CM36" s="53" t="s">
        <v>106</v>
      </c>
      <c r="CN36" s="53"/>
      <c r="CO36" s="53"/>
      <c r="CP36" s="53" t="s">
        <v>107</v>
      </c>
      <c r="CQ36" s="53"/>
      <c r="CR36" s="53"/>
      <c r="CS36" s="53" t="s">
        <v>108</v>
      </c>
      <c r="CT36" s="53"/>
      <c r="CU36" s="53"/>
      <c r="CV36" s="5"/>
      <c r="CW36" s="36"/>
    </row>
    <row r="37" spans="1:101" ht="14.15" customHeight="1" x14ac:dyDescent="0.3">
      <c r="A37" s="11"/>
      <c r="B37" s="89" t="s">
        <v>42</v>
      </c>
      <c r="C37" s="166"/>
      <c r="D37" s="83"/>
      <c r="E37" s="84"/>
      <c r="F37" s="85"/>
      <c r="G37" s="83"/>
      <c r="H37" s="84"/>
      <c r="I37" s="85"/>
      <c r="J37" s="167"/>
      <c r="K37" s="168"/>
      <c r="L37" s="169"/>
      <c r="M37" s="167"/>
      <c r="N37" s="168"/>
      <c r="O37" s="169"/>
      <c r="P37" s="83"/>
      <c r="Q37" s="84"/>
      <c r="R37" s="85"/>
      <c r="S37" s="83"/>
      <c r="T37" s="84"/>
      <c r="U37" s="85"/>
      <c r="V37" s="83"/>
      <c r="W37" s="84"/>
      <c r="X37" s="85"/>
      <c r="Y37" s="83"/>
      <c r="Z37" s="84"/>
      <c r="AA37" s="85"/>
      <c r="AB37" s="83"/>
      <c r="AC37" s="84"/>
      <c r="AD37" s="85"/>
      <c r="AE37" s="83"/>
      <c r="AF37" s="84"/>
      <c r="AG37" s="85"/>
      <c r="AH37" s="83"/>
      <c r="AI37" s="84"/>
      <c r="AJ37" s="85"/>
      <c r="AK37" s="83"/>
      <c r="AL37" s="84"/>
      <c r="AM37" s="85"/>
      <c r="AN37" s="167"/>
      <c r="AO37" s="168"/>
      <c r="AP37" s="169"/>
      <c r="AQ37" s="167"/>
      <c r="AR37" s="168"/>
      <c r="AS37" s="169"/>
      <c r="AT37" s="83"/>
      <c r="AU37" s="84"/>
      <c r="AV37" s="85"/>
      <c r="AW37" s="83"/>
      <c r="AX37" s="84"/>
      <c r="AY37" s="85"/>
      <c r="AZ37" s="5"/>
      <c r="BA37" s="5"/>
      <c r="BB37" s="5"/>
      <c r="BC37" s="5"/>
      <c r="BD37" s="5"/>
      <c r="BE37" s="5"/>
      <c r="BF37" s="5"/>
      <c r="BG37" s="77" t="s">
        <v>75</v>
      </c>
      <c r="BH37" s="78"/>
      <c r="BI37" s="79"/>
      <c r="BJ37" s="83"/>
      <c r="BK37" s="84"/>
      <c r="BL37" s="85"/>
      <c r="BM37" s="83"/>
      <c r="BN37" s="84"/>
      <c r="BO37" s="85"/>
      <c r="BP37" s="83"/>
      <c r="BQ37" s="84"/>
      <c r="BR37" s="85"/>
      <c r="BS37" s="83"/>
      <c r="BT37" s="84"/>
      <c r="BU37" s="85"/>
      <c r="BV37" s="5"/>
      <c r="BW37" s="5"/>
      <c r="BX37" s="5"/>
      <c r="BY37" s="5"/>
      <c r="BZ37" s="8"/>
      <c r="CD37" s="35"/>
      <c r="CE37" s="5"/>
      <c r="CF37" s="42" t="s">
        <v>109</v>
      </c>
      <c r="CG37" s="43"/>
      <c r="CH37" s="43"/>
      <c r="CI37" s="44"/>
      <c r="CJ37" s="45">
        <f t="shared" ref="CJ37:CJ43" si="1">MIN(D20:AI20)</f>
        <v>0</v>
      </c>
      <c r="CK37" s="46"/>
      <c r="CL37" s="47"/>
      <c r="CM37" s="45" t="e">
        <f t="shared" ref="CM37:CM43" si="2">AVERAGE(D20:AI20)</f>
        <v>#DIV/0!</v>
      </c>
      <c r="CN37" s="46"/>
      <c r="CO37" s="47"/>
      <c r="CP37" s="48">
        <f t="shared" ref="CP37:CP43" si="3">MAX(D20:AI20)</f>
        <v>0</v>
      </c>
      <c r="CQ37" s="48"/>
      <c r="CR37" s="48"/>
      <c r="CS37" s="48">
        <f>CP37-CJ37</f>
        <v>0</v>
      </c>
      <c r="CT37" s="48"/>
      <c r="CU37" s="48"/>
      <c r="CV37" s="5"/>
      <c r="CW37" s="36"/>
    </row>
    <row r="38" spans="1:101" ht="14.15" customHeight="1" x14ac:dyDescent="0.3">
      <c r="A38" s="11"/>
      <c r="B38" s="89" t="s">
        <v>43</v>
      </c>
      <c r="C38" s="166"/>
      <c r="D38" s="83"/>
      <c r="E38" s="84"/>
      <c r="F38" s="85"/>
      <c r="G38" s="83"/>
      <c r="H38" s="84"/>
      <c r="I38" s="85"/>
      <c r="J38" s="167"/>
      <c r="K38" s="168"/>
      <c r="L38" s="169"/>
      <c r="M38" s="167"/>
      <c r="N38" s="168"/>
      <c r="O38" s="169"/>
      <c r="P38" s="83"/>
      <c r="Q38" s="84"/>
      <c r="R38" s="85"/>
      <c r="S38" s="83"/>
      <c r="T38" s="84"/>
      <c r="U38" s="85"/>
      <c r="V38" s="83"/>
      <c r="W38" s="84"/>
      <c r="X38" s="85"/>
      <c r="Y38" s="83"/>
      <c r="Z38" s="84"/>
      <c r="AA38" s="85"/>
      <c r="AB38" s="83"/>
      <c r="AC38" s="84"/>
      <c r="AD38" s="85"/>
      <c r="AE38" s="83"/>
      <c r="AF38" s="84"/>
      <c r="AG38" s="85"/>
      <c r="AH38" s="83"/>
      <c r="AI38" s="84"/>
      <c r="AJ38" s="85"/>
      <c r="AK38" s="83"/>
      <c r="AL38" s="84"/>
      <c r="AM38" s="85"/>
      <c r="AN38" s="167"/>
      <c r="AO38" s="168"/>
      <c r="AP38" s="169"/>
      <c r="AQ38" s="167"/>
      <c r="AR38" s="168"/>
      <c r="AS38" s="169"/>
      <c r="AT38" s="83"/>
      <c r="AU38" s="84"/>
      <c r="AV38" s="85"/>
      <c r="AW38" s="83"/>
      <c r="AX38" s="84"/>
      <c r="AY38" s="85"/>
      <c r="AZ38" s="5"/>
      <c r="BA38" s="5"/>
      <c r="BB38" s="5"/>
      <c r="BC38" s="5"/>
      <c r="BD38" s="5"/>
      <c r="BE38" s="5"/>
      <c r="BF38" s="5"/>
      <c r="BG38" s="77" t="s">
        <v>76</v>
      </c>
      <c r="BH38" s="78"/>
      <c r="BI38" s="79"/>
      <c r="BJ38" s="83"/>
      <c r="BK38" s="84"/>
      <c r="BL38" s="85"/>
      <c r="BM38" s="83"/>
      <c r="BN38" s="84"/>
      <c r="BO38" s="85"/>
      <c r="BP38" s="83"/>
      <c r="BQ38" s="84"/>
      <c r="BR38" s="85"/>
      <c r="BS38" s="83"/>
      <c r="BT38" s="84"/>
      <c r="BU38" s="85"/>
      <c r="BV38" s="5"/>
      <c r="BW38" s="5"/>
      <c r="BX38" s="5"/>
      <c r="BY38" s="5"/>
      <c r="BZ38" s="8"/>
      <c r="CD38" s="35"/>
      <c r="CE38" s="5"/>
      <c r="CF38" s="42" t="s">
        <v>110</v>
      </c>
      <c r="CG38" s="43"/>
      <c r="CH38" s="43"/>
      <c r="CI38" s="44"/>
      <c r="CJ38" s="45">
        <f t="shared" si="1"/>
        <v>0</v>
      </c>
      <c r="CK38" s="46"/>
      <c r="CL38" s="47"/>
      <c r="CM38" s="45" t="e">
        <f t="shared" si="2"/>
        <v>#DIV/0!</v>
      </c>
      <c r="CN38" s="46"/>
      <c r="CO38" s="47"/>
      <c r="CP38" s="48">
        <f t="shared" si="3"/>
        <v>0</v>
      </c>
      <c r="CQ38" s="48"/>
      <c r="CR38" s="48"/>
      <c r="CS38" s="48">
        <f t="shared" ref="CS38:CS44" si="4">CP38-CJ38</f>
        <v>0</v>
      </c>
      <c r="CT38" s="48"/>
      <c r="CU38" s="48"/>
      <c r="CV38" s="5"/>
      <c r="CW38" s="36"/>
    </row>
    <row r="39" spans="1:101" ht="14.15" customHeight="1" x14ac:dyDescent="0.3">
      <c r="A39" s="11"/>
      <c r="B39" s="89" t="s">
        <v>44</v>
      </c>
      <c r="C39" s="166"/>
      <c r="D39" s="83"/>
      <c r="E39" s="84"/>
      <c r="F39" s="85"/>
      <c r="G39" s="83"/>
      <c r="H39" s="84"/>
      <c r="I39" s="85"/>
      <c r="J39" s="167"/>
      <c r="K39" s="168"/>
      <c r="L39" s="169"/>
      <c r="M39" s="167"/>
      <c r="N39" s="168"/>
      <c r="O39" s="169"/>
      <c r="P39" s="83"/>
      <c r="Q39" s="84"/>
      <c r="R39" s="85"/>
      <c r="S39" s="83"/>
      <c r="T39" s="84"/>
      <c r="U39" s="85"/>
      <c r="V39" s="83"/>
      <c r="W39" s="84"/>
      <c r="X39" s="85"/>
      <c r="Y39" s="83"/>
      <c r="Z39" s="84"/>
      <c r="AA39" s="85"/>
      <c r="AB39" s="83"/>
      <c r="AC39" s="84"/>
      <c r="AD39" s="85"/>
      <c r="AE39" s="83"/>
      <c r="AF39" s="84"/>
      <c r="AG39" s="85"/>
      <c r="AH39" s="83"/>
      <c r="AI39" s="84"/>
      <c r="AJ39" s="85"/>
      <c r="AK39" s="83"/>
      <c r="AL39" s="84"/>
      <c r="AM39" s="85"/>
      <c r="AN39" s="167"/>
      <c r="AO39" s="168"/>
      <c r="AP39" s="169"/>
      <c r="AQ39" s="167"/>
      <c r="AR39" s="168"/>
      <c r="AS39" s="169"/>
      <c r="AT39" s="83"/>
      <c r="AU39" s="84"/>
      <c r="AV39" s="85"/>
      <c r="AW39" s="83"/>
      <c r="AX39" s="84"/>
      <c r="AY39" s="85"/>
      <c r="AZ39" s="5"/>
      <c r="BA39" s="5"/>
      <c r="BB39" s="5"/>
      <c r="BC39" s="5"/>
      <c r="BD39" s="5"/>
      <c r="BE39" s="5"/>
      <c r="BF39" s="5"/>
      <c r="BG39" s="77" t="s">
        <v>77</v>
      </c>
      <c r="BH39" s="78"/>
      <c r="BI39" s="79"/>
      <c r="BJ39" s="83"/>
      <c r="BK39" s="84"/>
      <c r="BL39" s="85"/>
      <c r="BM39" s="83"/>
      <c r="BN39" s="84"/>
      <c r="BO39" s="85"/>
      <c r="BP39" s="83"/>
      <c r="BQ39" s="84"/>
      <c r="BR39" s="85"/>
      <c r="BS39" s="83"/>
      <c r="BT39" s="84"/>
      <c r="BU39" s="85"/>
      <c r="BV39" s="5"/>
      <c r="BW39" s="5"/>
      <c r="BX39" s="5"/>
      <c r="BY39" s="5"/>
      <c r="BZ39" s="8"/>
      <c r="CD39" s="35"/>
      <c r="CE39" s="5"/>
      <c r="CF39" s="42" t="s">
        <v>111</v>
      </c>
      <c r="CG39" s="43"/>
      <c r="CH39" s="43"/>
      <c r="CI39" s="44"/>
      <c r="CJ39" s="45">
        <f t="shared" si="1"/>
        <v>0</v>
      </c>
      <c r="CK39" s="46"/>
      <c r="CL39" s="47"/>
      <c r="CM39" s="45" t="e">
        <f t="shared" si="2"/>
        <v>#DIV/0!</v>
      </c>
      <c r="CN39" s="46"/>
      <c r="CO39" s="47"/>
      <c r="CP39" s="48">
        <f t="shared" si="3"/>
        <v>0</v>
      </c>
      <c r="CQ39" s="48"/>
      <c r="CR39" s="48"/>
      <c r="CS39" s="48">
        <f t="shared" si="4"/>
        <v>0</v>
      </c>
      <c r="CT39" s="48"/>
      <c r="CU39" s="48"/>
      <c r="CV39" s="5"/>
      <c r="CW39" s="36"/>
    </row>
    <row r="40" spans="1:101" ht="14.15" customHeight="1" x14ac:dyDescent="0.3">
      <c r="A40" s="11"/>
      <c r="B40" s="89" t="s">
        <v>45</v>
      </c>
      <c r="C40" s="166"/>
      <c r="D40" s="83"/>
      <c r="E40" s="84"/>
      <c r="F40" s="85"/>
      <c r="G40" s="83"/>
      <c r="H40" s="84"/>
      <c r="I40" s="85"/>
      <c r="J40" s="167"/>
      <c r="K40" s="168"/>
      <c r="L40" s="169"/>
      <c r="M40" s="167"/>
      <c r="N40" s="168"/>
      <c r="O40" s="169"/>
      <c r="P40" s="83"/>
      <c r="Q40" s="84"/>
      <c r="R40" s="85"/>
      <c r="S40" s="83"/>
      <c r="T40" s="84"/>
      <c r="U40" s="85"/>
      <c r="V40" s="83"/>
      <c r="W40" s="84"/>
      <c r="X40" s="85"/>
      <c r="Y40" s="83"/>
      <c r="Z40" s="84"/>
      <c r="AA40" s="85"/>
      <c r="AB40" s="83"/>
      <c r="AC40" s="84"/>
      <c r="AD40" s="85"/>
      <c r="AE40" s="83"/>
      <c r="AF40" s="84"/>
      <c r="AG40" s="85"/>
      <c r="AH40" s="83"/>
      <c r="AI40" s="84"/>
      <c r="AJ40" s="85"/>
      <c r="AK40" s="83"/>
      <c r="AL40" s="84"/>
      <c r="AM40" s="85"/>
      <c r="AN40" s="167"/>
      <c r="AO40" s="168"/>
      <c r="AP40" s="169"/>
      <c r="AQ40" s="167"/>
      <c r="AR40" s="168"/>
      <c r="AS40" s="169"/>
      <c r="AT40" s="83"/>
      <c r="AU40" s="84"/>
      <c r="AV40" s="85"/>
      <c r="AW40" s="83"/>
      <c r="AX40" s="84"/>
      <c r="AY40" s="85"/>
      <c r="AZ40" s="5"/>
      <c r="BA40" s="5"/>
      <c r="BB40" s="5"/>
      <c r="BC40" s="5"/>
      <c r="BD40" s="5"/>
      <c r="BE40" s="5"/>
      <c r="BF40" s="5"/>
      <c r="BG40" s="77" t="s">
        <v>78</v>
      </c>
      <c r="BH40" s="78"/>
      <c r="BI40" s="79"/>
      <c r="BJ40" s="83"/>
      <c r="BK40" s="84"/>
      <c r="BL40" s="85"/>
      <c r="BM40" s="83"/>
      <c r="BN40" s="84"/>
      <c r="BO40" s="85"/>
      <c r="BP40" s="83"/>
      <c r="BQ40" s="84"/>
      <c r="BR40" s="85"/>
      <c r="BS40" s="83"/>
      <c r="BT40" s="84"/>
      <c r="BU40" s="85"/>
      <c r="BV40" s="5"/>
      <c r="BW40" s="5"/>
      <c r="BX40" s="5"/>
      <c r="BY40" s="5"/>
      <c r="BZ40" s="8"/>
      <c r="CD40" s="35"/>
      <c r="CE40" s="5"/>
      <c r="CF40" s="42" t="s">
        <v>112</v>
      </c>
      <c r="CG40" s="43"/>
      <c r="CH40" s="43"/>
      <c r="CI40" s="44"/>
      <c r="CJ40" s="45">
        <f t="shared" si="1"/>
        <v>0</v>
      </c>
      <c r="CK40" s="46"/>
      <c r="CL40" s="47"/>
      <c r="CM40" s="45" t="e">
        <f t="shared" si="2"/>
        <v>#DIV/0!</v>
      </c>
      <c r="CN40" s="46"/>
      <c r="CO40" s="47"/>
      <c r="CP40" s="48">
        <f t="shared" si="3"/>
        <v>0</v>
      </c>
      <c r="CQ40" s="48"/>
      <c r="CR40" s="48"/>
      <c r="CS40" s="48">
        <f t="shared" si="4"/>
        <v>0</v>
      </c>
      <c r="CT40" s="48"/>
      <c r="CU40" s="48"/>
      <c r="CV40" s="5"/>
      <c r="CW40" s="36"/>
    </row>
    <row r="41" spans="1:101" ht="14.15" customHeight="1" x14ac:dyDescent="0.3">
      <c r="A41" s="11"/>
      <c r="B41" s="89" t="s">
        <v>46</v>
      </c>
      <c r="C41" s="166"/>
      <c r="D41" s="83"/>
      <c r="E41" s="84"/>
      <c r="F41" s="85"/>
      <c r="G41" s="83"/>
      <c r="H41" s="84"/>
      <c r="I41" s="85"/>
      <c r="J41" s="167"/>
      <c r="K41" s="168"/>
      <c r="L41" s="169"/>
      <c r="M41" s="167"/>
      <c r="N41" s="168"/>
      <c r="O41" s="169"/>
      <c r="P41" s="83"/>
      <c r="Q41" s="84"/>
      <c r="R41" s="85"/>
      <c r="S41" s="83"/>
      <c r="T41" s="84"/>
      <c r="U41" s="85"/>
      <c r="V41" s="83"/>
      <c r="W41" s="84"/>
      <c r="X41" s="85"/>
      <c r="Y41" s="83"/>
      <c r="Z41" s="84"/>
      <c r="AA41" s="85"/>
      <c r="AB41" s="83"/>
      <c r="AC41" s="84"/>
      <c r="AD41" s="85"/>
      <c r="AE41" s="83"/>
      <c r="AF41" s="84"/>
      <c r="AG41" s="85"/>
      <c r="AH41" s="83"/>
      <c r="AI41" s="84"/>
      <c r="AJ41" s="85"/>
      <c r="AK41" s="83"/>
      <c r="AL41" s="84"/>
      <c r="AM41" s="85"/>
      <c r="AN41" s="167"/>
      <c r="AO41" s="168"/>
      <c r="AP41" s="169"/>
      <c r="AQ41" s="167"/>
      <c r="AR41" s="168"/>
      <c r="AS41" s="169"/>
      <c r="AT41" s="83"/>
      <c r="AU41" s="84"/>
      <c r="AV41" s="85"/>
      <c r="AW41" s="83"/>
      <c r="AX41" s="84"/>
      <c r="AY41" s="85"/>
      <c r="AZ41" s="5"/>
      <c r="BA41" s="5"/>
      <c r="BB41" s="5"/>
      <c r="BC41" s="5"/>
      <c r="BD41" s="5"/>
      <c r="BE41" s="5"/>
      <c r="BF41" s="5"/>
      <c r="BG41" s="77" t="s">
        <v>79</v>
      </c>
      <c r="BH41" s="78"/>
      <c r="BI41" s="79"/>
      <c r="BJ41" s="83"/>
      <c r="BK41" s="84"/>
      <c r="BL41" s="85"/>
      <c r="BM41" s="83"/>
      <c r="BN41" s="84"/>
      <c r="BO41" s="85"/>
      <c r="BP41" s="83"/>
      <c r="BQ41" s="84"/>
      <c r="BR41" s="85"/>
      <c r="BS41" s="83"/>
      <c r="BT41" s="84"/>
      <c r="BU41" s="85"/>
      <c r="BV41" s="5"/>
      <c r="BW41" s="5"/>
      <c r="BX41" s="5"/>
      <c r="BY41" s="5"/>
      <c r="BZ41" s="8"/>
      <c r="CD41" s="35"/>
      <c r="CE41" s="5"/>
      <c r="CF41" s="42" t="s">
        <v>113</v>
      </c>
      <c r="CG41" s="43"/>
      <c r="CH41" s="43"/>
      <c r="CI41" s="44"/>
      <c r="CJ41" s="45">
        <f t="shared" si="1"/>
        <v>0</v>
      </c>
      <c r="CK41" s="46"/>
      <c r="CL41" s="47"/>
      <c r="CM41" s="45" t="e">
        <f t="shared" si="2"/>
        <v>#DIV/0!</v>
      </c>
      <c r="CN41" s="46"/>
      <c r="CO41" s="47"/>
      <c r="CP41" s="48">
        <f t="shared" si="3"/>
        <v>0</v>
      </c>
      <c r="CQ41" s="48"/>
      <c r="CR41" s="48"/>
      <c r="CS41" s="48">
        <f t="shared" si="4"/>
        <v>0</v>
      </c>
      <c r="CT41" s="48"/>
      <c r="CU41" s="48"/>
      <c r="CV41" s="5"/>
      <c r="CW41" s="36"/>
    </row>
    <row r="42" spans="1:101" ht="14.15" customHeight="1" x14ac:dyDescent="0.3">
      <c r="A42" s="11"/>
      <c r="B42" s="89" t="s">
        <v>47</v>
      </c>
      <c r="C42" s="166"/>
      <c r="D42" s="83"/>
      <c r="E42" s="84"/>
      <c r="F42" s="85"/>
      <c r="G42" s="83"/>
      <c r="H42" s="84"/>
      <c r="I42" s="85"/>
      <c r="J42" s="167"/>
      <c r="K42" s="168"/>
      <c r="L42" s="169"/>
      <c r="M42" s="167"/>
      <c r="N42" s="168"/>
      <c r="O42" s="169"/>
      <c r="P42" s="83"/>
      <c r="Q42" s="84"/>
      <c r="R42" s="85"/>
      <c r="S42" s="83"/>
      <c r="T42" s="84"/>
      <c r="U42" s="85"/>
      <c r="V42" s="83"/>
      <c r="W42" s="84"/>
      <c r="X42" s="85"/>
      <c r="Y42" s="83"/>
      <c r="Z42" s="84"/>
      <c r="AA42" s="85"/>
      <c r="AB42" s="83"/>
      <c r="AC42" s="84"/>
      <c r="AD42" s="85"/>
      <c r="AE42" s="83"/>
      <c r="AF42" s="84"/>
      <c r="AG42" s="85"/>
      <c r="AH42" s="83"/>
      <c r="AI42" s="84"/>
      <c r="AJ42" s="85"/>
      <c r="AK42" s="83"/>
      <c r="AL42" s="84"/>
      <c r="AM42" s="85"/>
      <c r="AN42" s="167"/>
      <c r="AO42" s="168"/>
      <c r="AP42" s="169"/>
      <c r="AQ42" s="167"/>
      <c r="AR42" s="168"/>
      <c r="AS42" s="169"/>
      <c r="AT42" s="83"/>
      <c r="AU42" s="84"/>
      <c r="AV42" s="85"/>
      <c r="AW42" s="83"/>
      <c r="AX42" s="84"/>
      <c r="AY42" s="85"/>
      <c r="AZ42" s="5"/>
      <c r="BA42" s="5"/>
      <c r="BB42" s="5"/>
      <c r="BC42" s="5"/>
      <c r="BD42" s="5"/>
      <c r="BE42" s="5"/>
      <c r="BF42" s="14"/>
      <c r="BG42" s="77" t="s">
        <v>80</v>
      </c>
      <c r="BH42" s="78"/>
      <c r="BI42" s="79"/>
      <c r="BJ42" s="83"/>
      <c r="BK42" s="84"/>
      <c r="BL42" s="85"/>
      <c r="BM42" s="83"/>
      <c r="BN42" s="84"/>
      <c r="BO42" s="85"/>
      <c r="BP42" s="83"/>
      <c r="BQ42" s="84"/>
      <c r="BR42" s="85"/>
      <c r="BS42" s="83"/>
      <c r="BT42" s="84"/>
      <c r="BU42" s="85"/>
      <c r="BV42" s="14"/>
      <c r="BW42" s="14"/>
      <c r="BX42" s="14"/>
      <c r="BY42" s="14"/>
      <c r="BZ42" s="8"/>
      <c r="CD42" s="35"/>
      <c r="CE42" s="5"/>
      <c r="CF42" s="42" t="s">
        <v>114</v>
      </c>
      <c r="CG42" s="43"/>
      <c r="CH42" s="43"/>
      <c r="CI42" s="44"/>
      <c r="CJ42" s="45">
        <f t="shared" si="1"/>
        <v>0</v>
      </c>
      <c r="CK42" s="46"/>
      <c r="CL42" s="47"/>
      <c r="CM42" s="45" t="e">
        <f t="shared" si="2"/>
        <v>#DIV/0!</v>
      </c>
      <c r="CN42" s="46"/>
      <c r="CO42" s="47"/>
      <c r="CP42" s="48">
        <f t="shared" si="3"/>
        <v>0</v>
      </c>
      <c r="CQ42" s="48"/>
      <c r="CR42" s="48"/>
      <c r="CS42" s="48">
        <f t="shared" si="4"/>
        <v>0</v>
      </c>
      <c r="CT42" s="48"/>
      <c r="CU42" s="48"/>
      <c r="CV42" s="5"/>
      <c r="CW42" s="36"/>
    </row>
    <row r="43" spans="1:101" ht="14.15" customHeight="1" x14ac:dyDescent="0.3">
      <c r="A43" s="11"/>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15"/>
      <c r="BB43" s="5"/>
      <c r="BC43" s="5"/>
      <c r="BD43" s="5"/>
      <c r="BE43" s="5"/>
      <c r="BF43" s="14"/>
      <c r="BG43" s="77" t="s">
        <v>81</v>
      </c>
      <c r="BH43" s="78"/>
      <c r="BI43" s="79"/>
      <c r="BJ43" s="83"/>
      <c r="BK43" s="84"/>
      <c r="BL43" s="85"/>
      <c r="BM43" s="83"/>
      <c r="BN43" s="84"/>
      <c r="BO43" s="85"/>
      <c r="BP43" s="83"/>
      <c r="BQ43" s="84"/>
      <c r="BR43" s="85"/>
      <c r="BS43" s="83"/>
      <c r="BT43" s="84"/>
      <c r="BU43" s="85"/>
      <c r="BV43" s="14"/>
      <c r="BW43" s="14"/>
      <c r="BX43" s="14"/>
      <c r="BY43" s="14"/>
      <c r="BZ43" s="8"/>
      <c r="CD43" s="35"/>
      <c r="CE43" s="5"/>
      <c r="CF43" s="42" t="s">
        <v>115</v>
      </c>
      <c r="CG43" s="43"/>
      <c r="CH43" s="43"/>
      <c r="CI43" s="44"/>
      <c r="CJ43" s="45">
        <f t="shared" si="1"/>
        <v>0</v>
      </c>
      <c r="CK43" s="46"/>
      <c r="CL43" s="47"/>
      <c r="CM43" s="45" t="e">
        <f t="shared" si="2"/>
        <v>#DIV/0!</v>
      </c>
      <c r="CN43" s="46"/>
      <c r="CO43" s="47"/>
      <c r="CP43" s="48">
        <f t="shared" si="3"/>
        <v>0</v>
      </c>
      <c r="CQ43" s="48"/>
      <c r="CR43" s="48"/>
      <c r="CS43" s="48">
        <f t="shared" si="4"/>
        <v>0</v>
      </c>
      <c r="CT43" s="48"/>
      <c r="CU43" s="48"/>
      <c r="CV43" s="5"/>
      <c r="CW43" s="36"/>
    </row>
    <row r="44" spans="1:101" ht="14.15" customHeight="1" x14ac:dyDescent="0.3">
      <c r="A44" s="11"/>
      <c r="B44" s="5"/>
      <c r="C44" s="5"/>
      <c r="D44" s="89" t="s">
        <v>17</v>
      </c>
      <c r="E44" s="170"/>
      <c r="F44" s="170"/>
      <c r="G44" s="170"/>
      <c r="H44" s="170"/>
      <c r="I44" s="170"/>
      <c r="J44" s="170"/>
      <c r="K44" s="170"/>
      <c r="L44" s="170"/>
      <c r="M44" s="170"/>
      <c r="N44" s="170"/>
      <c r="O44" s="90"/>
      <c r="P44" s="12"/>
      <c r="Q44" s="13"/>
      <c r="R44" s="13"/>
      <c r="S44" s="13"/>
      <c r="T44" s="13"/>
      <c r="U44" s="13"/>
      <c r="V44" s="12"/>
      <c r="W44" s="13"/>
      <c r="X44" s="13"/>
      <c r="Y44" s="13"/>
      <c r="Z44" s="13"/>
      <c r="AA44" s="13"/>
      <c r="AB44" s="12"/>
      <c r="AC44" s="13"/>
      <c r="AD44" s="13"/>
      <c r="AE44" s="13"/>
      <c r="AF44" s="13"/>
      <c r="AG44" s="13"/>
      <c r="AH44" s="12"/>
      <c r="AI44" s="13"/>
      <c r="AJ44" s="13"/>
      <c r="AK44" s="13"/>
      <c r="AL44" s="13"/>
      <c r="AM44" s="13"/>
      <c r="AN44" s="12"/>
      <c r="AO44" s="13"/>
      <c r="AP44" s="13"/>
      <c r="AQ44" s="13"/>
      <c r="AR44" s="13"/>
      <c r="AS44" s="13"/>
      <c r="AT44" s="12"/>
      <c r="AU44" s="13"/>
      <c r="AV44" s="13"/>
      <c r="AW44" s="13"/>
      <c r="AX44" s="13"/>
      <c r="AY44" s="13"/>
      <c r="AZ44" s="5"/>
      <c r="BA44" s="14"/>
      <c r="BB44" s="14"/>
      <c r="BC44" s="14"/>
      <c r="BD44" s="14"/>
      <c r="BE44" s="14"/>
      <c r="BF44" s="14"/>
      <c r="BG44" s="77" t="s">
        <v>82</v>
      </c>
      <c r="BH44" s="78"/>
      <c r="BI44" s="79"/>
      <c r="BJ44" s="83"/>
      <c r="BK44" s="84"/>
      <c r="BL44" s="85"/>
      <c r="BM44" s="83"/>
      <c r="BN44" s="84"/>
      <c r="BO44" s="85"/>
      <c r="BP44" s="83"/>
      <c r="BQ44" s="84"/>
      <c r="BR44" s="85"/>
      <c r="BS44" s="83"/>
      <c r="BT44" s="84"/>
      <c r="BU44" s="85"/>
      <c r="BV44" s="14"/>
      <c r="BW44" s="14"/>
      <c r="BX44" s="14"/>
      <c r="BY44" s="14"/>
      <c r="BZ44" s="8"/>
      <c r="CD44" s="35"/>
      <c r="CE44" s="5"/>
      <c r="CF44" s="42" t="s">
        <v>97</v>
      </c>
      <c r="CG44" s="43"/>
      <c r="CH44" s="43"/>
      <c r="CI44" s="44"/>
      <c r="CJ44" s="45">
        <f t="shared" ref="CJ44:CJ55" si="5">MIN(D31:AY31,D47:AY47)</f>
        <v>0</v>
      </c>
      <c r="CK44" s="46"/>
      <c r="CL44" s="47"/>
      <c r="CM44" s="45" t="e">
        <f t="shared" ref="CM44:CM55" si="6">AVERAGE(D31:AY31,D47:AY47)</f>
        <v>#DIV/0!</v>
      </c>
      <c r="CN44" s="46"/>
      <c r="CO44" s="47"/>
      <c r="CP44" s="48">
        <f>MAX(D31:AY31,D47:AY47)</f>
        <v>0</v>
      </c>
      <c r="CQ44" s="48"/>
      <c r="CR44" s="48"/>
      <c r="CS44" s="48">
        <f t="shared" si="4"/>
        <v>0</v>
      </c>
      <c r="CT44" s="48"/>
      <c r="CU44" s="48"/>
      <c r="CV44" s="5"/>
      <c r="CW44" s="36"/>
    </row>
    <row r="45" spans="1:101" ht="14.15" customHeight="1" x14ac:dyDescent="0.3">
      <c r="A45" s="11"/>
      <c r="B45" s="158"/>
      <c r="C45" s="159"/>
      <c r="D45" s="126" t="s">
        <v>28</v>
      </c>
      <c r="E45" s="162"/>
      <c r="F45" s="162"/>
      <c r="G45" s="162"/>
      <c r="H45" s="162"/>
      <c r="I45" s="163"/>
      <c r="J45" s="126" t="s">
        <v>29</v>
      </c>
      <c r="K45" s="162"/>
      <c r="L45" s="162"/>
      <c r="M45" s="162"/>
      <c r="N45" s="162"/>
      <c r="O45" s="163"/>
      <c r="P45" s="126" t="s">
        <v>30</v>
      </c>
      <c r="Q45" s="162"/>
      <c r="R45" s="162"/>
      <c r="S45" s="162"/>
      <c r="T45" s="162"/>
      <c r="U45" s="163"/>
      <c r="V45" s="126" t="s">
        <v>31</v>
      </c>
      <c r="W45" s="162"/>
      <c r="X45" s="162"/>
      <c r="Y45" s="162"/>
      <c r="Z45" s="162"/>
      <c r="AA45" s="163"/>
      <c r="AB45" s="126" t="s">
        <v>32</v>
      </c>
      <c r="AC45" s="162"/>
      <c r="AD45" s="162"/>
      <c r="AE45" s="162"/>
      <c r="AF45" s="162"/>
      <c r="AG45" s="163"/>
      <c r="AH45" s="126" t="s">
        <v>33</v>
      </c>
      <c r="AI45" s="162"/>
      <c r="AJ45" s="162"/>
      <c r="AK45" s="162"/>
      <c r="AL45" s="162"/>
      <c r="AM45" s="163"/>
      <c r="AN45" s="126" t="s">
        <v>34</v>
      </c>
      <c r="AO45" s="162"/>
      <c r="AP45" s="162"/>
      <c r="AQ45" s="162"/>
      <c r="AR45" s="162"/>
      <c r="AS45" s="163"/>
      <c r="AT45" s="126" t="s">
        <v>35</v>
      </c>
      <c r="AU45" s="162"/>
      <c r="AV45" s="162"/>
      <c r="AW45" s="162"/>
      <c r="AX45" s="162"/>
      <c r="AY45" s="163"/>
      <c r="AZ45" s="5"/>
      <c r="BA45" s="5"/>
      <c r="BB45" s="5"/>
      <c r="BC45" s="5"/>
      <c r="BD45" s="5"/>
      <c r="BE45" s="5"/>
      <c r="BF45" s="14"/>
      <c r="BG45" s="5"/>
      <c r="BH45" s="5"/>
      <c r="BI45" s="5"/>
      <c r="BJ45" s="5"/>
      <c r="BK45" s="5"/>
      <c r="BL45" s="5"/>
      <c r="BM45" s="5"/>
      <c r="BN45" s="5"/>
      <c r="BO45" s="5"/>
      <c r="BP45" s="5"/>
      <c r="BQ45" s="5"/>
      <c r="BR45" s="5"/>
      <c r="BS45" s="5"/>
      <c r="BT45" s="5"/>
      <c r="BU45" s="5"/>
      <c r="BV45" s="14"/>
      <c r="BW45" s="14"/>
      <c r="BX45" s="14"/>
      <c r="BY45" s="14"/>
      <c r="BZ45" s="8"/>
      <c r="CD45" s="35"/>
      <c r="CE45" s="5"/>
      <c r="CF45" s="42" t="s">
        <v>37</v>
      </c>
      <c r="CG45" s="43"/>
      <c r="CH45" s="43"/>
      <c r="CI45" s="44"/>
      <c r="CJ45" s="45">
        <f t="shared" si="5"/>
        <v>0</v>
      </c>
      <c r="CK45" s="46"/>
      <c r="CL45" s="47"/>
      <c r="CM45" s="45" t="e">
        <f t="shared" si="6"/>
        <v>#DIV/0!</v>
      </c>
      <c r="CN45" s="46"/>
      <c r="CO45" s="47"/>
      <c r="CP45" s="48">
        <f t="shared" ref="CP45:CP55" si="7">MAX(D32:AY32,D48:AY48)</f>
        <v>0</v>
      </c>
      <c r="CQ45" s="48"/>
      <c r="CR45" s="48"/>
      <c r="CS45" s="48">
        <f t="shared" ref="CS45:CS54" si="8">CP45-CJ45</f>
        <v>0</v>
      </c>
      <c r="CT45" s="48"/>
      <c r="CU45" s="48"/>
      <c r="CV45" s="5"/>
      <c r="CW45" s="36"/>
    </row>
    <row r="46" spans="1:101" ht="14.15" customHeight="1" x14ac:dyDescent="0.3">
      <c r="A46" s="11"/>
      <c r="B46" s="160"/>
      <c r="C46" s="161"/>
      <c r="D46" s="89" t="s">
        <v>18</v>
      </c>
      <c r="E46" s="164"/>
      <c r="F46" s="165"/>
      <c r="G46" s="89" t="s">
        <v>19</v>
      </c>
      <c r="H46" s="164"/>
      <c r="I46" s="165"/>
      <c r="J46" s="89" t="s">
        <v>18</v>
      </c>
      <c r="K46" s="164"/>
      <c r="L46" s="165"/>
      <c r="M46" s="89" t="s">
        <v>19</v>
      </c>
      <c r="N46" s="164"/>
      <c r="O46" s="165"/>
      <c r="P46" s="89" t="s">
        <v>18</v>
      </c>
      <c r="Q46" s="164"/>
      <c r="R46" s="165"/>
      <c r="S46" s="89" t="s">
        <v>19</v>
      </c>
      <c r="T46" s="164"/>
      <c r="U46" s="165"/>
      <c r="V46" s="89" t="s">
        <v>18</v>
      </c>
      <c r="W46" s="164"/>
      <c r="X46" s="165"/>
      <c r="Y46" s="89" t="s">
        <v>19</v>
      </c>
      <c r="Z46" s="164"/>
      <c r="AA46" s="165"/>
      <c r="AB46" s="89" t="s">
        <v>18</v>
      </c>
      <c r="AC46" s="164"/>
      <c r="AD46" s="165"/>
      <c r="AE46" s="89" t="s">
        <v>19</v>
      </c>
      <c r="AF46" s="164"/>
      <c r="AG46" s="165"/>
      <c r="AH46" s="89" t="s">
        <v>18</v>
      </c>
      <c r="AI46" s="164"/>
      <c r="AJ46" s="165"/>
      <c r="AK46" s="89" t="s">
        <v>19</v>
      </c>
      <c r="AL46" s="164"/>
      <c r="AM46" s="165"/>
      <c r="AN46" s="89" t="s">
        <v>18</v>
      </c>
      <c r="AO46" s="164"/>
      <c r="AP46" s="165"/>
      <c r="AQ46" s="89" t="s">
        <v>19</v>
      </c>
      <c r="AR46" s="164"/>
      <c r="AS46" s="165"/>
      <c r="AT46" s="89" t="s">
        <v>18</v>
      </c>
      <c r="AU46" s="164"/>
      <c r="AV46" s="165"/>
      <c r="AW46" s="89" t="s">
        <v>19</v>
      </c>
      <c r="AX46" s="164"/>
      <c r="AY46" s="165"/>
      <c r="AZ46" s="5"/>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8"/>
      <c r="CD46" s="35"/>
      <c r="CE46" s="5"/>
      <c r="CF46" s="42" t="s">
        <v>38</v>
      </c>
      <c r="CG46" s="43"/>
      <c r="CH46" s="43"/>
      <c r="CI46" s="44"/>
      <c r="CJ46" s="45">
        <f t="shared" si="5"/>
        <v>0</v>
      </c>
      <c r="CK46" s="46"/>
      <c r="CL46" s="47"/>
      <c r="CM46" s="45" t="e">
        <f t="shared" si="6"/>
        <v>#DIV/0!</v>
      </c>
      <c r="CN46" s="46"/>
      <c r="CO46" s="47"/>
      <c r="CP46" s="48">
        <f t="shared" si="7"/>
        <v>0</v>
      </c>
      <c r="CQ46" s="48"/>
      <c r="CR46" s="48"/>
      <c r="CS46" s="48">
        <f t="shared" si="8"/>
        <v>0</v>
      </c>
      <c r="CT46" s="48"/>
      <c r="CU46" s="48"/>
      <c r="CV46" s="5"/>
      <c r="CW46" s="36"/>
    </row>
    <row r="47" spans="1:101" ht="14.15" customHeight="1" x14ac:dyDescent="0.3">
      <c r="A47" s="11"/>
      <c r="B47" s="89" t="s">
        <v>97</v>
      </c>
      <c r="C47" s="166"/>
      <c r="D47" s="83"/>
      <c r="E47" s="84"/>
      <c r="F47" s="85"/>
      <c r="G47" s="83"/>
      <c r="H47" s="84"/>
      <c r="I47" s="85"/>
      <c r="J47" s="167"/>
      <c r="K47" s="168"/>
      <c r="L47" s="169"/>
      <c r="M47" s="167"/>
      <c r="N47" s="168"/>
      <c r="O47" s="169"/>
      <c r="P47" s="83"/>
      <c r="Q47" s="84"/>
      <c r="R47" s="85"/>
      <c r="S47" s="83"/>
      <c r="T47" s="84"/>
      <c r="U47" s="85"/>
      <c r="V47" s="83"/>
      <c r="W47" s="84"/>
      <c r="X47" s="85"/>
      <c r="Y47" s="83"/>
      <c r="Z47" s="84"/>
      <c r="AA47" s="85"/>
      <c r="AB47" s="83"/>
      <c r="AC47" s="84"/>
      <c r="AD47" s="85"/>
      <c r="AE47" s="83"/>
      <c r="AF47" s="84"/>
      <c r="AG47" s="85"/>
      <c r="AH47" s="83"/>
      <c r="AI47" s="84"/>
      <c r="AJ47" s="85"/>
      <c r="AK47" s="83"/>
      <c r="AL47" s="84"/>
      <c r="AM47" s="85"/>
      <c r="AN47" s="167"/>
      <c r="AO47" s="168"/>
      <c r="AP47" s="169"/>
      <c r="AQ47" s="167"/>
      <c r="AR47" s="168"/>
      <c r="AS47" s="169"/>
      <c r="AT47" s="83"/>
      <c r="AU47" s="84"/>
      <c r="AV47" s="85"/>
      <c r="AW47" s="83"/>
      <c r="AX47" s="84"/>
      <c r="AY47" s="85"/>
      <c r="AZ47" s="5"/>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8"/>
      <c r="CD47" s="35"/>
      <c r="CE47" s="5"/>
      <c r="CF47" s="42" t="s">
        <v>39</v>
      </c>
      <c r="CG47" s="43"/>
      <c r="CH47" s="43"/>
      <c r="CI47" s="44"/>
      <c r="CJ47" s="45">
        <f t="shared" si="5"/>
        <v>0</v>
      </c>
      <c r="CK47" s="46"/>
      <c r="CL47" s="47"/>
      <c r="CM47" s="45" t="e">
        <f t="shared" si="6"/>
        <v>#DIV/0!</v>
      </c>
      <c r="CN47" s="46"/>
      <c r="CO47" s="47"/>
      <c r="CP47" s="48">
        <f t="shared" si="7"/>
        <v>0</v>
      </c>
      <c r="CQ47" s="48"/>
      <c r="CR47" s="48"/>
      <c r="CS47" s="48">
        <f t="shared" si="8"/>
        <v>0</v>
      </c>
      <c r="CT47" s="48"/>
      <c r="CU47" s="48"/>
      <c r="CV47" s="5"/>
      <c r="CW47" s="36"/>
    </row>
    <row r="48" spans="1:101" ht="14.15" customHeight="1" x14ac:dyDescent="0.35">
      <c r="A48" s="11"/>
      <c r="B48" s="89" t="s">
        <v>37</v>
      </c>
      <c r="C48" s="166"/>
      <c r="D48" s="83"/>
      <c r="E48" s="84"/>
      <c r="F48" s="85"/>
      <c r="G48" s="83"/>
      <c r="H48" s="84"/>
      <c r="I48" s="85"/>
      <c r="J48" s="167"/>
      <c r="K48" s="168"/>
      <c r="L48" s="169"/>
      <c r="M48" s="167"/>
      <c r="N48" s="168"/>
      <c r="O48" s="169"/>
      <c r="P48" s="83"/>
      <c r="Q48" s="84"/>
      <c r="R48" s="85"/>
      <c r="S48" s="83"/>
      <c r="T48" s="84"/>
      <c r="U48" s="85"/>
      <c r="V48" s="83"/>
      <c r="W48" s="84"/>
      <c r="X48" s="85"/>
      <c r="Y48" s="83"/>
      <c r="Z48" s="84"/>
      <c r="AA48" s="85"/>
      <c r="AB48" s="83"/>
      <c r="AC48" s="84"/>
      <c r="AD48" s="85"/>
      <c r="AE48" s="83"/>
      <c r="AF48" s="84"/>
      <c r="AG48" s="85"/>
      <c r="AH48" s="83"/>
      <c r="AI48" s="84"/>
      <c r="AJ48" s="85"/>
      <c r="AK48" s="83"/>
      <c r="AL48" s="84"/>
      <c r="AM48" s="85"/>
      <c r="AN48" s="167"/>
      <c r="AO48" s="168"/>
      <c r="AP48" s="169"/>
      <c r="AQ48" s="167"/>
      <c r="AR48" s="168"/>
      <c r="AS48" s="169"/>
      <c r="AT48" s="83"/>
      <c r="AU48" s="84"/>
      <c r="AV48" s="85"/>
      <c r="AW48" s="83"/>
      <c r="AX48" s="84"/>
      <c r="AY48" s="85"/>
      <c r="AZ48" s="5"/>
      <c r="BA48" s="171" t="s">
        <v>36</v>
      </c>
      <c r="BB48" s="171"/>
      <c r="BC48" s="171"/>
      <c r="BD48" s="171"/>
      <c r="BE48" s="171"/>
      <c r="BF48" s="171"/>
      <c r="BG48" s="76"/>
      <c r="BH48" s="76"/>
      <c r="BI48" s="76"/>
      <c r="BJ48" s="76"/>
      <c r="BK48" s="76"/>
      <c r="BL48" s="76"/>
      <c r="BM48" s="76"/>
      <c r="BN48" s="76"/>
      <c r="BO48" s="76"/>
      <c r="BP48" s="76"/>
      <c r="BQ48" s="76"/>
      <c r="BR48" s="76"/>
      <c r="BS48" s="76"/>
      <c r="BT48" s="76"/>
      <c r="BU48" s="76"/>
      <c r="BV48" s="76"/>
      <c r="BW48" s="76"/>
      <c r="BX48" s="76"/>
      <c r="BY48" s="76"/>
      <c r="BZ48" s="8"/>
      <c r="CD48" s="35"/>
      <c r="CE48" s="5"/>
      <c r="CF48" s="42" t="s">
        <v>40</v>
      </c>
      <c r="CG48" s="43"/>
      <c r="CH48" s="43"/>
      <c r="CI48" s="44"/>
      <c r="CJ48" s="45">
        <f t="shared" si="5"/>
        <v>0</v>
      </c>
      <c r="CK48" s="46"/>
      <c r="CL48" s="47"/>
      <c r="CM48" s="45" t="e">
        <f t="shared" si="6"/>
        <v>#DIV/0!</v>
      </c>
      <c r="CN48" s="46"/>
      <c r="CO48" s="47"/>
      <c r="CP48" s="48">
        <f t="shared" si="7"/>
        <v>0</v>
      </c>
      <c r="CQ48" s="48"/>
      <c r="CR48" s="48"/>
      <c r="CS48" s="48">
        <f t="shared" si="8"/>
        <v>0</v>
      </c>
      <c r="CT48" s="48"/>
      <c r="CU48" s="48"/>
      <c r="CV48" s="5"/>
      <c r="CW48" s="36"/>
    </row>
    <row r="49" spans="1:101" ht="14.15" customHeight="1" x14ac:dyDescent="0.3">
      <c r="A49" s="11"/>
      <c r="B49" s="89" t="s">
        <v>38</v>
      </c>
      <c r="C49" s="166"/>
      <c r="D49" s="83"/>
      <c r="E49" s="84"/>
      <c r="F49" s="85"/>
      <c r="G49" s="83"/>
      <c r="H49" s="84"/>
      <c r="I49" s="85"/>
      <c r="J49" s="167"/>
      <c r="K49" s="168"/>
      <c r="L49" s="169"/>
      <c r="M49" s="167"/>
      <c r="N49" s="168"/>
      <c r="O49" s="169"/>
      <c r="P49" s="83"/>
      <c r="Q49" s="84"/>
      <c r="R49" s="85"/>
      <c r="S49" s="83"/>
      <c r="T49" s="84"/>
      <c r="U49" s="85"/>
      <c r="V49" s="83"/>
      <c r="W49" s="84"/>
      <c r="X49" s="85"/>
      <c r="Y49" s="83"/>
      <c r="Z49" s="84"/>
      <c r="AA49" s="85"/>
      <c r="AB49" s="83"/>
      <c r="AC49" s="84"/>
      <c r="AD49" s="85"/>
      <c r="AE49" s="83"/>
      <c r="AF49" s="84"/>
      <c r="AG49" s="85"/>
      <c r="AH49" s="83"/>
      <c r="AI49" s="84"/>
      <c r="AJ49" s="85"/>
      <c r="AK49" s="83"/>
      <c r="AL49" s="84"/>
      <c r="AM49" s="85"/>
      <c r="AN49" s="167"/>
      <c r="AO49" s="168"/>
      <c r="AP49" s="169"/>
      <c r="AQ49" s="167"/>
      <c r="AR49" s="168"/>
      <c r="AS49" s="169"/>
      <c r="AT49" s="83"/>
      <c r="AU49" s="84"/>
      <c r="AV49" s="85"/>
      <c r="AW49" s="83"/>
      <c r="AX49" s="84"/>
      <c r="AY49" s="85"/>
      <c r="AZ49" s="5"/>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
      <c r="CD49" s="35"/>
      <c r="CE49" s="5"/>
      <c r="CF49" s="42" t="s">
        <v>41</v>
      </c>
      <c r="CG49" s="43"/>
      <c r="CH49" s="43"/>
      <c r="CI49" s="44"/>
      <c r="CJ49" s="45">
        <f t="shared" si="5"/>
        <v>0</v>
      </c>
      <c r="CK49" s="46"/>
      <c r="CL49" s="47"/>
      <c r="CM49" s="45" t="e">
        <f t="shared" si="6"/>
        <v>#DIV/0!</v>
      </c>
      <c r="CN49" s="46"/>
      <c r="CO49" s="47"/>
      <c r="CP49" s="48">
        <f t="shared" si="7"/>
        <v>0</v>
      </c>
      <c r="CQ49" s="48"/>
      <c r="CR49" s="48"/>
      <c r="CS49" s="48">
        <f t="shared" si="8"/>
        <v>0</v>
      </c>
      <c r="CT49" s="48"/>
      <c r="CU49" s="48"/>
      <c r="CV49" s="5"/>
      <c r="CW49" s="36"/>
    </row>
    <row r="50" spans="1:101" ht="14.15" customHeight="1" x14ac:dyDescent="0.3">
      <c r="A50" s="11"/>
      <c r="B50" s="89" t="s">
        <v>39</v>
      </c>
      <c r="C50" s="166"/>
      <c r="D50" s="83"/>
      <c r="E50" s="84"/>
      <c r="F50" s="85"/>
      <c r="G50" s="83"/>
      <c r="H50" s="84"/>
      <c r="I50" s="85"/>
      <c r="J50" s="167"/>
      <c r="K50" s="168"/>
      <c r="L50" s="169"/>
      <c r="M50" s="167"/>
      <c r="N50" s="168"/>
      <c r="O50" s="169"/>
      <c r="P50" s="83"/>
      <c r="Q50" s="84"/>
      <c r="R50" s="85"/>
      <c r="S50" s="83"/>
      <c r="T50" s="84"/>
      <c r="U50" s="85"/>
      <c r="V50" s="83"/>
      <c r="W50" s="84"/>
      <c r="X50" s="85"/>
      <c r="Y50" s="83"/>
      <c r="Z50" s="84"/>
      <c r="AA50" s="85"/>
      <c r="AB50" s="83"/>
      <c r="AC50" s="84"/>
      <c r="AD50" s="85"/>
      <c r="AE50" s="83"/>
      <c r="AF50" s="84"/>
      <c r="AG50" s="85"/>
      <c r="AH50" s="83"/>
      <c r="AI50" s="84"/>
      <c r="AJ50" s="85"/>
      <c r="AK50" s="83"/>
      <c r="AL50" s="84"/>
      <c r="AM50" s="85"/>
      <c r="AN50" s="167"/>
      <c r="AO50" s="168"/>
      <c r="AP50" s="169"/>
      <c r="AQ50" s="167"/>
      <c r="AR50" s="168"/>
      <c r="AS50" s="169"/>
      <c r="AT50" s="83"/>
      <c r="AU50" s="84"/>
      <c r="AV50" s="85"/>
      <c r="AW50" s="83"/>
      <c r="AX50" s="84"/>
      <c r="AY50" s="85"/>
      <c r="AZ50" s="5"/>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8"/>
      <c r="CD50" s="35"/>
      <c r="CE50" s="5"/>
      <c r="CF50" s="42" t="s">
        <v>42</v>
      </c>
      <c r="CG50" s="43"/>
      <c r="CH50" s="43"/>
      <c r="CI50" s="44"/>
      <c r="CJ50" s="45">
        <f t="shared" si="5"/>
        <v>0</v>
      </c>
      <c r="CK50" s="46"/>
      <c r="CL50" s="47"/>
      <c r="CM50" s="45" t="e">
        <f t="shared" si="6"/>
        <v>#DIV/0!</v>
      </c>
      <c r="CN50" s="46"/>
      <c r="CO50" s="47"/>
      <c r="CP50" s="48">
        <f t="shared" si="7"/>
        <v>0</v>
      </c>
      <c r="CQ50" s="48"/>
      <c r="CR50" s="48"/>
      <c r="CS50" s="48">
        <f t="shared" si="8"/>
        <v>0</v>
      </c>
      <c r="CT50" s="48"/>
      <c r="CU50" s="48"/>
      <c r="CV50" s="5"/>
      <c r="CW50" s="36"/>
    </row>
    <row r="51" spans="1:101" ht="14.15" customHeight="1" x14ac:dyDescent="0.3">
      <c r="A51" s="11"/>
      <c r="B51" s="89" t="s">
        <v>40</v>
      </c>
      <c r="C51" s="166"/>
      <c r="D51" s="83"/>
      <c r="E51" s="84"/>
      <c r="F51" s="85"/>
      <c r="G51" s="83"/>
      <c r="H51" s="84"/>
      <c r="I51" s="85"/>
      <c r="J51" s="167"/>
      <c r="K51" s="168"/>
      <c r="L51" s="169"/>
      <c r="M51" s="167"/>
      <c r="N51" s="168"/>
      <c r="O51" s="169"/>
      <c r="P51" s="83"/>
      <c r="Q51" s="84"/>
      <c r="R51" s="85"/>
      <c r="S51" s="83"/>
      <c r="T51" s="84"/>
      <c r="U51" s="85"/>
      <c r="V51" s="83"/>
      <c r="W51" s="84"/>
      <c r="X51" s="85"/>
      <c r="Y51" s="83"/>
      <c r="Z51" s="84"/>
      <c r="AA51" s="85"/>
      <c r="AB51" s="83"/>
      <c r="AC51" s="84"/>
      <c r="AD51" s="85"/>
      <c r="AE51" s="83"/>
      <c r="AF51" s="84"/>
      <c r="AG51" s="85"/>
      <c r="AH51" s="83"/>
      <c r="AI51" s="84"/>
      <c r="AJ51" s="85"/>
      <c r="AK51" s="83"/>
      <c r="AL51" s="84"/>
      <c r="AM51" s="85"/>
      <c r="AN51" s="167"/>
      <c r="AO51" s="168"/>
      <c r="AP51" s="169"/>
      <c r="AQ51" s="167"/>
      <c r="AR51" s="168"/>
      <c r="AS51" s="169"/>
      <c r="AT51" s="83"/>
      <c r="AU51" s="84"/>
      <c r="AV51" s="85"/>
      <c r="AW51" s="83"/>
      <c r="AX51" s="84"/>
      <c r="AY51" s="85"/>
      <c r="AZ51" s="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8"/>
      <c r="CD51" s="35"/>
      <c r="CE51" s="5"/>
      <c r="CF51" s="42" t="s">
        <v>43</v>
      </c>
      <c r="CG51" s="43"/>
      <c r="CH51" s="43"/>
      <c r="CI51" s="44"/>
      <c r="CJ51" s="45">
        <f t="shared" si="5"/>
        <v>0</v>
      </c>
      <c r="CK51" s="46"/>
      <c r="CL51" s="47"/>
      <c r="CM51" s="45" t="e">
        <f t="shared" si="6"/>
        <v>#DIV/0!</v>
      </c>
      <c r="CN51" s="46"/>
      <c r="CO51" s="47"/>
      <c r="CP51" s="48">
        <f t="shared" si="7"/>
        <v>0</v>
      </c>
      <c r="CQ51" s="48"/>
      <c r="CR51" s="48"/>
      <c r="CS51" s="48">
        <f t="shared" si="8"/>
        <v>0</v>
      </c>
      <c r="CT51" s="48"/>
      <c r="CU51" s="48"/>
      <c r="CV51" s="5"/>
      <c r="CW51" s="36"/>
    </row>
    <row r="52" spans="1:101" ht="14.15" customHeight="1" x14ac:dyDescent="0.3">
      <c r="A52" s="11"/>
      <c r="B52" s="89" t="s">
        <v>41</v>
      </c>
      <c r="C52" s="166"/>
      <c r="D52" s="83"/>
      <c r="E52" s="84"/>
      <c r="F52" s="85"/>
      <c r="G52" s="83"/>
      <c r="H52" s="84"/>
      <c r="I52" s="85"/>
      <c r="J52" s="167"/>
      <c r="K52" s="168"/>
      <c r="L52" s="169"/>
      <c r="M52" s="167"/>
      <c r="N52" s="168"/>
      <c r="O52" s="169"/>
      <c r="P52" s="83"/>
      <c r="Q52" s="84"/>
      <c r="R52" s="85"/>
      <c r="S52" s="83"/>
      <c r="T52" s="84"/>
      <c r="U52" s="85"/>
      <c r="V52" s="83"/>
      <c r="W52" s="84"/>
      <c r="X52" s="85"/>
      <c r="Y52" s="83"/>
      <c r="Z52" s="84"/>
      <c r="AA52" s="85"/>
      <c r="AB52" s="83"/>
      <c r="AC52" s="84"/>
      <c r="AD52" s="85"/>
      <c r="AE52" s="83"/>
      <c r="AF52" s="84"/>
      <c r="AG52" s="85"/>
      <c r="AH52" s="83"/>
      <c r="AI52" s="84"/>
      <c r="AJ52" s="85"/>
      <c r="AK52" s="83"/>
      <c r="AL52" s="84"/>
      <c r="AM52" s="85"/>
      <c r="AN52" s="167"/>
      <c r="AO52" s="168"/>
      <c r="AP52" s="169"/>
      <c r="AQ52" s="167"/>
      <c r="AR52" s="168"/>
      <c r="AS52" s="169"/>
      <c r="AT52" s="83"/>
      <c r="AU52" s="84"/>
      <c r="AV52" s="85"/>
      <c r="AW52" s="83"/>
      <c r="AX52" s="84"/>
      <c r="AY52" s="85"/>
      <c r="AZ52" s="5"/>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8"/>
      <c r="CD52" s="35"/>
      <c r="CE52" s="5"/>
      <c r="CF52" s="42" t="s">
        <v>44</v>
      </c>
      <c r="CG52" s="43"/>
      <c r="CH52" s="43"/>
      <c r="CI52" s="44"/>
      <c r="CJ52" s="45">
        <f t="shared" si="5"/>
        <v>0</v>
      </c>
      <c r="CK52" s="46"/>
      <c r="CL52" s="47"/>
      <c r="CM52" s="45" t="e">
        <f t="shared" si="6"/>
        <v>#DIV/0!</v>
      </c>
      <c r="CN52" s="46"/>
      <c r="CO52" s="47"/>
      <c r="CP52" s="48">
        <f t="shared" si="7"/>
        <v>0</v>
      </c>
      <c r="CQ52" s="48"/>
      <c r="CR52" s="48"/>
      <c r="CS52" s="48">
        <f t="shared" si="8"/>
        <v>0</v>
      </c>
      <c r="CT52" s="48"/>
      <c r="CU52" s="48"/>
      <c r="CV52" s="5"/>
      <c r="CW52" s="36"/>
    </row>
    <row r="53" spans="1:101" ht="14.15" customHeight="1" x14ac:dyDescent="0.3">
      <c r="A53" s="11"/>
      <c r="B53" s="89" t="s">
        <v>42</v>
      </c>
      <c r="C53" s="166"/>
      <c r="D53" s="83"/>
      <c r="E53" s="84"/>
      <c r="F53" s="85"/>
      <c r="G53" s="83"/>
      <c r="H53" s="84"/>
      <c r="I53" s="85"/>
      <c r="J53" s="167"/>
      <c r="K53" s="168"/>
      <c r="L53" s="169"/>
      <c r="M53" s="167"/>
      <c r="N53" s="168"/>
      <c r="O53" s="169"/>
      <c r="P53" s="83"/>
      <c r="Q53" s="84"/>
      <c r="R53" s="85"/>
      <c r="S53" s="83"/>
      <c r="T53" s="84"/>
      <c r="U53" s="85"/>
      <c r="V53" s="83"/>
      <c r="W53" s="84"/>
      <c r="X53" s="85"/>
      <c r="Y53" s="83"/>
      <c r="Z53" s="84"/>
      <c r="AA53" s="85"/>
      <c r="AB53" s="83"/>
      <c r="AC53" s="84"/>
      <c r="AD53" s="85"/>
      <c r="AE53" s="83"/>
      <c r="AF53" s="84"/>
      <c r="AG53" s="85"/>
      <c r="AH53" s="83"/>
      <c r="AI53" s="84"/>
      <c r="AJ53" s="85"/>
      <c r="AK53" s="83"/>
      <c r="AL53" s="84"/>
      <c r="AM53" s="85"/>
      <c r="AN53" s="167"/>
      <c r="AO53" s="168"/>
      <c r="AP53" s="169"/>
      <c r="AQ53" s="167"/>
      <c r="AR53" s="168"/>
      <c r="AS53" s="169"/>
      <c r="AT53" s="83"/>
      <c r="AU53" s="84"/>
      <c r="AV53" s="85"/>
      <c r="AW53" s="83"/>
      <c r="AX53" s="84"/>
      <c r="AY53" s="85"/>
      <c r="AZ53" s="5"/>
      <c r="BA53" s="75"/>
      <c r="BB53" s="75"/>
      <c r="BC53" s="75"/>
      <c r="BD53" s="75"/>
      <c r="BE53" s="75"/>
      <c r="BF53" s="75"/>
      <c r="BG53" s="75"/>
      <c r="BH53" s="75"/>
      <c r="BI53" s="75"/>
      <c r="BJ53" s="75"/>
      <c r="BK53" s="75"/>
      <c r="BL53" s="75"/>
      <c r="BM53" s="75"/>
      <c r="BN53" s="75"/>
      <c r="BO53" s="75"/>
      <c r="BP53" s="75"/>
      <c r="BQ53" s="75"/>
      <c r="BR53" s="75"/>
      <c r="BS53" s="75"/>
      <c r="BT53" s="75"/>
      <c r="BU53" s="75"/>
      <c r="BV53" s="75"/>
      <c r="BW53" s="75"/>
      <c r="BX53" s="75"/>
      <c r="BY53" s="75"/>
      <c r="BZ53" s="8"/>
      <c r="CD53" s="35"/>
      <c r="CE53" s="5"/>
      <c r="CF53" s="42" t="s">
        <v>45</v>
      </c>
      <c r="CG53" s="43"/>
      <c r="CH53" s="43"/>
      <c r="CI53" s="44"/>
      <c r="CJ53" s="45">
        <f t="shared" si="5"/>
        <v>0</v>
      </c>
      <c r="CK53" s="46"/>
      <c r="CL53" s="47"/>
      <c r="CM53" s="45" t="e">
        <f t="shared" si="6"/>
        <v>#DIV/0!</v>
      </c>
      <c r="CN53" s="46"/>
      <c r="CO53" s="47"/>
      <c r="CP53" s="48">
        <f t="shared" si="7"/>
        <v>0</v>
      </c>
      <c r="CQ53" s="48"/>
      <c r="CR53" s="48"/>
      <c r="CS53" s="48">
        <f t="shared" si="8"/>
        <v>0</v>
      </c>
      <c r="CT53" s="48"/>
      <c r="CU53" s="48"/>
      <c r="CV53" s="5"/>
      <c r="CW53" s="36"/>
    </row>
    <row r="54" spans="1:101" ht="14.15" customHeight="1" x14ac:dyDescent="0.3">
      <c r="A54" s="11"/>
      <c r="B54" s="89" t="s">
        <v>43</v>
      </c>
      <c r="C54" s="166"/>
      <c r="D54" s="83"/>
      <c r="E54" s="84"/>
      <c r="F54" s="85"/>
      <c r="G54" s="83"/>
      <c r="H54" s="84"/>
      <c r="I54" s="85"/>
      <c r="J54" s="167"/>
      <c r="K54" s="168"/>
      <c r="L54" s="169"/>
      <c r="M54" s="167"/>
      <c r="N54" s="168"/>
      <c r="O54" s="169"/>
      <c r="P54" s="83"/>
      <c r="Q54" s="84"/>
      <c r="R54" s="85"/>
      <c r="S54" s="83"/>
      <c r="T54" s="84"/>
      <c r="U54" s="85"/>
      <c r="V54" s="83"/>
      <c r="W54" s="84"/>
      <c r="X54" s="85"/>
      <c r="Y54" s="83"/>
      <c r="Z54" s="84"/>
      <c r="AA54" s="85"/>
      <c r="AB54" s="83"/>
      <c r="AC54" s="84"/>
      <c r="AD54" s="85"/>
      <c r="AE54" s="83"/>
      <c r="AF54" s="84"/>
      <c r="AG54" s="85"/>
      <c r="AH54" s="83"/>
      <c r="AI54" s="84"/>
      <c r="AJ54" s="85"/>
      <c r="AK54" s="83"/>
      <c r="AL54" s="84"/>
      <c r="AM54" s="85"/>
      <c r="AN54" s="167"/>
      <c r="AO54" s="168"/>
      <c r="AP54" s="169"/>
      <c r="AQ54" s="167"/>
      <c r="AR54" s="168"/>
      <c r="AS54" s="169"/>
      <c r="AT54" s="83"/>
      <c r="AU54" s="84"/>
      <c r="AV54" s="85"/>
      <c r="AW54" s="83"/>
      <c r="AX54" s="84"/>
      <c r="AY54" s="85"/>
      <c r="AZ54" s="5"/>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8"/>
      <c r="CD54" s="35"/>
      <c r="CE54" s="5"/>
      <c r="CF54" s="42" t="s">
        <v>46</v>
      </c>
      <c r="CG54" s="43"/>
      <c r="CH54" s="43"/>
      <c r="CI54" s="44"/>
      <c r="CJ54" s="45">
        <f t="shared" si="5"/>
        <v>0</v>
      </c>
      <c r="CK54" s="46"/>
      <c r="CL54" s="47"/>
      <c r="CM54" s="45" t="e">
        <f t="shared" si="6"/>
        <v>#DIV/0!</v>
      </c>
      <c r="CN54" s="46"/>
      <c r="CO54" s="47"/>
      <c r="CP54" s="48">
        <f t="shared" si="7"/>
        <v>0</v>
      </c>
      <c r="CQ54" s="48"/>
      <c r="CR54" s="48"/>
      <c r="CS54" s="48">
        <f t="shared" si="8"/>
        <v>0</v>
      </c>
      <c r="CT54" s="48"/>
      <c r="CU54" s="48"/>
      <c r="CV54" s="5"/>
      <c r="CW54" s="36"/>
    </row>
    <row r="55" spans="1:101" ht="14.15" customHeight="1" x14ac:dyDescent="0.3">
      <c r="A55" s="11"/>
      <c r="B55" s="89" t="s">
        <v>44</v>
      </c>
      <c r="C55" s="166"/>
      <c r="D55" s="83"/>
      <c r="E55" s="84"/>
      <c r="F55" s="85"/>
      <c r="G55" s="83"/>
      <c r="H55" s="84"/>
      <c r="I55" s="85"/>
      <c r="J55" s="167"/>
      <c r="K55" s="168"/>
      <c r="L55" s="169"/>
      <c r="M55" s="167"/>
      <c r="N55" s="168"/>
      <c r="O55" s="169"/>
      <c r="P55" s="83"/>
      <c r="Q55" s="84"/>
      <c r="R55" s="85"/>
      <c r="S55" s="83"/>
      <c r="T55" s="84"/>
      <c r="U55" s="85"/>
      <c r="V55" s="83"/>
      <c r="W55" s="84"/>
      <c r="X55" s="85"/>
      <c r="Y55" s="83"/>
      <c r="Z55" s="84"/>
      <c r="AA55" s="85"/>
      <c r="AB55" s="83"/>
      <c r="AC55" s="84"/>
      <c r="AD55" s="85"/>
      <c r="AE55" s="83"/>
      <c r="AF55" s="84"/>
      <c r="AG55" s="85"/>
      <c r="AH55" s="83"/>
      <c r="AI55" s="84"/>
      <c r="AJ55" s="85"/>
      <c r="AK55" s="83"/>
      <c r="AL55" s="84"/>
      <c r="AM55" s="85"/>
      <c r="AN55" s="167"/>
      <c r="AO55" s="168"/>
      <c r="AP55" s="169"/>
      <c r="AQ55" s="167"/>
      <c r="AR55" s="168"/>
      <c r="AS55" s="169"/>
      <c r="AT55" s="83"/>
      <c r="AU55" s="84"/>
      <c r="AV55" s="85"/>
      <c r="AW55" s="83"/>
      <c r="AX55" s="84"/>
      <c r="AY55" s="85"/>
      <c r="AZ55" s="5"/>
      <c r="BA55" s="75"/>
      <c r="BB55" s="75"/>
      <c r="BC55" s="75"/>
      <c r="BD55" s="75"/>
      <c r="BE55" s="75"/>
      <c r="BF55" s="75"/>
      <c r="BG55" s="75"/>
      <c r="BH55" s="75"/>
      <c r="BI55" s="75"/>
      <c r="BJ55" s="75"/>
      <c r="BK55" s="75"/>
      <c r="BL55" s="75"/>
      <c r="BM55" s="75"/>
      <c r="BN55" s="75"/>
      <c r="BO55" s="75"/>
      <c r="BP55" s="75"/>
      <c r="BQ55" s="75"/>
      <c r="BR55" s="75"/>
      <c r="BS55" s="75"/>
      <c r="BT55" s="75"/>
      <c r="BU55" s="75"/>
      <c r="BV55" s="75"/>
      <c r="BW55" s="75"/>
      <c r="BX55" s="75"/>
      <c r="BY55" s="75"/>
      <c r="BZ55" s="8"/>
      <c r="CD55" s="35"/>
      <c r="CE55" s="5"/>
      <c r="CF55" s="42" t="s">
        <v>47</v>
      </c>
      <c r="CG55" s="43"/>
      <c r="CH55" s="43"/>
      <c r="CI55" s="44"/>
      <c r="CJ55" s="45">
        <f t="shared" si="5"/>
        <v>0</v>
      </c>
      <c r="CK55" s="46"/>
      <c r="CL55" s="47"/>
      <c r="CM55" s="45" t="e">
        <f t="shared" si="6"/>
        <v>#DIV/0!</v>
      </c>
      <c r="CN55" s="46"/>
      <c r="CO55" s="47"/>
      <c r="CP55" s="48">
        <f t="shared" si="7"/>
        <v>0</v>
      </c>
      <c r="CQ55" s="48"/>
      <c r="CR55" s="48"/>
      <c r="CS55" s="48">
        <f>CP55-CJ55</f>
        <v>0</v>
      </c>
      <c r="CT55" s="48"/>
      <c r="CU55" s="48"/>
      <c r="CV55" s="5"/>
      <c r="CW55" s="36"/>
    </row>
    <row r="56" spans="1:101" ht="14.15" customHeight="1" x14ac:dyDescent="0.3">
      <c r="A56" s="11"/>
      <c r="B56" s="89" t="s">
        <v>45</v>
      </c>
      <c r="C56" s="166"/>
      <c r="D56" s="83"/>
      <c r="E56" s="84"/>
      <c r="F56" s="85"/>
      <c r="G56" s="83"/>
      <c r="H56" s="84"/>
      <c r="I56" s="85"/>
      <c r="J56" s="167"/>
      <c r="K56" s="168"/>
      <c r="L56" s="169"/>
      <c r="M56" s="167"/>
      <c r="N56" s="168"/>
      <c r="O56" s="169"/>
      <c r="P56" s="83"/>
      <c r="Q56" s="84"/>
      <c r="R56" s="85"/>
      <c r="S56" s="83"/>
      <c r="T56" s="84"/>
      <c r="U56" s="85"/>
      <c r="V56" s="83"/>
      <c r="W56" s="84"/>
      <c r="X56" s="85"/>
      <c r="Y56" s="83"/>
      <c r="Z56" s="84"/>
      <c r="AA56" s="85"/>
      <c r="AB56" s="83"/>
      <c r="AC56" s="84"/>
      <c r="AD56" s="85"/>
      <c r="AE56" s="83"/>
      <c r="AF56" s="84"/>
      <c r="AG56" s="85"/>
      <c r="AH56" s="83"/>
      <c r="AI56" s="84"/>
      <c r="AJ56" s="85"/>
      <c r="AK56" s="83"/>
      <c r="AL56" s="84"/>
      <c r="AM56" s="85"/>
      <c r="AN56" s="167"/>
      <c r="AO56" s="168"/>
      <c r="AP56" s="169"/>
      <c r="AQ56" s="167"/>
      <c r="AR56" s="168"/>
      <c r="AS56" s="169"/>
      <c r="AT56" s="83"/>
      <c r="AU56" s="84"/>
      <c r="AV56" s="85"/>
      <c r="AW56" s="83"/>
      <c r="AX56" s="84"/>
      <c r="AY56" s="85"/>
      <c r="AZ56" s="5"/>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8"/>
      <c r="CD56" s="35"/>
      <c r="CE56" s="5"/>
      <c r="CF56" s="42" t="s">
        <v>63</v>
      </c>
      <c r="CG56" s="43"/>
      <c r="CH56" s="43"/>
      <c r="CI56" s="44"/>
      <c r="CJ56" s="45">
        <f>MIN(BJ29:BL44)</f>
        <v>0</v>
      </c>
      <c r="CK56" s="46"/>
      <c r="CL56" s="47"/>
      <c r="CM56" s="45" t="e">
        <f>AVERAGE(BJ29:BL44)</f>
        <v>#DIV/0!</v>
      </c>
      <c r="CN56" s="46"/>
      <c r="CO56" s="47"/>
      <c r="CP56" s="48">
        <f>MAX(BJ29:BL44)</f>
        <v>0</v>
      </c>
      <c r="CQ56" s="48"/>
      <c r="CR56" s="48"/>
      <c r="CS56" s="48">
        <f>CP56-CJ56</f>
        <v>0</v>
      </c>
      <c r="CT56" s="48"/>
      <c r="CU56" s="48"/>
      <c r="CV56" s="5"/>
      <c r="CW56" s="36"/>
    </row>
    <row r="57" spans="1:101" ht="14.15" customHeight="1" x14ac:dyDescent="0.3">
      <c r="A57" s="11"/>
      <c r="B57" s="89" t="s">
        <v>46</v>
      </c>
      <c r="C57" s="166"/>
      <c r="D57" s="83"/>
      <c r="E57" s="84"/>
      <c r="F57" s="85"/>
      <c r="G57" s="83"/>
      <c r="H57" s="84"/>
      <c r="I57" s="85"/>
      <c r="J57" s="167"/>
      <c r="K57" s="168"/>
      <c r="L57" s="169"/>
      <c r="M57" s="167"/>
      <c r="N57" s="168"/>
      <c r="O57" s="169"/>
      <c r="P57" s="83"/>
      <c r="Q57" s="84"/>
      <c r="R57" s="85"/>
      <c r="S57" s="83"/>
      <c r="T57" s="84"/>
      <c r="U57" s="85"/>
      <c r="V57" s="83"/>
      <c r="W57" s="84"/>
      <c r="X57" s="85"/>
      <c r="Y57" s="83"/>
      <c r="Z57" s="84"/>
      <c r="AA57" s="85"/>
      <c r="AB57" s="83"/>
      <c r="AC57" s="84"/>
      <c r="AD57" s="85"/>
      <c r="AE57" s="83"/>
      <c r="AF57" s="84"/>
      <c r="AG57" s="85"/>
      <c r="AH57" s="83"/>
      <c r="AI57" s="84"/>
      <c r="AJ57" s="85"/>
      <c r="AK57" s="83"/>
      <c r="AL57" s="84"/>
      <c r="AM57" s="85"/>
      <c r="AN57" s="167"/>
      <c r="AO57" s="168"/>
      <c r="AP57" s="169"/>
      <c r="AQ57" s="167"/>
      <c r="AR57" s="168"/>
      <c r="AS57" s="169"/>
      <c r="AT57" s="83"/>
      <c r="AU57" s="84"/>
      <c r="AV57" s="85"/>
      <c r="AW57" s="83"/>
      <c r="AX57" s="84"/>
      <c r="AY57" s="85"/>
      <c r="AZ57" s="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8"/>
      <c r="CD57" s="35"/>
      <c r="CE57" s="5"/>
      <c r="CF57" s="42" t="s">
        <v>64</v>
      </c>
      <c r="CG57" s="43"/>
      <c r="CH57" s="43"/>
      <c r="CI57" s="44"/>
      <c r="CJ57" s="45">
        <f>MIN(BM29:BO44)</f>
        <v>0</v>
      </c>
      <c r="CK57" s="46"/>
      <c r="CL57" s="47"/>
      <c r="CM57" s="45" t="e">
        <f>AVERAGE(BM29:BO44)</f>
        <v>#DIV/0!</v>
      </c>
      <c r="CN57" s="46"/>
      <c r="CO57" s="47"/>
      <c r="CP57" s="48">
        <f>MAX(BM29:BO44)</f>
        <v>0</v>
      </c>
      <c r="CQ57" s="48"/>
      <c r="CR57" s="48"/>
      <c r="CS57" s="48">
        <f>CP57-CJ57</f>
        <v>0</v>
      </c>
      <c r="CT57" s="48"/>
      <c r="CU57" s="48"/>
      <c r="CV57" s="5"/>
      <c r="CW57" s="36"/>
    </row>
    <row r="58" spans="1:101" ht="14.15" customHeight="1" x14ac:dyDescent="0.3">
      <c r="A58" s="11"/>
      <c r="B58" s="89" t="s">
        <v>47</v>
      </c>
      <c r="C58" s="166"/>
      <c r="D58" s="83"/>
      <c r="E58" s="84"/>
      <c r="F58" s="85"/>
      <c r="G58" s="83"/>
      <c r="H58" s="84"/>
      <c r="I58" s="85"/>
      <c r="J58" s="167"/>
      <c r="K58" s="168"/>
      <c r="L58" s="169"/>
      <c r="M58" s="167"/>
      <c r="N58" s="168"/>
      <c r="O58" s="169"/>
      <c r="P58" s="83"/>
      <c r="Q58" s="84"/>
      <c r="R58" s="85"/>
      <c r="S58" s="83"/>
      <c r="T58" s="84"/>
      <c r="U58" s="85"/>
      <c r="V58" s="83"/>
      <c r="W58" s="84"/>
      <c r="X58" s="85"/>
      <c r="Y58" s="83"/>
      <c r="Z58" s="84"/>
      <c r="AA58" s="85"/>
      <c r="AB58" s="83"/>
      <c r="AC58" s="84"/>
      <c r="AD58" s="85"/>
      <c r="AE58" s="83"/>
      <c r="AF58" s="84"/>
      <c r="AG58" s="85"/>
      <c r="AH58" s="83"/>
      <c r="AI58" s="84"/>
      <c r="AJ58" s="85"/>
      <c r="AK58" s="83"/>
      <c r="AL58" s="84"/>
      <c r="AM58" s="85"/>
      <c r="AN58" s="167"/>
      <c r="AO58" s="168"/>
      <c r="AP58" s="169"/>
      <c r="AQ58" s="167"/>
      <c r="AR58" s="168"/>
      <c r="AS58" s="169"/>
      <c r="AT58" s="83"/>
      <c r="AU58" s="84"/>
      <c r="AV58" s="85"/>
      <c r="AW58" s="83"/>
      <c r="AX58" s="84"/>
      <c r="AY58" s="85"/>
      <c r="AZ58" s="1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8"/>
      <c r="CD58" s="35"/>
      <c r="CE58" s="5"/>
      <c r="CF58" s="42" t="s">
        <v>65</v>
      </c>
      <c r="CG58" s="43"/>
      <c r="CH58" s="43"/>
      <c r="CI58" s="44"/>
      <c r="CJ58" s="45">
        <f>MIN(BP29:BR44)</f>
        <v>0</v>
      </c>
      <c r="CK58" s="46"/>
      <c r="CL58" s="47"/>
      <c r="CM58" s="45" t="e">
        <f>AVERAGE(BP29:BR44)</f>
        <v>#DIV/0!</v>
      </c>
      <c r="CN58" s="46"/>
      <c r="CO58" s="47"/>
      <c r="CP58" s="48">
        <f>MAX(BP29:BR44)</f>
        <v>0</v>
      </c>
      <c r="CQ58" s="48"/>
      <c r="CR58" s="48"/>
      <c r="CS58" s="48">
        <f>CP58-CJ58</f>
        <v>0</v>
      </c>
      <c r="CT58" s="48"/>
      <c r="CU58" s="48"/>
      <c r="CV58" s="5"/>
      <c r="CW58" s="36"/>
    </row>
    <row r="59" spans="1:101" ht="14.15" customHeight="1" thickBot="1" x14ac:dyDescent="0.3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9"/>
      <c r="CD59" s="35"/>
      <c r="CE59" s="5"/>
      <c r="CF59" s="42" t="s">
        <v>66</v>
      </c>
      <c r="CG59" s="43"/>
      <c r="CH59" s="43"/>
      <c r="CI59" s="44"/>
      <c r="CJ59" s="45">
        <f>MIN(BS29:BU44)</f>
        <v>0</v>
      </c>
      <c r="CK59" s="46"/>
      <c r="CL59" s="47"/>
      <c r="CM59" s="45" t="e">
        <f>AVERAGE(BS29:BU44)</f>
        <v>#DIV/0!</v>
      </c>
      <c r="CN59" s="46"/>
      <c r="CO59" s="47"/>
      <c r="CP59" s="48">
        <f>MAX(BS29:BU44)</f>
        <v>0</v>
      </c>
      <c r="CQ59" s="48"/>
      <c r="CR59" s="48"/>
      <c r="CS59" s="48">
        <f>CP59-CJ59</f>
        <v>0</v>
      </c>
      <c r="CT59" s="48"/>
      <c r="CU59" s="48"/>
      <c r="CV59" s="5"/>
      <c r="CW59" s="36"/>
    </row>
    <row r="60" spans="1:101" ht="14.1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1"/>
      <c r="BZ60" s="1"/>
      <c r="CD60" s="35"/>
      <c r="CE60" s="5"/>
      <c r="CF60" s="5"/>
      <c r="CG60" s="5"/>
      <c r="CH60" s="5"/>
      <c r="CI60" s="5"/>
      <c r="CJ60" s="5"/>
      <c r="CK60" s="5"/>
      <c r="CL60" s="5"/>
      <c r="CM60" s="5"/>
      <c r="CN60" s="5"/>
      <c r="CO60" s="5"/>
      <c r="CP60" s="5"/>
      <c r="CQ60" s="5"/>
      <c r="CR60" s="5"/>
      <c r="CS60" s="5"/>
      <c r="CT60" s="5"/>
      <c r="CU60" s="5"/>
      <c r="CV60" s="5"/>
      <c r="CW60" s="36"/>
    </row>
    <row r="61" spans="1:101" ht="14.15" customHeight="1" x14ac:dyDescent="0.3">
      <c r="A61" s="27" t="s">
        <v>96</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D61" s="37"/>
      <c r="CE61" s="38"/>
      <c r="CF61" s="38"/>
      <c r="CG61" s="38"/>
      <c r="CH61" s="38"/>
      <c r="CI61" s="38"/>
      <c r="CJ61" s="38"/>
      <c r="CK61" s="38"/>
      <c r="CL61" s="38"/>
      <c r="CM61" s="38"/>
      <c r="CN61" s="38"/>
      <c r="CO61" s="38"/>
      <c r="CP61" s="38"/>
      <c r="CQ61" s="38"/>
      <c r="CR61" s="38"/>
      <c r="CS61" s="38"/>
      <c r="CT61" s="38"/>
      <c r="CU61" s="38"/>
      <c r="CV61" s="38"/>
      <c r="CW61" s="39"/>
    </row>
    <row r="62" spans="1:101" ht="14.15" customHeight="1" x14ac:dyDescent="0.25">
      <c r="A62" s="29"/>
      <c r="B62" s="30"/>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S62" s="25"/>
      <c r="BT62" s="25"/>
      <c r="BU62" s="25"/>
      <c r="BV62" s="25"/>
      <c r="BW62" s="25"/>
      <c r="BX62" s="25"/>
    </row>
    <row r="63" spans="1:101" ht="14.15" customHeight="1" x14ac:dyDescent="0.25">
      <c r="A63" s="28" t="s">
        <v>54</v>
      </c>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row>
    <row r="64" spans="1:101" ht="14.15"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row>
    <row r="65" spans="1:78" ht="14.15" customHeight="1" x14ac:dyDescent="0.25">
      <c r="A65" s="28" t="s">
        <v>55</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row>
    <row r="66" spans="1:78" ht="14.15"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row>
    <row r="67" spans="1:78" ht="14.15" customHeight="1" x14ac:dyDescent="0.35">
      <c r="A67" s="28" t="s">
        <v>92</v>
      </c>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row>
    <row r="68" spans="1:78" ht="14.1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row>
    <row r="69" spans="1:78" ht="14.15" customHeight="1" x14ac:dyDescent="0.35">
      <c r="A69" s="31" t="s">
        <v>94</v>
      </c>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row>
    <row r="70" spans="1:78" ht="14.1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row>
    <row r="71" spans="1:78" ht="14.15" customHeight="1" x14ac:dyDescent="0.35">
      <c r="A71" s="40" t="s">
        <v>98</v>
      </c>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row>
    <row r="72" spans="1:78" ht="14.15" customHeight="1" x14ac:dyDescent="0.3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row>
    <row r="73" spans="1:78" ht="14.15" customHeight="1" x14ac:dyDescent="0.35">
      <c r="A73" s="40" t="s">
        <v>99</v>
      </c>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row>
    <row r="74" spans="1:78" ht="14.15" customHeight="1" x14ac:dyDescent="0.3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row>
    <row r="75" spans="1:78" ht="14.15" customHeight="1" x14ac:dyDescent="0.35">
      <c r="A75" s="40" t="s">
        <v>117</v>
      </c>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row>
    <row r="76" spans="1:78" ht="14.15" customHeight="1" x14ac:dyDescent="0.25"/>
    <row r="77" spans="1:78" ht="14.15" customHeight="1" x14ac:dyDescent="0.25"/>
    <row r="78" spans="1:78" ht="14.15" customHeight="1" x14ac:dyDescent="0.25"/>
    <row r="79" spans="1:78" ht="14.15" customHeight="1" x14ac:dyDescent="0.25"/>
    <row r="80" spans="1:78" ht="14.15" customHeight="1" x14ac:dyDescent="0.25"/>
    <row r="81" ht="14.15" customHeight="1" x14ac:dyDescent="0.25"/>
    <row r="82" ht="14.15" customHeight="1" x14ac:dyDescent="0.25"/>
    <row r="83" ht="14.15" customHeight="1" x14ac:dyDescent="0.25"/>
    <row r="84" ht="14.15" customHeight="1" x14ac:dyDescent="0.25"/>
    <row r="85" ht="14.15" customHeight="1" x14ac:dyDescent="0.25"/>
    <row r="86" ht="14.15" customHeight="1" x14ac:dyDescent="0.25"/>
    <row r="87" ht="14.15" customHeight="1" x14ac:dyDescent="0.25"/>
    <row r="88" ht="14.15" customHeight="1" x14ac:dyDescent="0.25"/>
    <row r="89" ht="14.15" customHeight="1" x14ac:dyDescent="0.25"/>
    <row r="90" ht="14.15" customHeight="1" x14ac:dyDescent="0.25"/>
    <row r="91" ht="14.15" customHeight="1" x14ac:dyDescent="0.25"/>
    <row r="92" ht="14.15" customHeight="1" x14ac:dyDescent="0.25"/>
    <row r="93" ht="14.15" customHeight="1" x14ac:dyDescent="0.25"/>
    <row r="94" ht="14.15" customHeight="1" x14ac:dyDescent="0.25"/>
    <row r="95" ht="14.15" customHeight="1" x14ac:dyDescent="0.25"/>
    <row r="96" ht="14.15" customHeight="1" x14ac:dyDescent="0.25"/>
    <row r="97" ht="14.15" customHeight="1" x14ac:dyDescent="0.25"/>
    <row r="98" ht="14.15" customHeight="1" x14ac:dyDescent="0.25"/>
    <row r="99" ht="14.15" customHeight="1" x14ac:dyDescent="0.25"/>
    <row r="100" ht="14.15" customHeight="1" x14ac:dyDescent="0.25"/>
    <row r="101" ht="14.15" customHeight="1" x14ac:dyDescent="0.25"/>
    <row r="102" ht="14.15" customHeight="1" x14ac:dyDescent="0.25"/>
    <row r="103" ht="14.15" customHeight="1" x14ac:dyDescent="0.25"/>
    <row r="104" ht="14.15" customHeight="1" x14ac:dyDescent="0.25"/>
    <row r="105" ht="14.15" customHeight="1" x14ac:dyDescent="0.25"/>
    <row r="106" ht="14.15" customHeight="1" x14ac:dyDescent="0.25"/>
    <row r="107" ht="14.15" customHeight="1" x14ac:dyDescent="0.25"/>
    <row r="108" ht="14.15" customHeight="1" x14ac:dyDescent="0.25"/>
    <row r="109" ht="14.15" customHeight="1" x14ac:dyDescent="0.25"/>
    <row r="110" ht="14.15" customHeight="1" x14ac:dyDescent="0.25"/>
    <row r="111" ht="14.15" customHeight="1" x14ac:dyDescent="0.25"/>
    <row r="112" ht="14.15" customHeight="1" x14ac:dyDescent="0.25"/>
    <row r="113" ht="14.15" customHeight="1" x14ac:dyDescent="0.25"/>
    <row r="114" ht="14.15" customHeight="1" x14ac:dyDescent="0.25"/>
    <row r="115" ht="14.15" customHeight="1" x14ac:dyDescent="0.25"/>
    <row r="116" ht="14.15" customHeight="1" x14ac:dyDescent="0.25"/>
    <row r="117" ht="14.15" customHeight="1" x14ac:dyDescent="0.25"/>
    <row r="118" ht="14.15" customHeight="1" x14ac:dyDescent="0.25"/>
    <row r="119" ht="14.15" customHeight="1" x14ac:dyDescent="0.25"/>
    <row r="120" ht="14.15" customHeight="1" x14ac:dyDescent="0.25"/>
    <row r="121" ht="14.15" customHeight="1" x14ac:dyDescent="0.25"/>
    <row r="122" ht="14.15" customHeight="1" x14ac:dyDescent="0.25"/>
    <row r="123" ht="14.15" customHeight="1" x14ac:dyDescent="0.25"/>
    <row r="124" ht="14.15" customHeight="1" x14ac:dyDescent="0.25"/>
    <row r="125" ht="14.15" customHeight="1" x14ac:dyDescent="0.25"/>
    <row r="126" ht="14.15" customHeight="1" x14ac:dyDescent="0.25"/>
    <row r="127" ht="14.15" customHeight="1" x14ac:dyDescent="0.25"/>
    <row r="128" ht="14.15" customHeight="1" x14ac:dyDescent="0.25"/>
    <row r="129" ht="14.15" customHeight="1" x14ac:dyDescent="0.25"/>
    <row r="130" ht="14.15" customHeight="1" x14ac:dyDescent="0.25"/>
    <row r="131" ht="14.15" customHeight="1" x14ac:dyDescent="0.25"/>
    <row r="132" ht="14.15" customHeight="1" x14ac:dyDescent="0.25"/>
    <row r="133" ht="14.15" customHeight="1" x14ac:dyDescent="0.25"/>
    <row r="134" ht="14.15" customHeight="1" x14ac:dyDescent="0.25"/>
    <row r="135" ht="14.15" customHeight="1" x14ac:dyDescent="0.25"/>
    <row r="136" ht="14.15" customHeight="1" x14ac:dyDescent="0.25"/>
    <row r="137" ht="14.15" customHeight="1" x14ac:dyDescent="0.25"/>
    <row r="138" ht="14.15" customHeight="1" x14ac:dyDescent="0.25"/>
    <row r="139" ht="14.15" customHeight="1" x14ac:dyDescent="0.25"/>
    <row r="140" ht="14.15" customHeight="1" x14ac:dyDescent="0.25"/>
    <row r="141" ht="14.15" customHeight="1" x14ac:dyDescent="0.25"/>
    <row r="142" ht="14.15" customHeight="1" x14ac:dyDescent="0.25"/>
    <row r="143" ht="14.15" customHeight="1" x14ac:dyDescent="0.25"/>
    <row r="144" ht="14.15" customHeight="1" x14ac:dyDescent="0.25"/>
    <row r="145" ht="14.15" customHeight="1" x14ac:dyDescent="0.25"/>
    <row r="146" ht="14.15" customHeight="1" x14ac:dyDescent="0.25"/>
    <row r="147" ht="14.15" customHeight="1" x14ac:dyDescent="0.25"/>
    <row r="148" ht="14.15" customHeight="1" x14ac:dyDescent="0.25"/>
    <row r="149" ht="14.15" customHeight="1" x14ac:dyDescent="0.25"/>
    <row r="150" ht="14.15" customHeight="1" x14ac:dyDescent="0.25"/>
    <row r="151" ht="14.15" customHeight="1" x14ac:dyDescent="0.25"/>
    <row r="152" ht="14.15" customHeight="1" x14ac:dyDescent="0.25"/>
    <row r="153" ht="14.15" customHeight="1" x14ac:dyDescent="0.25"/>
    <row r="154" ht="14.15" customHeight="1" x14ac:dyDescent="0.25"/>
    <row r="155" ht="14.15" customHeight="1" x14ac:dyDescent="0.25"/>
    <row r="156" ht="14.15" customHeight="1" x14ac:dyDescent="0.25"/>
    <row r="157" ht="14.15" customHeight="1" x14ac:dyDescent="0.25"/>
    <row r="158" ht="14.15" customHeight="1" x14ac:dyDescent="0.25"/>
    <row r="159" ht="14.15" customHeight="1" x14ac:dyDescent="0.25"/>
    <row r="160" ht="14.15" customHeight="1" x14ac:dyDescent="0.25"/>
    <row r="161" ht="14.15" customHeight="1" x14ac:dyDescent="0.25"/>
    <row r="162" ht="14.15" customHeight="1" x14ac:dyDescent="0.25"/>
    <row r="163" ht="14.15" customHeight="1" x14ac:dyDescent="0.25"/>
    <row r="164" ht="14.15" customHeight="1" x14ac:dyDescent="0.25"/>
    <row r="165" ht="14.15" customHeight="1" x14ac:dyDescent="0.25"/>
    <row r="166" ht="14.15" customHeight="1" x14ac:dyDescent="0.25"/>
    <row r="167" ht="14.15" customHeight="1" x14ac:dyDescent="0.25"/>
    <row r="168" ht="14.15" customHeight="1" x14ac:dyDescent="0.25"/>
    <row r="169" ht="14.15" customHeight="1" x14ac:dyDescent="0.25"/>
    <row r="170" ht="14.15" customHeight="1" x14ac:dyDescent="0.25"/>
    <row r="171" ht="14.15" customHeight="1" x14ac:dyDescent="0.25"/>
    <row r="172" ht="14.15" customHeight="1" x14ac:dyDescent="0.25"/>
    <row r="173" ht="14.15" customHeight="1" x14ac:dyDescent="0.25"/>
    <row r="174" ht="14.15" customHeight="1" x14ac:dyDescent="0.25"/>
    <row r="175" ht="14.15" customHeight="1" x14ac:dyDescent="0.25"/>
    <row r="176" ht="14.15" customHeight="1" x14ac:dyDescent="0.25"/>
    <row r="177" ht="14.15" customHeight="1" x14ac:dyDescent="0.25"/>
    <row r="178" ht="14.15" customHeight="1" x14ac:dyDescent="0.25"/>
    <row r="179" ht="14.15" customHeight="1" x14ac:dyDescent="0.25"/>
    <row r="180" ht="14.15" customHeight="1" x14ac:dyDescent="0.25"/>
    <row r="181" ht="14.15" customHeight="1" x14ac:dyDescent="0.25"/>
    <row r="182" ht="14.15" customHeight="1" x14ac:dyDescent="0.25"/>
    <row r="183" ht="14.15" customHeight="1" x14ac:dyDescent="0.25"/>
    <row r="184" ht="14.15" customHeight="1" x14ac:dyDescent="0.25"/>
    <row r="185" ht="14.15" customHeight="1" x14ac:dyDescent="0.25"/>
    <row r="186" ht="14.15" customHeight="1" x14ac:dyDescent="0.25"/>
    <row r="187" ht="14.15" customHeight="1" x14ac:dyDescent="0.25"/>
    <row r="188" ht="14.15" customHeight="1" x14ac:dyDescent="0.25"/>
    <row r="189" ht="14.15" customHeight="1" x14ac:dyDescent="0.25"/>
    <row r="190" ht="14.15" customHeight="1" x14ac:dyDescent="0.25"/>
    <row r="191" ht="14.15" customHeight="1" x14ac:dyDescent="0.25"/>
    <row r="192" ht="14.15" customHeight="1" x14ac:dyDescent="0.25"/>
    <row r="193" ht="14.15" customHeight="1" x14ac:dyDescent="0.25"/>
    <row r="194" ht="14.15" customHeight="1" x14ac:dyDescent="0.25"/>
    <row r="195" ht="14.15" customHeight="1" x14ac:dyDescent="0.25"/>
    <row r="196" ht="14.15" customHeight="1" x14ac:dyDescent="0.25"/>
    <row r="197" ht="14.15" customHeight="1" x14ac:dyDescent="0.25"/>
    <row r="198" ht="14.15" customHeight="1" x14ac:dyDescent="0.25"/>
    <row r="199" ht="14.15" customHeight="1" x14ac:dyDescent="0.25"/>
    <row r="200" ht="14.15" customHeight="1" x14ac:dyDescent="0.25"/>
    <row r="201" ht="14.15" customHeight="1" x14ac:dyDescent="0.25"/>
    <row r="202" ht="14.15" customHeight="1" x14ac:dyDescent="0.25"/>
    <row r="203" ht="14.15" customHeight="1" x14ac:dyDescent="0.25"/>
    <row r="204" ht="14.15" customHeight="1" x14ac:dyDescent="0.25"/>
    <row r="205" ht="14.15" customHeight="1" x14ac:dyDescent="0.25"/>
    <row r="206" ht="14.15" customHeight="1" x14ac:dyDescent="0.25"/>
    <row r="207" ht="14.15" customHeight="1" x14ac:dyDescent="0.25"/>
    <row r="208" ht="14.15" customHeight="1" x14ac:dyDescent="0.25"/>
    <row r="209" ht="14.15" customHeight="1" x14ac:dyDescent="0.25"/>
    <row r="210" ht="14.15" customHeight="1" x14ac:dyDescent="0.25"/>
    <row r="211" ht="14.15" customHeight="1" x14ac:dyDescent="0.25"/>
    <row r="212" ht="14.15" customHeight="1" x14ac:dyDescent="0.25"/>
    <row r="213" ht="14.15" customHeight="1" x14ac:dyDescent="0.25"/>
    <row r="214" ht="14.15" customHeight="1" x14ac:dyDescent="0.25"/>
    <row r="215" ht="14.15" customHeight="1" x14ac:dyDescent="0.25"/>
    <row r="216" ht="14.15" customHeight="1" x14ac:dyDescent="0.25"/>
    <row r="217" ht="14.15" customHeight="1" x14ac:dyDescent="0.25"/>
    <row r="218" ht="14.15" customHeight="1" x14ac:dyDescent="0.25"/>
    <row r="219" ht="14.15" customHeight="1" x14ac:dyDescent="0.25"/>
    <row r="220" ht="14.15" customHeight="1" x14ac:dyDescent="0.25"/>
    <row r="221" ht="14.15" customHeight="1" x14ac:dyDescent="0.25"/>
    <row r="222" ht="14.15" customHeight="1" x14ac:dyDescent="0.25"/>
    <row r="223" ht="14.15" customHeight="1" x14ac:dyDescent="0.25"/>
    <row r="224" ht="14.15" customHeight="1" x14ac:dyDescent="0.25"/>
    <row r="225" ht="14.15" customHeight="1" x14ac:dyDescent="0.25"/>
    <row r="226" ht="14.15" customHeight="1" x14ac:dyDescent="0.25"/>
    <row r="227" ht="14.15" customHeight="1" x14ac:dyDescent="0.25"/>
    <row r="228" ht="14.15" customHeight="1" x14ac:dyDescent="0.25"/>
    <row r="229" ht="14.15" customHeight="1" x14ac:dyDescent="0.25"/>
    <row r="230" ht="14.15" customHeight="1" x14ac:dyDescent="0.25"/>
    <row r="231" ht="14.15" customHeight="1" x14ac:dyDescent="0.25"/>
    <row r="232" ht="14.15" customHeight="1" x14ac:dyDescent="0.25"/>
    <row r="233" ht="14.15" customHeight="1" x14ac:dyDescent="0.25"/>
    <row r="234" ht="14.15" customHeight="1" x14ac:dyDescent="0.25"/>
    <row r="235" ht="14.15" customHeight="1" x14ac:dyDescent="0.25"/>
    <row r="236" ht="14.15" customHeight="1" x14ac:dyDescent="0.25"/>
    <row r="237" ht="14.15" customHeight="1" x14ac:dyDescent="0.25"/>
    <row r="238" ht="14.15" customHeight="1" x14ac:dyDescent="0.25"/>
    <row r="239" ht="14.15" customHeight="1" x14ac:dyDescent="0.25"/>
    <row r="240" ht="14.15" customHeight="1" x14ac:dyDescent="0.25"/>
    <row r="241" ht="14.15" customHeight="1" x14ac:dyDescent="0.25"/>
    <row r="242" ht="14.15" customHeight="1" x14ac:dyDescent="0.25"/>
    <row r="243" ht="14.15" customHeight="1" x14ac:dyDescent="0.25"/>
    <row r="244" ht="14.15" customHeight="1" x14ac:dyDescent="0.25"/>
    <row r="245" ht="14.15" customHeight="1" x14ac:dyDescent="0.25"/>
    <row r="246" ht="14.15" customHeight="1" x14ac:dyDescent="0.25"/>
    <row r="247" ht="14.15" customHeight="1" x14ac:dyDescent="0.25"/>
    <row r="248" ht="14.15" customHeight="1" x14ac:dyDescent="0.25"/>
    <row r="249" ht="14.15" customHeight="1" x14ac:dyDescent="0.25"/>
    <row r="250" ht="14.15" customHeight="1" x14ac:dyDescent="0.25"/>
    <row r="251" ht="14.15" customHeight="1" x14ac:dyDescent="0.25"/>
    <row r="252" ht="14.15" customHeight="1" x14ac:dyDescent="0.25"/>
    <row r="253" ht="14.15" customHeight="1" x14ac:dyDescent="0.25"/>
    <row r="254" ht="14.15" customHeight="1" x14ac:dyDescent="0.25"/>
    <row r="255" ht="14.15" customHeight="1" x14ac:dyDescent="0.25"/>
    <row r="256" ht="14.15" customHeight="1" x14ac:dyDescent="0.25"/>
    <row r="257" ht="14.15" customHeight="1" x14ac:dyDescent="0.25"/>
    <row r="258" ht="14.15" customHeight="1" x14ac:dyDescent="0.25"/>
    <row r="259" ht="14.15" customHeight="1" x14ac:dyDescent="0.25"/>
    <row r="260" ht="14.15" customHeight="1" x14ac:dyDescent="0.25"/>
    <row r="261" ht="14.15" customHeight="1" x14ac:dyDescent="0.25"/>
    <row r="262" ht="14.15" customHeight="1" x14ac:dyDescent="0.25"/>
    <row r="263" ht="14.15" customHeight="1" x14ac:dyDescent="0.25"/>
    <row r="264" ht="14.15" customHeight="1" x14ac:dyDescent="0.25"/>
    <row r="265" ht="14.15" customHeight="1" x14ac:dyDescent="0.25"/>
    <row r="266" ht="14.15" customHeight="1" x14ac:dyDescent="0.25"/>
    <row r="267" ht="14.15" customHeight="1" x14ac:dyDescent="0.25"/>
    <row r="268" ht="14.15" customHeight="1" x14ac:dyDescent="0.25"/>
    <row r="269" ht="14.15" customHeight="1" x14ac:dyDescent="0.25"/>
    <row r="270" ht="14.15" customHeight="1" x14ac:dyDescent="0.25"/>
    <row r="271" ht="14.15" customHeight="1" x14ac:dyDescent="0.25"/>
    <row r="272" ht="14.15" customHeight="1" x14ac:dyDescent="0.25"/>
    <row r="273" ht="14.15" customHeight="1" x14ac:dyDescent="0.25"/>
    <row r="274" ht="14.15" customHeight="1" x14ac:dyDescent="0.25"/>
    <row r="275" ht="14.15" customHeight="1" x14ac:dyDescent="0.25"/>
    <row r="276" ht="14.15" customHeight="1" x14ac:dyDescent="0.25"/>
    <row r="277" ht="14.15" customHeight="1" x14ac:dyDescent="0.25"/>
    <row r="278" ht="14.15" customHeight="1" x14ac:dyDescent="0.25"/>
    <row r="279" ht="14.15" customHeight="1" x14ac:dyDescent="0.25"/>
    <row r="280" ht="14.15" customHeight="1" x14ac:dyDescent="0.25"/>
    <row r="281" ht="14.15" customHeight="1" x14ac:dyDescent="0.25"/>
    <row r="282" ht="14.15" customHeight="1" x14ac:dyDescent="0.25"/>
    <row r="283" ht="14.15" customHeight="1" x14ac:dyDescent="0.25"/>
    <row r="284" ht="14.15" customHeight="1" x14ac:dyDescent="0.25"/>
    <row r="285" ht="14.15" customHeight="1" x14ac:dyDescent="0.25"/>
    <row r="286" ht="14.15" customHeight="1" x14ac:dyDescent="0.25"/>
    <row r="287" ht="14.15" customHeight="1" x14ac:dyDescent="0.25"/>
    <row r="288" ht="14.15" customHeight="1" x14ac:dyDescent="0.25"/>
    <row r="289" ht="14.15" customHeight="1" x14ac:dyDescent="0.25"/>
    <row r="290" ht="14.15" customHeight="1" x14ac:dyDescent="0.25"/>
    <row r="291" ht="14.15" customHeight="1" x14ac:dyDescent="0.25"/>
    <row r="292" ht="14.15" customHeight="1" x14ac:dyDescent="0.25"/>
    <row r="293" ht="14.15" customHeight="1" x14ac:dyDescent="0.25"/>
    <row r="294" ht="14.15" customHeight="1" x14ac:dyDescent="0.25"/>
    <row r="295" ht="14.15" customHeight="1" x14ac:dyDescent="0.25"/>
    <row r="296" ht="14.15" customHeight="1" x14ac:dyDescent="0.25"/>
    <row r="297" ht="14.15" customHeight="1" x14ac:dyDescent="0.25"/>
    <row r="298" ht="14.15" customHeight="1" x14ac:dyDescent="0.25"/>
    <row r="299" ht="14.15" customHeight="1" x14ac:dyDescent="0.25"/>
    <row r="300" ht="14.15" customHeight="1" x14ac:dyDescent="0.25"/>
    <row r="301" ht="14.15" customHeight="1" x14ac:dyDescent="0.25"/>
    <row r="302" ht="14.15" customHeight="1" x14ac:dyDescent="0.25"/>
    <row r="303" ht="14.15" customHeight="1" x14ac:dyDescent="0.25"/>
    <row r="304" ht="14.15" customHeight="1" x14ac:dyDescent="0.25"/>
    <row r="305" ht="14.15" customHeight="1" x14ac:dyDescent="0.25"/>
    <row r="306" ht="14.15" customHeight="1" x14ac:dyDescent="0.25"/>
    <row r="307" ht="14.15" customHeight="1" x14ac:dyDescent="0.25"/>
    <row r="308" ht="14.15" customHeight="1" x14ac:dyDescent="0.25"/>
    <row r="309" ht="14.15" customHeight="1" x14ac:dyDescent="0.25"/>
    <row r="310" ht="14.15" customHeight="1" x14ac:dyDescent="0.25"/>
    <row r="311" ht="14.15" customHeight="1" x14ac:dyDescent="0.25"/>
    <row r="312" ht="14.15" customHeight="1" x14ac:dyDescent="0.25"/>
    <row r="313" ht="14.15" customHeight="1" x14ac:dyDescent="0.25"/>
    <row r="314" ht="14.15" customHeight="1" x14ac:dyDescent="0.25"/>
    <row r="315" ht="14.15" customHeight="1" x14ac:dyDescent="0.25"/>
    <row r="316" ht="14.15" customHeight="1" x14ac:dyDescent="0.25"/>
    <row r="317" ht="14.15" customHeight="1" x14ac:dyDescent="0.25"/>
    <row r="318" ht="14.15" customHeight="1" x14ac:dyDescent="0.25"/>
    <row r="319" ht="14.15" customHeight="1" x14ac:dyDescent="0.25"/>
    <row r="320" ht="14.15" customHeight="1" x14ac:dyDescent="0.25"/>
    <row r="321" ht="14.15" customHeight="1" x14ac:dyDescent="0.25"/>
    <row r="322" ht="14.15" customHeight="1" x14ac:dyDescent="0.25"/>
    <row r="323" ht="14.15" customHeight="1" x14ac:dyDescent="0.25"/>
    <row r="324" ht="14.15" customHeight="1" x14ac:dyDescent="0.25"/>
    <row r="325" ht="14.15" customHeight="1" x14ac:dyDescent="0.25"/>
    <row r="326" ht="14.15" customHeight="1" x14ac:dyDescent="0.25"/>
    <row r="327" ht="14.15" customHeight="1" x14ac:dyDescent="0.25"/>
    <row r="328" ht="14.15" customHeight="1" x14ac:dyDescent="0.25"/>
    <row r="329" ht="14.15" customHeight="1" x14ac:dyDescent="0.25"/>
    <row r="330" ht="14.15" customHeight="1" x14ac:dyDescent="0.25"/>
    <row r="331" ht="14.15" customHeight="1" x14ac:dyDescent="0.25"/>
    <row r="332" ht="14.15" customHeight="1" x14ac:dyDescent="0.25"/>
    <row r="333" ht="14.15" customHeight="1" x14ac:dyDescent="0.25"/>
    <row r="334" ht="14.15" customHeight="1" x14ac:dyDescent="0.25"/>
    <row r="335" ht="14.15" customHeight="1" x14ac:dyDescent="0.25"/>
    <row r="336" ht="14.15" customHeight="1" x14ac:dyDescent="0.25"/>
    <row r="337" ht="14.15" customHeight="1" x14ac:dyDescent="0.25"/>
    <row r="338" ht="14.15" customHeight="1" x14ac:dyDescent="0.25"/>
    <row r="339" ht="14.15" customHeight="1" x14ac:dyDescent="0.25"/>
    <row r="340" ht="14.15" customHeight="1" x14ac:dyDescent="0.25"/>
    <row r="341" ht="14.15" customHeight="1" x14ac:dyDescent="0.25"/>
    <row r="342" ht="14.15" customHeight="1" x14ac:dyDescent="0.25"/>
    <row r="343" ht="14.15" customHeight="1" x14ac:dyDescent="0.25"/>
    <row r="344" ht="14.15" customHeight="1" x14ac:dyDescent="0.25"/>
    <row r="345" ht="14.15" customHeight="1" x14ac:dyDescent="0.25"/>
    <row r="346" ht="14.15" customHeight="1" x14ac:dyDescent="0.25"/>
    <row r="347" ht="14.15" customHeight="1" x14ac:dyDescent="0.25"/>
    <row r="348" ht="14.15" customHeight="1" x14ac:dyDescent="0.25"/>
    <row r="349" ht="14.15" customHeight="1" x14ac:dyDescent="0.25"/>
    <row r="350" ht="14.15" customHeight="1" x14ac:dyDescent="0.25"/>
    <row r="351" ht="14.15" customHeight="1" x14ac:dyDescent="0.25"/>
    <row r="352" ht="14.15" customHeight="1" x14ac:dyDescent="0.25"/>
    <row r="353" ht="14.15" customHeight="1" x14ac:dyDescent="0.25"/>
    <row r="354" ht="14.15" customHeight="1" x14ac:dyDescent="0.25"/>
    <row r="355" ht="14.15" customHeight="1" x14ac:dyDescent="0.25"/>
    <row r="356" ht="14.15" customHeight="1" x14ac:dyDescent="0.25"/>
    <row r="357" ht="14.15" customHeight="1" x14ac:dyDescent="0.25"/>
    <row r="358" ht="14.15" customHeight="1" x14ac:dyDescent="0.25"/>
    <row r="359" ht="14.15" customHeight="1" x14ac:dyDescent="0.25"/>
    <row r="360" ht="14.15" customHeight="1" x14ac:dyDescent="0.25"/>
    <row r="361" ht="14.15" customHeight="1" x14ac:dyDescent="0.25"/>
    <row r="362" ht="14.15" customHeight="1" x14ac:dyDescent="0.25"/>
    <row r="363" ht="14.15" customHeight="1" x14ac:dyDescent="0.25"/>
    <row r="364" ht="14.15" customHeight="1" x14ac:dyDescent="0.25"/>
    <row r="365" ht="14.15" customHeight="1" x14ac:dyDescent="0.25"/>
    <row r="366" ht="14.15" customHeight="1" x14ac:dyDescent="0.25"/>
    <row r="367" ht="14.15" customHeight="1" x14ac:dyDescent="0.25"/>
    <row r="368" ht="14.15" customHeight="1" x14ac:dyDescent="0.25"/>
    <row r="369" ht="14.15" customHeight="1" x14ac:dyDescent="0.25"/>
    <row r="370" ht="14.15" customHeight="1" x14ac:dyDescent="0.25"/>
    <row r="371" ht="14.15" customHeight="1" x14ac:dyDescent="0.25"/>
    <row r="372" ht="14.15" customHeight="1" x14ac:dyDescent="0.25"/>
    <row r="373" ht="14.15" customHeight="1" x14ac:dyDescent="0.25"/>
    <row r="374" ht="14.15" customHeight="1" x14ac:dyDescent="0.25"/>
    <row r="375" ht="14.15" customHeight="1" x14ac:dyDescent="0.25"/>
    <row r="376" ht="14.15" customHeight="1" x14ac:dyDescent="0.25"/>
    <row r="377" ht="14.15" customHeight="1" x14ac:dyDescent="0.25"/>
    <row r="378" ht="14.15" customHeight="1" x14ac:dyDescent="0.25"/>
    <row r="379" ht="14.15" customHeight="1" x14ac:dyDescent="0.25"/>
    <row r="380" ht="14.15" customHeight="1" x14ac:dyDescent="0.25"/>
    <row r="381" ht="14.15" customHeight="1" x14ac:dyDescent="0.25"/>
    <row r="382" ht="14.15" customHeight="1" x14ac:dyDescent="0.25"/>
    <row r="383" ht="14.15" customHeight="1" x14ac:dyDescent="0.25"/>
    <row r="384" ht="14.15" customHeight="1" x14ac:dyDescent="0.25"/>
    <row r="385" ht="14.15" customHeight="1" x14ac:dyDescent="0.25"/>
    <row r="386" ht="14.15" customHeight="1" x14ac:dyDescent="0.25"/>
    <row r="387" ht="14.15" customHeight="1" x14ac:dyDescent="0.25"/>
    <row r="388" ht="14.15" customHeight="1" x14ac:dyDescent="0.25"/>
    <row r="389" ht="14.15" customHeight="1" x14ac:dyDescent="0.25"/>
    <row r="390" ht="14.15" customHeight="1" x14ac:dyDescent="0.25"/>
    <row r="391" ht="14.15" customHeight="1" x14ac:dyDescent="0.25"/>
    <row r="392" ht="14.15" customHeight="1" x14ac:dyDescent="0.25"/>
    <row r="393" ht="14.15" customHeight="1" x14ac:dyDescent="0.25"/>
    <row r="394" ht="14.15" customHeight="1" x14ac:dyDescent="0.25"/>
    <row r="395" ht="14.15" customHeight="1" x14ac:dyDescent="0.25"/>
    <row r="396" ht="14.15" customHeight="1" x14ac:dyDescent="0.25"/>
    <row r="397" ht="14.15" customHeight="1" x14ac:dyDescent="0.25"/>
    <row r="398" ht="14.15" customHeight="1" x14ac:dyDescent="0.25"/>
    <row r="399" ht="14.15" customHeight="1" x14ac:dyDescent="0.25"/>
    <row r="400" ht="14.15" customHeight="1" x14ac:dyDescent="0.25"/>
    <row r="401" ht="14.15" customHeight="1" x14ac:dyDescent="0.25"/>
    <row r="402" ht="14.15" customHeight="1" x14ac:dyDescent="0.25"/>
    <row r="403" ht="14.15" customHeight="1" x14ac:dyDescent="0.25"/>
    <row r="404" ht="14.15" customHeight="1" x14ac:dyDescent="0.25"/>
    <row r="405" ht="14.15" customHeight="1" x14ac:dyDescent="0.25"/>
    <row r="406" ht="14.15" customHeight="1" x14ac:dyDescent="0.25"/>
    <row r="407" ht="14.15" customHeight="1" x14ac:dyDescent="0.25"/>
    <row r="408" ht="14.15" customHeight="1" x14ac:dyDescent="0.25"/>
    <row r="409" ht="14.15" customHeight="1" x14ac:dyDescent="0.25"/>
    <row r="410" ht="14.15" customHeight="1" x14ac:dyDescent="0.25"/>
    <row r="411" ht="14.15" customHeight="1" x14ac:dyDescent="0.25"/>
    <row r="412" ht="14.15" customHeight="1" x14ac:dyDescent="0.25"/>
    <row r="413" ht="14.15" customHeight="1" x14ac:dyDescent="0.25"/>
    <row r="414" ht="14.15" customHeight="1" x14ac:dyDescent="0.25"/>
    <row r="415" ht="14.15" customHeight="1" x14ac:dyDescent="0.25"/>
    <row r="416" ht="14.15" customHeight="1" x14ac:dyDescent="0.25"/>
    <row r="417" ht="14.15" customHeight="1" x14ac:dyDescent="0.25"/>
    <row r="418" ht="14.15" customHeight="1" x14ac:dyDescent="0.25"/>
    <row r="419" ht="14.15" customHeight="1" x14ac:dyDescent="0.25"/>
    <row r="420" ht="14.15" customHeight="1" x14ac:dyDescent="0.25"/>
    <row r="421" ht="14.15" customHeight="1" x14ac:dyDescent="0.25"/>
    <row r="422" ht="14.15" customHeight="1" x14ac:dyDescent="0.25"/>
    <row r="423" ht="14.15" customHeight="1" x14ac:dyDescent="0.25"/>
    <row r="424" ht="14.15" customHeight="1" x14ac:dyDescent="0.25"/>
    <row r="425" ht="14.15" customHeight="1" x14ac:dyDescent="0.25"/>
    <row r="426" ht="14.15" customHeight="1" x14ac:dyDescent="0.25"/>
    <row r="427" ht="14.15" customHeight="1" x14ac:dyDescent="0.25"/>
    <row r="428" ht="14.15" customHeight="1" x14ac:dyDescent="0.25"/>
    <row r="429" ht="14.15" customHeight="1" x14ac:dyDescent="0.25"/>
    <row r="430" ht="14.15" customHeight="1" x14ac:dyDescent="0.25"/>
    <row r="431" ht="14.15" customHeight="1" x14ac:dyDescent="0.25"/>
    <row r="432" ht="14.15" customHeight="1" x14ac:dyDescent="0.25"/>
    <row r="433" ht="14.15" customHeight="1" x14ac:dyDescent="0.25"/>
    <row r="434" ht="14.15" customHeight="1" x14ac:dyDescent="0.25"/>
    <row r="435" ht="14.15" customHeight="1" x14ac:dyDescent="0.25"/>
    <row r="436" ht="14.15" customHeight="1" x14ac:dyDescent="0.25"/>
    <row r="437" ht="14.15" customHeight="1" x14ac:dyDescent="0.25"/>
    <row r="438" ht="14.15" customHeight="1" x14ac:dyDescent="0.25"/>
    <row r="439" ht="14.15" customHeight="1" x14ac:dyDescent="0.25"/>
    <row r="440" ht="14.15" customHeight="1" x14ac:dyDescent="0.25"/>
    <row r="441" ht="14.15" customHeight="1" x14ac:dyDescent="0.25"/>
    <row r="442" ht="14.15" customHeight="1" x14ac:dyDescent="0.25"/>
    <row r="443" ht="14.15" customHeight="1" x14ac:dyDescent="0.25"/>
    <row r="444" ht="14.15" customHeight="1" x14ac:dyDescent="0.25"/>
    <row r="445" ht="14.15" customHeight="1" x14ac:dyDescent="0.25"/>
    <row r="446" ht="14.15" customHeight="1" x14ac:dyDescent="0.25"/>
    <row r="447" ht="14.15" customHeight="1" x14ac:dyDescent="0.25"/>
    <row r="448" ht="14.15" customHeight="1" x14ac:dyDescent="0.25"/>
    <row r="449" ht="14.15" customHeight="1" x14ac:dyDescent="0.25"/>
    <row r="450" ht="14.15" customHeight="1" x14ac:dyDescent="0.25"/>
    <row r="451" ht="14.15" customHeight="1" x14ac:dyDescent="0.25"/>
    <row r="452" ht="14.15" customHeight="1" x14ac:dyDescent="0.25"/>
    <row r="453" ht="14.15" customHeight="1" x14ac:dyDescent="0.25"/>
    <row r="454" ht="14.15" customHeight="1" x14ac:dyDescent="0.25"/>
    <row r="455" ht="14.15" customHeight="1" x14ac:dyDescent="0.25"/>
    <row r="456" ht="14.15" customHeight="1" x14ac:dyDescent="0.25"/>
    <row r="457" ht="14.15" customHeight="1" x14ac:dyDescent="0.25"/>
    <row r="458" ht="14.15" customHeight="1" x14ac:dyDescent="0.25"/>
    <row r="459" ht="14.15" customHeight="1" x14ac:dyDescent="0.25"/>
    <row r="460" ht="14.15" customHeight="1" x14ac:dyDescent="0.25"/>
    <row r="461" ht="14.15" customHeight="1" x14ac:dyDescent="0.25"/>
    <row r="462" ht="14.15" customHeight="1" x14ac:dyDescent="0.25"/>
    <row r="463" ht="14.15" customHeight="1" x14ac:dyDescent="0.25"/>
    <row r="464" ht="14.15" customHeight="1" x14ac:dyDescent="0.25"/>
    <row r="465" ht="14.15" customHeight="1" x14ac:dyDescent="0.25"/>
    <row r="466" ht="14.15" customHeight="1" x14ac:dyDescent="0.25"/>
    <row r="467" ht="14.15" customHeight="1" x14ac:dyDescent="0.25"/>
    <row r="468" ht="14.15" customHeight="1" x14ac:dyDescent="0.25"/>
    <row r="469" ht="14.15" customHeight="1" x14ac:dyDescent="0.25"/>
    <row r="470" ht="14.15" customHeight="1" x14ac:dyDescent="0.25"/>
    <row r="471" ht="14.15" customHeight="1" x14ac:dyDescent="0.25"/>
    <row r="472" ht="14.15" customHeight="1" x14ac:dyDescent="0.25"/>
    <row r="473" ht="14.15" customHeight="1" x14ac:dyDescent="0.25"/>
    <row r="474" ht="14.15" customHeight="1" x14ac:dyDescent="0.25"/>
    <row r="475" ht="14.15" customHeight="1" x14ac:dyDescent="0.25"/>
    <row r="476" ht="14.15" customHeight="1" x14ac:dyDescent="0.25"/>
    <row r="477" ht="14.15" customHeight="1" x14ac:dyDescent="0.25"/>
    <row r="478" ht="14.15" customHeight="1" x14ac:dyDescent="0.25"/>
    <row r="479" ht="14.15" customHeight="1" x14ac:dyDescent="0.25"/>
    <row r="480" ht="14.15" customHeight="1" x14ac:dyDescent="0.25"/>
    <row r="481" ht="14.15" customHeight="1" x14ac:dyDescent="0.25"/>
    <row r="482" ht="14.15" customHeight="1" x14ac:dyDescent="0.25"/>
    <row r="483" ht="14.15" customHeight="1" x14ac:dyDescent="0.25"/>
    <row r="484" ht="14.15" customHeight="1" x14ac:dyDescent="0.25"/>
    <row r="485" ht="14.15" customHeight="1" x14ac:dyDescent="0.25"/>
    <row r="486" ht="14.15" customHeight="1" x14ac:dyDescent="0.25"/>
    <row r="487" ht="14.15" customHeight="1" x14ac:dyDescent="0.25"/>
    <row r="488" ht="14.15" customHeight="1" x14ac:dyDescent="0.25"/>
    <row r="489" ht="14.15" customHeight="1" x14ac:dyDescent="0.25"/>
    <row r="490" ht="14.15" customHeight="1" x14ac:dyDescent="0.25"/>
    <row r="491" ht="14.15" customHeight="1" x14ac:dyDescent="0.25"/>
    <row r="492" ht="14.15" customHeight="1" x14ac:dyDescent="0.25"/>
    <row r="493" ht="14.15" customHeight="1" x14ac:dyDescent="0.25"/>
    <row r="494" ht="14.15" customHeight="1" x14ac:dyDescent="0.25"/>
    <row r="495" ht="14.15" customHeight="1" x14ac:dyDescent="0.25"/>
    <row r="496" ht="14.15" customHeight="1" x14ac:dyDescent="0.25"/>
    <row r="497" ht="14.15" customHeight="1" x14ac:dyDescent="0.25"/>
    <row r="498" ht="14.15" customHeight="1" x14ac:dyDescent="0.25"/>
    <row r="499" ht="14.15" customHeight="1" x14ac:dyDescent="0.25"/>
    <row r="500" ht="14.15" customHeight="1" x14ac:dyDescent="0.25"/>
    <row r="501" ht="14.15" customHeight="1" x14ac:dyDescent="0.25"/>
    <row r="502" ht="14.15" customHeight="1" x14ac:dyDescent="0.25"/>
    <row r="503" ht="14.15" customHeight="1" x14ac:dyDescent="0.25"/>
    <row r="504" ht="14.15" customHeight="1" x14ac:dyDescent="0.25"/>
    <row r="505" ht="14.15" customHeight="1" x14ac:dyDescent="0.25"/>
    <row r="506" ht="14.15" customHeight="1" x14ac:dyDescent="0.25"/>
    <row r="507" ht="14.15" customHeight="1" x14ac:dyDescent="0.25"/>
    <row r="508" ht="14.15" customHeight="1" x14ac:dyDescent="0.25"/>
    <row r="509" ht="14.15" customHeight="1" x14ac:dyDescent="0.25"/>
    <row r="510" ht="14.15" customHeight="1" x14ac:dyDescent="0.25"/>
    <row r="511" ht="14.15" customHeight="1" x14ac:dyDescent="0.25"/>
    <row r="512" ht="14.15" customHeight="1" x14ac:dyDescent="0.25"/>
    <row r="513" ht="14.15" customHeight="1" x14ac:dyDescent="0.25"/>
    <row r="514" ht="14.15" customHeight="1" x14ac:dyDescent="0.25"/>
    <row r="515" ht="14.15" customHeight="1" x14ac:dyDescent="0.25"/>
    <row r="516" ht="14.15" customHeight="1" x14ac:dyDescent="0.25"/>
    <row r="517" ht="14.15" customHeight="1" x14ac:dyDescent="0.25"/>
    <row r="518" ht="14.15" customHeight="1" x14ac:dyDescent="0.25"/>
    <row r="519" ht="14.15" customHeight="1" x14ac:dyDescent="0.25"/>
    <row r="520" ht="14.15" customHeight="1" x14ac:dyDescent="0.25"/>
    <row r="521" ht="14.15" customHeight="1" x14ac:dyDescent="0.25"/>
    <row r="522" ht="14.15" customHeight="1" x14ac:dyDescent="0.25"/>
    <row r="523" ht="14.15" customHeight="1" x14ac:dyDescent="0.25"/>
    <row r="524" ht="14.15" customHeight="1" x14ac:dyDescent="0.25"/>
    <row r="525" ht="14.15" customHeight="1" x14ac:dyDescent="0.25"/>
    <row r="526" ht="14.15" customHeight="1" x14ac:dyDescent="0.25"/>
    <row r="527" ht="14.15" customHeight="1" x14ac:dyDescent="0.25"/>
    <row r="528" ht="14.15" customHeight="1" x14ac:dyDescent="0.25"/>
    <row r="529" ht="14.15" customHeight="1" x14ac:dyDescent="0.25"/>
    <row r="530" ht="14.15" customHeight="1" x14ac:dyDescent="0.25"/>
    <row r="531" ht="14.15" customHeight="1" x14ac:dyDescent="0.25"/>
    <row r="532" ht="14.15" customHeight="1" x14ac:dyDescent="0.25"/>
    <row r="533" ht="14.15" customHeight="1" x14ac:dyDescent="0.25"/>
    <row r="534" ht="14.15" customHeight="1" x14ac:dyDescent="0.25"/>
    <row r="535" ht="14.15" customHeight="1" x14ac:dyDescent="0.25"/>
    <row r="536" ht="14.15" customHeight="1" x14ac:dyDescent="0.25"/>
    <row r="537" ht="14.15" customHeight="1" x14ac:dyDescent="0.25"/>
    <row r="538" ht="14.15" customHeight="1" x14ac:dyDescent="0.25"/>
    <row r="539" ht="14.15" customHeight="1" x14ac:dyDescent="0.25"/>
    <row r="540" ht="14.15" customHeight="1" x14ac:dyDescent="0.25"/>
    <row r="541" ht="14.15" customHeight="1" x14ac:dyDescent="0.25"/>
    <row r="542" ht="14.15" customHeight="1" x14ac:dyDescent="0.25"/>
    <row r="543" ht="14.15" customHeight="1" x14ac:dyDescent="0.25"/>
    <row r="544" ht="14.15" customHeight="1" x14ac:dyDescent="0.25"/>
    <row r="545" ht="14.15" customHeight="1" x14ac:dyDescent="0.25"/>
    <row r="546" ht="14.15" customHeight="1" x14ac:dyDescent="0.25"/>
    <row r="547" ht="14.15" customHeight="1" x14ac:dyDescent="0.25"/>
    <row r="548" ht="14.15" customHeight="1" x14ac:dyDescent="0.25"/>
    <row r="549" ht="14.15" customHeight="1" x14ac:dyDescent="0.25"/>
    <row r="550" ht="14.15" customHeight="1" x14ac:dyDescent="0.25"/>
    <row r="551" ht="14.15" customHeight="1" x14ac:dyDescent="0.25"/>
    <row r="552" ht="14.15" customHeight="1" x14ac:dyDescent="0.25"/>
    <row r="553" ht="14.15" customHeight="1" x14ac:dyDescent="0.25"/>
    <row r="554" ht="14.15" customHeight="1" x14ac:dyDescent="0.25"/>
    <row r="555" ht="14.15" customHeight="1" x14ac:dyDescent="0.25"/>
    <row r="556" ht="14.15" customHeight="1" x14ac:dyDescent="0.25"/>
    <row r="557" ht="14.15" customHeight="1" x14ac:dyDescent="0.25"/>
    <row r="558" ht="14.15" customHeight="1" x14ac:dyDescent="0.25"/>
    <row r="559" ht="14.15" customHeight="1" x14ac:dyDescent="0.25"/>
    <row r="560" ht="14.15" customHeight="1" x14ac:dyDescent="0.25"/>
    <row r="561" ht="14.15" customHeight="1" x14ac:dyDescent="0.25"/>
    <row r="562" ht="14.15" customHeight="1" x14ac:dyDescent="0.25"/>
    <row r="563" ht="14.15" customHeight="1" x14ac:dyDescent="0.25"/>
    <row r="564" ht="14.15" customHeight="1" x14ac:dyDescent="0.25"/>
    <row r="565" ht="14.15" customHeight="1" x14ac:dyDescent="0.25"/>
    <row r="566" ht="14.15" customHeight="1" x14ac:dyDescent="0.25"/>
    <row r="567" ht="14.15" customHeight="1" x14ac:dyDescent="0.25"/>
    <row r="568" ht="14.15" customHeight="1" x14ac:dyDescent="0.25"/>
    <row r="569" ht="14.15" customHeight="1" x14ac:dyDescent="0.25"/>
    <row r="570" ht="14.15" customHeight="1" x14ac:dyDescent="0.25"/>
    <row r="571" ht="14.15" customHeight="1" x14ac:dyDescent="0.25"/>
    <row r="572" ht="14.15" customHeight="1" x14ac:dyDescent="0.25"/>
    <row r="573" ht="14.15" customHeight="1" x14ac:dyDescent="0.25"/>
    <row r="574" ht="14.15" customHeight="1" x14ac:dyDescent="0.25"/>
    <row r="575" ht="14.15" customHeight="1" x14ac:dyDescent="0.25"/>
    <row r="576" ht="14.15" customHeight="1" x14ac:dyDescent="0.25"/>
    <row r="577" ht="14.15" customHeight="1" x14ac:dyDescent="0.25"/>
    <row r="578" ht="14.15" customHeight="1" x14ac:dyDescent="0.25"/>
    <row r="579" ht="14.15" customHeight="1" x14ac:dyDescent="0.25"/>
    <row r="580" ht="14.15" customHeight="1" x14ac:dyDescent="0.25"/>
    <row r="581" ht="14.15" customHeight="1" x14ac:dyDescent="0.25"/>
    <row r="582" ht="14.15" customHeight="1" x14ac:dyDescent="0.25"/>
    <row r="583" ht="14.15" customHeight="1" x14ac:dyDescent="0.25"/>
    <row r="584" ht="14.15" customHeight="1" x14ac:dyDescent="0.25"/>
    <row r="585" ht="14.15" customHeight="1" x14ac:dyDescent="0.25"/>
    <row r="586" ht="14.15" customHeight="1" x14ac:dyDescent="0.25"/>
    <row r="587" ht="14.15" customHeight="1" x14ac:dyDescent="0.25"/>
    <row r="588" ht="14.15" customHeight="1" x14ac:dyDescent="0.25"/>
    <row r="589" ht="14.15" customHeight="1" x14ac:dyDescent="0.25"/>
    <row r="590" ht="14.15" customHeight="1" x14ac:dyDescent="0.25"/>
    <row r="591" ht="14.15" customHeight="1" x14ac:dyDescent="0.25"/>
    <row r="592" ht="14.15" customHeight="1" x14ac:dyDescent="0.25"/>
    <row r="593" ht="14.15" customHeight="1" x14ac:dyDescent="0.25"/>
    <row r="594" ht="14.15" customHeight="1" x14ac:dyDescent="0.25"/>
    <row r="595" ht="14.15" customHeight="1" x14ac:dyDescent="0.25"/>
    <row r="596" ht="14.15" customHeight="1" x14ac:dyDescent="0.25"/>
    <row r="597" ht="14.15" customHeight="1" x14ac:dyDescent="0.25"/>
    <row r="598" ht="14.15" customHeight="1" x14ac:dyDescent="0.25"/>
    <row r="599" ht="14.15" customHeight="1" x14ac:dyDescent="0.25"/>
    <row r="600" ht="14.15" customHeight="1" x14ac:dyDescent="0.25"/>
    <row r="601" ht="14.15" customHeight="1" x14ac:dyDescent="0.25"/>
    <row r="602" ht="14.15" customHeight="1" x14ac:dyDescent="0.25"/>
    <row r="603" ht="14.15" customHeight="1" x14ac:dyDescent="0.25"/>
    <row r="604" ht="14.15" customHeight="1" x14ac:dyDescent="0.25"/>
    <row r="605" ht="14.15" customHeight="1" x14ac:dyDescent="0.25"/>
    <row r="606" ht="14.15" customHeight="1" x14ac:dyDescent="0.25"/>
    <row r="607" ht="14.15" customHeight="1" x14ac:dyDescent="0.25"/>
    <row r="608" ht="14.15" customHeight="1" x14ac:dyDescent="0.25"/>
    <row r="609" ht="14.15" customHeight="1" x14ac:dyDescent="0.25"/>
    <row r="610" ht="14.15" customHeight="1" x14ac:dyDescent="0.25"/>
    <row r="611" ht="14.15" customHeight="1" x14ac:dyDescent="0.25"/>
    <row r="612" ht="14.15" customHeight="1" x14ac:dyDescent="0.25"/>
    <row r="613" ht="14.15" customHeight="1" x14ac:dyDescent="0.25"/>
    <row r="614" ht="14.15" customHeight="1" x14ac:dyDescent="0.25"/>
    <row r="615" ht="14.15" customHeight="1" x14ac:dyDescent="0.25"/>
    <row r="616" ht="14.15" customHeight="1" x14ac:dyDescent="0.25"/>
    <row r="617" ht="14.15" customHeight="1" x14ac:dyDescent="0.25"/>
    <row r="618" ht="14.15" customHeight="1" x14ac:dyDescent="0.25"/>
    <row r="619" ht="14.15" customHeight="1" x14ac:dyDescent="0.25"/>
    <row r="620" ht="14.15" customHeight="1" x14ac:dyDescent="0.25"/>
    <row r="621" ht="14.15" customHeight="1" x14ac:dyDescent="0.25"/>
    <row r="622" ht="14.15" customHeight="1" x14ac:dyDescent="0.25"/>
    <row r="623" ht="14.15" customHeight="1" x14ac:dyDescent="0.25"/>
    <row r="624" ht="14.15" customHeight="1" x14ac:dyDescent="0.25"/>
    <row r="625" ht="14.15" customHeight="1" x14ac:dyDescent="0.25"/>
    <row r="626" ht="14.15" customHeight="1" x14ac:dyDescent="0.25"/>
    <row r="627" ht="14.15" customHeight="1" x14ac:dyDescent="0.25"/>
    <row r="628" ht="14.15" customHeight="1" x14ac:dyDescent="0.25"/>
    <row r="629" ht="14.15" customHeight="1" x14ac:dyDescent="0.25"/>
    <row r="630" ht="14.15" customHeight="1" x14ac:dyDescent="0.25"/>
    <row r="631" ht="14.15" customHeight="1" x14ac:dyDescent="0.25"/>
    <row r="632" ht="14.15" customHeight="1" x14ac:dyDescent="0.25"/>
    <row r="633" ht="14.15" customHeight="1" x14ac:dyDescent="0.25"/>
    <row r="634" ht="14.15" customHeight="1" x14ac:dyDescent="0.25"/>
    <row r="635" ht="14.15" customHeight="1" x14ac:dyDescent="0.25"/>
    <row r="636" ht="14.15" customHeight="1" x14ac:dyDescent="0.25"/>
    <row r="637" ht="14.15" customHeight="1" x14ac:dyDescent="0.25"/>
    <row r="638" ht="14.15" customHeight="1" x14ac:dyDescent="0.25"/>
    <row r="639" ht="14.15" customHeight="1" x14ac:dyDescent="0.25"/>
    <row r="640" ht="14.15" customHeight="1" x14ac:dyDescent="0.25"/>
    <row r="641" ht="14.15" customHeight="1" x14ac:dyDescent="0.25"/>
    <row r="642" ht="14.15" customHeight="1" x14ac:dyDescent="0.25"/>
    <row r="643" ht="14.15" customHeight="1" x14ac:dyDescent="0.25"/>
    <row r="644" ht="14.15" customHeight="1" x14ac:dyDescent="0.25"/>
    <row r="645" ht="14.15" customHeight="1" x14ac:dyDescent="0.25"/>
    <row r="646" ht="14.15" customHeight="1" x14ac:dyDescent="0.25"/>
    <row r="647" ht="14.15" customHeight="1" x14ac:dyDescent="0.25"/>
    <row r="648" ht="14.15" customHeight="1" x14ac:dyDescent="0.25"/>
    <row r="649" ht="14.15" customHeight="1" x14ac:dyDescent="0.25"/>
    <row r="650" ht="14.15" customHeight="1" x14ac:dyDescent="0.25"/>
    <row r="651" ht="14.15" customHeight="1" x14ac:dyDescent="0.25"/>
    <row r="652" ht="14.15" customHeight="1" x14ac:dyDescent="0.25"/>
    <row r="653" ht="14.15" customHeight="1" x14ac:dyDescent="0.25"/>
    <row r="654" ht="14.15" customHeight="1" x14ac:dyDescent="0.25"/>
    <row r="655" ht="14.15" customHeight="1" x14ac:dyDescent="0.25"/>
    <row r="656" ht="14.15" customHeight="1" x14ac:dyDescent="0.25"/>
    <row r="657" ht="14.15" customHeight="1" x14ac:dyDescent="0.25"/>
    <row r="658" ht="14.15" customHeight="1" x14ac:dyDescent="0.25"/>
    <row r="659" ht="14.15" customHeight="1" x14ac:dyDescent="0.25"/>
    <row r="660" ht="14.15" customHeight="1" x14ac:dyDescent="0.25"/>
    <row r="661" ht="14.15" customHeight="1" x14ac:dyDescent="0.25"/>
    <row r="662" ht="14.15" customHeight="1" x14ac:dyDescent="0.25"/>
    <row r="663" ht="14.15" customHeight="1" x14ac:dyDescent="0.25"/>
    <row r="664" ht="14.15" customHeight="1" x14ac:dyDescent="0.25"/>
    <row r="665" ht="14.15" customHeight="1" x14ac:dyDescent="0.25"/>
    <row r="666" ht="14.15" customHeight="1" x14ac:dyDescent="0.25"/>
    <row r="667" ht="14.15" customHeight="1" x14ac:dyDescent="0.25"/>
    <row r="668" ht="14.15" customHeight="1" x14ac:dyDescent="0.25"/>
    <row r="669" ht="14.15" customHeight="1" x14ac:dyDescent="0.25"/>
    <row r="670" ht="14.15" customHeight="1" x14ac:dyDescent="0.25"/>
    <row r="671" ht="14.15" customHeight="1" x14ac:dyDescent="0.25"/>
    <row r="672" ht="14.15" customHeight="1" x14ac:dyDescent="0.25"/>
    <row r="673" ht="14.15" customHeight="1" x14ac:dyDescent="0.25"/>
    <row r="674" ht="14.15" customHeight="1" x14ac:dyDescent="0.25"/>
    <row r="675" ht="14.15" customHeight="1" x14ac:dyDescent="0.25"/>
    <row r="676" ht="14.15" customHeight="1" x14ac:dyDescent="0.25"/>
    <row r="677" ht="14.15" customHeight="1" x14ac:dyDescent="0.25"/>
    <row r="678" ht="14.15" customHeight="1" x14ac:dyDescent="0.25"/>
    <row r="679" ht="14.15" customHeight="1" x14ac:dyDescent="0.25"/>
    <row r="680" ht="14.15" customHeight="1" x14ac:dyDescent="0.25"/>
    <row r="681" ht="14.15" customHeight="1" x14ac:dyDescent="0.25"/>
    <row r="682" ht="14.15" customHeight="1" x14ac:dyDescent="0.25"/>
    <row r="683" ht="14.15" customHeight="1" x14ac:dyDescent="0.25"/>
    <row r="684" ht="14.15" customHeight="1" x14ac:dyDescent="0.25"/>
    <row r="685" ht="14.15" customHeight="1" x14ac:dyDescent="0.25"/>
    <row r="686" ht="14.15" customHeight="1" x14ac:dyDescent="0.25"/>
    <row r="687" ht="14.15" customHeight="1" x14ac:dyDescent="0.25"/>
    <row r="688" ht="14.15" customHeight="1" x14ac:dyDescent="0.25"/>
    <row r="689" ht="14.15" customHeight="1" x14ac:dyDescent="0.25"/>
    <row r="690" ht="14.15" customHeight="1" x14ac:dyDescent="0.25"/>
    <row r="691" ht="14.15" customHeight="1" x14ac:dyDescent="0.25"/>
    <row r="692" ht="14.15" customHeight="1" x14ac:dyDescent="0.25"/>
    <row r="693" ht="14.15" customHeight="1" x14ac:dyDescent="0.25"/>
    <row r="694" ht="14.15" customHeight="1" x14ac:dyDescent="0.25"/>
    <row r="695" ht="14.15" customHeight="1" x14ac:dyDescent="0.25"/>
    <row r="696" ht="14.15" customHeight="1" x14ac:dyDescent="0.25"/>
    <row r="697" ht="14.15" customHeight="1" x14ac:dyDescent="0.25"/>
    <row r="698" ht="14.15" customHeight="1" x14ac:dyDescent="0.25"/>
    <row r="699" ht="14.15" customHeight="1" x14ac:dyDescent="0.25"/>
    <row r="700" ht="14.15" customHeight="1" x14ac:dyDescent="0.25"/>
    <row r="701" ht="14.15" customHeight="1" x14ac:dyDescent="0.25"/>
    <row r="702" ht="14.15" customHeight="1" x14ac:dyDescent="0.25"/>
    <row r="703" ht="14.15" customHeight="1" x14ac:dyDescent="0.25"/>
    <row r="704" ht="14.15" customHeight="1" x14ac:dyDescent="0.25"/>
    <row r="705" ht="14.15" customHeight="1" x14ac:dyDescent="0.25"/>
    <row r="706" ht="14.15" customHeight="1" x14ac:dyDescent="0.25"/>
    <row r="707" ht="14.15" customHeight="1" x14ac:dyDescent="0.25"/>
    <row r="708" ht="14.15" customHeight="1" x14ac:dyDescent="0.25"/>
    <row r="709" ht="14.15" customHeight="1" x14ac:dyDescent="0.25"/>
    <row r="710" ht="14.15" customHeight="1" x14ac:dyDescent="0.25"/>
    <row r="711" ht="14.15" customHeight="1" x14ac:dyDescent="0.25"/>
    <row r="712" ht="14.15" customHeight="1" x14ac:dyDescent="0.25"/>
    <row r="713" ht="14.15" customHeight="1" x14ac:dyDescent="0.25"/>
    <row r="714" ht="14.15" customHeight="1" x14ac:dyDescent="0.25"/>
    <row r="715" ht="14.15" customHeight="1" x14ac:dyDescent="0.25"/>
    <row r="716" ht="14.15" customHeight="1" x14ac:dyDescent="0.25"/>
    <row r="717" ht="14.15" customHeight="1" x14ac:dyDescent="0.25"/>
    <row r="718" ht="14.15" customHeight="1" x14ac:dyDescent="0.25"/>
    <row r="719" ht="14.15" customHeight="1" x14ac:dyDescent="0.25"/>
    <row r="720" ht="14.15" customHeight="1" x14ac:dyDescent="0.25"/>
    <row r="721" ht="14.15" customHeight="1" x14ac:dyDescent="0.25"/>
    <row r="722" ht="14.15" customHeight="1" x14ac:dyDescent="0.25"/>
    <row r="723" ht="14.15" customHeight="1" x14ac:dyDescent="0.25"/>
    <row r="724" ht="14.15" customHeight="1" x14ac:dyDescent="0.25"/>
    <row r="725" ht="14.15" customHeight="1" x14ac:dyDescent="0.25"/>
    <row r="726" ht="14.15" customHeight="1" x14ac:dyDescent="0.25"/>
    <row r="727" ht="14.15" customHeight="1" x14ac:dyDescent="0.25"/>
    <row r="728" ht="14.15" customHeight="1" x14ac:dyDescent="0.25"/>
    <row r="729" ht="14.15" customHeight="1" x14ac:dyDescent="0.25"/>
    <row r="730" ht="14.15" customHeight="1" x14ac:dyDescent="0.25"/>
    <row r="731" ht="14.15" customHeight="1" x14ac:dyDescent="0.25"/>
    <row r="732" ht="14.15" customHeight="1" x14ac:dyDescent="0.25"/>
    <row r="733" ht="14.15" customHeight="1" x14ac:dyDescent="0.25"/>
    <row r="734" ht="14.15" customHeight="1" x14ac:dyDescent="0.25"/>
    <row r="735" ht="14.15" customHeight="1" x14ac:dyDescent="0.25"/>
    <row r="736" ht="14.15" customHeight="1" x14ac:dyDescent="0.25"/>
    <row r="737" ht="14.15" customHeight="1" x14ac:dyDescent="0.25"/>
    <row r="738" ht="14.15" customHeight="1" x14ac:dyDescent="0.25"/>
    <row r="739" ht="14.15" customHeight="1" x14ac:dyDescent="0.25"/>
    <row r="740" ht="14.15" customHeight="1" x14ac:dyDescent="0.25"/>
    <row r="741" ht="14.15" customHeight="1" x14ac:dyDescent="0.25"/>
    <row r="742" ht="14.15" customHeight="1" x14ac:dyDescent="0.25"/>
    <row r="743" ht="14.15" customHeight="1" x14ac:dyDescent="0.25"/>
    <row r="744" ht="14.15" customHeight="1" x14ac:dyDescent="0.25"/>
    <row r="745" ht="14.15" customHeight="1" x14ac:dyDescent="0.25"/>
    <row r="746" ht="14.15" customHeight="1" x14ac:dyDescent="0.25"/>
    <row r="747" ht="14.15" customHeight="1" x14ac:dyDescent="0.25"/>
    <row r="748" ht="14.15" customHeight="1" x14ac:dyDescent="0.25"/>
    <row r="749" ht="14.15" customHeight="1" x14ac:dyDescent="0.25"/>
    <row r="750" ht="14.15" customHeight="1" x14ac:dyDescent="0.25"/>
    <row r="751" ht="14.15" customHeight="1" x14ac:dyDescent="0.25"/>
    <row r="752" ht="14.15" customHeight="1" x14ac:dyDescent="0.25"/>
    <row r="753" ht="14.15" customHeight="1" x14ac:dyDescent="0.25"/>
    <row r="754" ht="14.15" customHeight="1" x14ac:dyDescent="0.25"/>
    <row r="755" ht="14.15" customHeight="1" x14ac:dyDescent="0.25"/>
    <row r="756" ht="14.15" customHeight="1" x14ac:dyDescent="0.25"/>
    <row r="757" ht="14.15" customHeight="1" x14ac:dyDescent="0.25"/>
    <row r="758" ht="14.15" customHeight="1" x14ac:dyDescent="0.25"/>
    <row r="759" ht="14.15" customHeight="1" x14ac:dyDescent="0.25"/>
    <row r="760" ht="14.15" customHeight="1" x14ac:dyDescent="0.25"/>
    <row r="761" ht="14.15" customHeight="1" x14ac:dyDescent="0.25"/>
    <row r="762" ht="14.15" customHeight="1" x14ac:dyDescent="0.25"/>
    <row r="763" ht="14.15" customHeight="1" x14ac:dyDescent="0.25"/>
    <row r="764" ht="14.15" customHeight="1" x14ac:dyDescent="0.25"/>
    <row r="765" ht="14.15" customHeight="1" x14ac:dyDescent="0.25"/>
    <row r="766" ht="14.15" customHeight="1" x14ac:dyDescent="0.25"/>
    <row r="767" ht="14.15" customHeight="1" x14ac:dyDescent="0.25"/>
    <row r="768" ht="14.15" customHeight="1" x14ac:dyDescent="0.25"/>
    <row r="769" ht="14.15" customHeight="1" x14ac:dyDescent="0.25"/>
    <row r="770" ht="14.15" customHeight="1" x14ac:dyDescent="0.25"/>
    <row r="771" ht="14.15" customHeight="1" x14ac:dyDescent="0.25"/>
    <row r="772" ht="14.15" customHeight="1" x14ac:dyDescent="0.25"/>
    <row r="773" ht="14.15" customHeight="1" x14ac:dyDescent="0.25"/>
    <row r="774" ht="14.15" customHeight="1" x14ac:dyDescent="0.25"/>
    <row r="775" ht="14.15" customHeight="1" x14ac:dyDescent="0.25"/>
    <row r="776" ht="14.15" customHeight="1" x14ac:dyDescent="0.25"/>
    <row r="777" ht="14.15" customHeight="1" x14ac:dyDescent="0.25"/>
    <row r="778" ht="14.15" customHeight="1" x14ac:dyDescent="0.25"/>
    <row r="779" ht="14.15" customHeight="1" x14ac:dyDescent="0.25"/>
    <row r="780" ht="14.15" customHeight="1" x14ac:dyDescent="0.25"/>
    <row r="781" ht="14.15" customHeight="1" x14ac:dyDescent="0.25"/>
    <row r="782" ht="14.15" customHeight="1" x14ac:dyDescent="0.25"/>
    <row r="783" ht="14.15" customHeight="1" x14ac:dyDescent="0.25"/>
    <row r="784" ht="14.15" customHeight="1" x14ac:dyDescent="0.25"/>
    <row r="785" ht="14.15" customHeight="1" x14ac:dyDescent="0.25"/>
    <row r="786" ht="14.15" customHeight="1" x14ac:dyDescent="0.25"/>
    <row r="787" ht="14.15" customHeight="1" x14ac:dyDescent="0.25"/>
    <row r="788" ht="14.15" customHeight="1" x14ac:dyDescent="0.25"/>
    <row r="789" ht="14.15" customHeight="1" x14ac:dyDescent="0.25"/>
    <row r="790" ht="14.15" customHeight="1" x14ac:dyDescent="0.25"/>
    <row r="791" ht="14.15" customHeight="1" x14ac:dyDescent="0.25"/>
    <row r="792" ht="14.15" customHeight="1" x14ac:dyDescent="0.25"/>
    <row r="793" ht="14.15" customHeight="1" x14ac:dyDescent="0.25"/>
    <row r="794" ht="14.15" customHeight="1" x14ac:dyDescent="0.25"/>
    <row r="795" ht="14.15" customHeight="1" x14ac:dyDescent="0.25"/>
    <row r="796" ht="14.15" customHeight="1" x14ac:dyDescent="0.25"/>
    <row r="797" ht="14.15" customHeight="1" x14ac:dyDescent="0.25"/>
    <row r="798" ht="14.15" customHeight="1" x14ac:dyDescent="0.25"/>
    <row r="799" ht="14.15" customHeight="1" x14ac:dyDescent="0.25"/>
    <row r="800" ht="14.15" customHeight="1" x14ac:dyDescent="0.25"/>
    <row r="801" ht="14.15" customHeight="1" x14ac:dyDescent="0.25"/>
    <row r="802" ht="14.15" customHeight="1" x14ac:dyDescent="0.25"/>
    <row r="803" ht="14.15" customHeight="1" x14ac:dyDescent="0.25"/>
    <row r="804" ht="14.15" customHeight="1" x14ac:dyDescent="0.25"/>
    <row r="805" ht="14.15" customHeight="1" x14ac:dyDescent="0.25"/>
    <row r="806" ht="14.15" customHeight="1" x14ac:dyDescent="0.25"/>
    <row r="807" ht="14.15" customHeight="1" x14ac:dyDescent="0.25"/>
    <row r="808" ht="14.15" customHeight="1" x14ac:dyDescent="0.25"/>
    <row r="809" ht="14.15" customHeight="1" x14ac:dyDescent="0.25"/>
    <row r="810" ht="14.15" customHeight="1" x14ac:dyDescent="0.25"/>
    <row r="811" ht="14.15" customHeight="1" x14ac:dyDescent="0.25"/>
    <row r="812" ht="14.15" customHeight="1" x14ac:dyDescent="0.25"/>
    <row r="813" ht="14.15" customHeight="1" x14ac:dyDescent="0.25"/>
    <row r="814" ht="14.15" customHeight="1" x14ac:dyDescent="0.25"/>
    <row r="815" ht="14.15" customHeight="1" x14ac:dyDescent="0.25"/>
    <row r="816" ht="14.15" customHeight="1" x14ac:dyDescent="0.25"/>
    <row r="817" ht="14.15" customHeight="1" x14ac:dyDescent="0.25"/>
    <row r="818" ht="14.15" customHeight="1" x14ac:dyDescent="0.25"/>
    <row r="819" ht="14.15" customHeight="1" x14ac:dyDescent="0.25"/>
    <row r="820" ht="14.15" customHeight="1" x14ac:dyDescent="0.25"/>
    <row r="821" ht="14.15" customHeight="1" x14ac:dyDescent="0.25"/>
    <row r="822" ht="14.15" customHeight="1" x14ac:dyDescent="0.25"/>
    <row r="823" ht="14.15" customHeight="1" x14ac:dyDescent="0.25"/>
    <row r="824" ht="14.15" customHeight="1" x14ac:dyDescent="0.25"/>
    <row r="825" ht="14.15" customHeight="1" x14ac:dyDescent="0.25"/>
    <row r="826" ht="14.15" customHeight="1" x14ac:dyDescent="0.25"/>
    <row r="827" ht="14.15" customHeight="1" x14ac:dyDescent="0.25"/>
    <row r="828" ht="14.15" customHeight="1" x14ac:dyDescent="0.25"/>
    <row r="829" ht="14.15" customHeight="1" x14ac:dyDescent="0.25"/>
    <row r="830" ht="14.15" customHeight="1" x14ac:dyDescent="0.25"/>
    <row r="831" ht="14.15" customHeight="1" x14ac:dyDescent="0.25"/>
    <row r="832" ht="14.15" customHeight="1" x14ac:dyDescent="0.25"/>
    <row r="833" ht="14.15" customHeight="1" x14ac:dyDescent="0.25"/>
    <row r="834" ht="14.15" customHeight="1" x14ac:dyDescent="0.25"/>
    <row r="835" ht="14.15" customHeight="1" x14ac:dyDescent="0.25"/>
    <row r="836" ht="14.15" customHeight="1" x14ac:dyDescent="0.25"/>
    <row r="837" ht="14.15" customHeight="1" x14ac:dyDescent="0.25"/>
    <row r="838" ht="14.15" customHeight="1" x14ac:dyDescent="0.25"/>
    <row r="839" ht="14.15" customHeight="1" x14ac:dyDescent="0.25"/>
    <row r="840" ht="14.15" customHeight="1" x14ac:dyDescent="0.25"/>
    <row r="841" ht="14.15" customHeight="1" x14ac:dyDescent="0.25"/>
    <row r="842" ht="14.15" customHeight="1" x14ac:dyDescent="0.25"/>
    <row r="843" ht="14.15" customHeight="1" x14ac:dyDescent="0.25"/>
    <row r="844" ht="14.15" customHeight="1" x14ac:dyDescent="0.25"/>
    <row r="845" ht="14.15" customHeight="1" x14ac:dyDescent="0.25"/>
    <row r="846" ht="14.15" customHeight="1" x14ac:dyDescent="0.25"/>
    <row r="847" ht="14.15" customHeight="1" x14ac:dyDescent="0.25"/>
    <row r="848" ht="14.15" customHeight="1" x14ac:dyDescent="0.25"/>
    <row r="849" ht="14.15" customHeight="1" x14ac:dyDescent="0.25"/>
    <row r="850" ht="14.15" customHeight="1" x14ac:dyDescent="0.25"/>
    <row r="851" ht="14.15" customHeight="1" x14ac:dyDescent="0.25"/>
    <row r="852" ht="14.15" customHeight="1" x14ac:dyDescent="0.25"/>
    <row r="853" ht="14.15" customHeight="1" x14ac:dyDescent="0.25"/>
    <row r="854" ht="14.15" customHeight="1" x14ac:dyDescent="0.25"/>
    <row r="855" ht="14.15" customHeight="1" x14ac:dyDescent="0.25"/>
    <row r="856" ht="14.15" customHeight="1" x14ac:dyDescent="0.25"/>
    <row r="857" ht="14.15" customHeight="1" x14ac:dyDescent="0.25"/>
    <row r="858" ht="14.15" customHeight="1" x14ac:dyDescent="0.25"/>
    <row r="859" ht="14.15" customHeight="1" x14ac:dyDescent="0.25"/>
    <row r="860" ht="14.15" customHeight="1" x14ac:dyDescent="0.25"/>
    <row r="861" ht="14.15" customHeight="1" x14ac:dyDescent="0.25"/>
    <row r="862" ht="14.15" customHeight="1" x14ac:dyDescent="0.25"/>
    <row r="863" ht="14.15" customHeight="1" x14ac:dyDescent="0.25"/>
    <row r="864" ht="14.15" customHeight="1" x14ac:dyDescent="0.25"/>
    <row r="865" ht="14.15" customHeight="1" x14ac:dyDescent="0.25"/>
    <row r="866" ht="14.15" customHeight="1" x14ac:dyDescent="0.25"/>
    <row r="867" ht="14.15" customHeight="1" x14ac:dyDescent="0.25"/>
    <row r="868" ht="14.15" customHeight="1" x14ac:dyDescent="0.25"/>
    <row r="869" ht="14.15" customHeight="1" x14ac:dyDescent="0.25"/>
    <row r="870" ht="14.15" customHeight="1" x14ac:dyDescent="0.25"/>
    <row r="871" ht="14.15" customHeight="1" x14ac:dyDescent="0.25"/>
    <row r="872" ht="14.15" customHeight="1" x14ac:dyDescent="0.25"/>
    <row r="873" ht="14.15" customHeight="1" x14ac:dyDescent="0.25"/>
    <row r="874" ht="14.15" customHeight="1" x14ac:dyDescent="0.25"/>
    <row r="875" ht="14.15" customHeight="1" x14ac:dyDescent="0.25"/>
    <row r="876" ht="14.15" customHeight="1" x14ac:dyDescent="0.25"/>
    <row r="877" ht="14.15" customHeight="1" x14ac:dyDescent="0.25"/>
    <row r="878" ht="14.15" customHeight="1" x14ac:dyDescent="0.25"/>
    <row r="879" ht="14.15" customHeight="1" x14ac:dyDescent="0.25"/>
    <row r="880" ht="14.15" customHeight="1" x14ac:dyDescent="0.25"/>
    <row r="881" ht="14.15" customHeight="1" x14ac:dyDescent="0.25"/>
    <row r="882" ht="14.15" customHeight="1" x14ac:dyDescent="0.25"/>
    <row r="883" ht="14.15" customHeight="1" x14ac:dyDescent="0.25"/>
    <row r="884" ht="14.15" customHeight="1" x14ac:dyDescent="0.25"/>
    <row r="885" ht="14.15" customHeight="1" x14ac:dyDescent="0.25"/>
    <row r="886" ht="14.15" customHeight="1" x14ac:dyDescent="0.25"/>
    <row r="887" ht="14.15" customHeight="1" x14ac:dyDescent="0.25"/>
    <row r="888" ht="14.15" customHeight="1" x14ac:dyDescent="0.25"/>
    <row r="889" ht="14.15" customHeight="1" x14ac:dyDescent="0.25"/>
    <row r="890" ht="14.15" customHeight="1" x14ac:dyDescent="0.25"/>
    <row r="891" ht="14.15" customHeight="1" x14ac:dyDescent="0.25"/>
    <row r="892" ht="14.15" customHeight="1" x14ac:dyDescent="0.25"/>
    <row r="893" ht="14.15" customHeight="1" x14ac:dyDescent="0.25"/>
    <row r="894" ht="14.15" customHeight="1" x14ac:dyDescent="0.25"/>
    <row r="895" ht="14.15" customHeight="1" x14ac:dyDescent="0.25"/>
    <row r="896" ht="14.15" customHeight="1" x14ac:dyDescent="0.25"/>
    <row r="897" ht="14.15" customHeight="1" x14ac:dyDescent="0.25"/>
    <row r="898" ht="14.15" customHeight="1" x14ac:dyDescent="0.25"/>
    <row r="899" ht="14.15" customHeight="1" x14ac:dyDescent="0.25"/>
    <row r="900" ht="14.15" customHeight="1" x14ac:dyDescent="0.25"/>
    <row r="901" ht="14.15" customHeight="1" x14ac:dyDescent="0.25"/>
    <row r="902" ht="14.15" customHeight="1" x14ac:dyDescent="0.25"/>
    <row r="903" ht="14.15" customHeight="1" x14ac:dyDescent="0.25"/>
    <row r="904" ht="14.15" customHeight="1" x14ac:dyDescent="0.25"/>
    <row r="905" ht="14.15" customHeight="1" x14ac:dyDescent="0.25"/>
    <row r="906" ht="14.15" customHeight="1" x14ac:dyDescent="0.25"/>
    <row r="907" ht="14.15" customHeight="1" x14ac:dyDescent="0.25"/>
    <row r="908" ht="14.15" customHeight="1" x14ac:dyDescent="0.25"/>
    <row r="909" ht="14.15" customHeight="1" x14ac:dyDescent="0.25"/>
    <row r="910" ht="14.15" customHeight="1" x14ac:dyDescent="0.25"/>
    <row r="911" ht="14.15" customHeight="1" x14ac:dyDescent="0.25"/>
    <row r="912" ht="14.15" customHeight="1" x14ac:dyDescent="0.25"/>
    <row r="913" ht="14.15" customHeight="1" x14ac:dyDescent="0.25"/>
    <row r="914" ht="14.15" customHeight="1" x14ac:dyDescent="0.25"/>
    <row r="915" ht="14.15" customHeight="1" x14ac:dyDescent="0.25"/>
    <row r="916" ht="14.15" customHeight="1" x14ac:dyDescent="0.25"/>
    <row r="917" ht="14.15" customHeight="1" x14ac:dyDescent="0.25"/>
    <row r="918" ht="14.15" customHeight="1" x14ac:dyDescent="0.25"/>
    <row r="919" ht="14.15" customHeight="1" x14ac:dyDescent="0.25"/>
    <row r="920" ht="14.15" customHeight="1" x14ac:dyDescent="0.25"/>
    <row r="921" ht="14.15" customHeight="1" x14ac:dyDescent="0.25"/>
    <row r="922" ht="14.15" customHeight="1" x14ac:dyDescent="0.25"/>
    <row r="923" ht="14.15" customHeight="1" x14ac:dyDescent="0.25"/>
    <row r="924" ht="14.15" customHeight="1" x14ac:dyDescent="0.25"/>
    <row r="925" ht="14.15" customHeight="1" x14ac:dyDescent="0.25"/>
    <row r="926" ht="14.15" customHeight="1" x14ac:dyDescent="0.25"/>
    <row r="927" ht="14.15" customHeight="1" x14ac:dyDescent="0.25"/>
    <row r="928" ht="14.15" customHeight="1" x14ac:dyDescent="0.25"/>
    <row r="929" ht="14.15" customHeight="1" x14ac:dyDescent="0.25"/>
    <row r="930" ht="14.15" customHeight="1" x14ac:dyDescent="0.25"/>
    <row r="931" ht="14.15" customHeight="1" x14ac:dyDescent="0.25"/>
    <row r="932" ht="14.15" customHeight="1" x14ac:dyDescent="0.25"/>
    <row r="933" ht="14.15" customHeight="1" x14ac:dyDescent="0.25"/>
    <row r="934" ht="14.15" customHeight="1" x14ac:dyDescent="0.25"/>
    <row r="935" ht="14.15" customHeight="1" x14ac:dyDescent="0.25"/>
    <row r="936" ht="14.15" customHeight="1" x14ac:dyDescent="0.25"/>
    <row r="937" ht="14.15" customHeight="1" x14ac:dyDescent="0.25"/>
    <row r="938" ht="14.15" customHeight="1" x14ac:dyDescent="0.25"/>
    <row r="939" ht="14.15" customHeight="1" x14ac:dyDescent="0.25"/>
    <row r="940" ht="14.15" customHeight="1" x14ac:dyDescent="0.25"/>
    <row r="941" ht="14.15" customHeight="1" x14ac:dyDescent="0.25"/>
    <row r="942" ht="14.15" customHeight="1" x14ac:dyDescent="0.25"/>
    <row r="943" ht="14.15" customHeight="1" x14ac:dyDescent="0.25"/>
    <row r="944" ht="14.15" customHeight="1" x14ac:dyDescent="0.25"/>
    <row r="945" ht="14.15" customHeight="1" x14ac:dyDescent="0.25"/>
    <row r="946" ht="14.15" customHeight="1" x14ac:dyDescent="0.25"/>
    <row r="947" ht="14.15" customHeight="1" x14ac:dyDescent="0.25"/>
    <row r="948" ht="14.15" customHeight="1" x14ac:dyDescent="0.25"/>
    <row r="949" ht="14.15" customHeight="1" x14ac:dyDescent="0.25"/>
    <row r="950" ht="14.15" customHeight="1" x14ac:dyDescent="0.25"/>
    <row r="951" ht="14.15" customHeight="1" x14ac:dyDescent="0.25"/>
    <row r="952" ht="14.15" customHeight="1" x14ac:dyDescent="0.25"/>
    <row r="953" ht="14.15" customHeight="1" x14ac:dyDescent="0.25"/>
    <row r="954" ht="14.15" customHeight="1" x14ac:dyDescent="0.25"/>
    <row r="955" ht="14.15" customHeight="1" x14ac:dyDescent="0.25"/>
    <row r="956" ht="14.15" customHeight="1" x14ac:dyDescent="0.25"/>
    <row r="957" ht="14.15" customHeight="1" x14ac:dyDescent="0.25"/>
    <row r="958" ht="14.15" customHeight="1" x14ac:dyDescent="0.25"/>
    <row r="959" ht="14.15" customHeight="1" x14ac:dyDescent="0.25"/>
    <row r="960" ht="14.15" customHeight="1" x14ac:dyDescent="0.25"/>
    <row r="961" ht="14.15" customHeight="1" x14ac:dyDescent="0.25"/>
    <row r="962" ht="14.15" customHeight="1" x14ac:dyDescent="0.25"/>
    <row r="963" ht="14.15" customHeight="1" x14ac:dyDescent="0.25"/>
    <row r="964" ht="14.15" customHeight="1" x14ac:dyDescent="0.25"/>
    <row r="965" ht="14.15" customHeight="1" x14ac:dyDescent="0.25"/>
    <row r="966" ht="14.15" customHeight="1" x14ac:dyDescent="0.25"/>
    <row r="967" ht="14.15" customHeight="1" x14ac:dyDescent="0.25"/>
    <row r="968" ht="14.15" customHeight="1" x14ac:dyDescent="0.25"/>
    <row r="969" ht="14.15" customHeight="1" x14ac:dyDescent="0.25"/>
    <row r="970" ht="14.15" customHeight="1" x14ac:dyDescent="0.25"/>
    <row r="971" ht="14.15" customHeight="1" x14ac:dyDescent="0.25"/>
    <row r="972" ht="14.15" customHeight="1" x14ac:dyDescent="0.25"/>
    <row r="973" ht="14.15" customHeight="1" x14ac:dyDescent="0.25"/>
    <row r="974" ht="14.15" customHeight="1" x14ac:dyDescent="0.25"/>
    <row r="975" ht="14.15" customHeight="1" x14ac:dyDescent="0.25"/>
    <row r="976" ht="14.15" customHeight="1" x14ac:dyDescent="0.25"/>
    <row r="977" ht="14.15" customHeight="1" x14ac:dyDescent="0.25"/>
    <row r="978" ht="14.15" customHeight="1" x14ac:dyDescent="0.25"/>
    <row r="979" ht="14.15" customHeight="1" x14ac:dyDescent="0.25"/>
    <row r="980" ht="14.15" customHeight="1" x14ac:dyDescent="0.25"/>
    <row r="981" ht="14.15" customHeight="1" x14ac:dyDescent="0.25"/>
    <row r="982" ht="14.15" customHeight="1" x14ac:dyDescent="0.25"/>
    <row r="983" ht="14.15" customHeight="1" x14ac:dyDescent="0.25"/>
    <row r="984" ht="14.15" customHeight="1" x14ac:dyDescent="0.25"/>
    <row r="985" ht="14.15" customHeight="1" x14ac:dyDescent="0.25"/>
    <row r="986" ht="14.15" customHeight="1" x14ac:dyDescent="0.25"/>
    <row r="987" ht="14.15" customHeight="1" x14ac:dyDescent="0.25"/>
    <row r="988" ht="14.15" customHeight="1" x14ac:dyDescent="0.25"/>
    <row r="989" ht="14.15" customHeight="1" x14ac:dyDescent="0.25"/>
    <row r="990" ht="14.15" customHeight="1" x14ac:dyDescent="0.25"/>
    <row r="991" ht="14.15" customHeight="1" x14ac:dyDescent="0.25"/>
    <row r="992" ht="14.15" customHeight="1" x14ac:dyDescent="0.25"/>
    <row r="993" ht="14.15" customHeight="1" x14ac:dyDescent="0.25"/>
    <row r="994" ht="14.15" customHeight="1" x14ac:dyDescent="0.25"/>
    <row r="995" ht="14.15" customHeight="1" x14ac:dyDescent="0.25"/>
    <row r="996" ht="14.15" customHeight="1" x14ac:dyDescent="0.25"/>
    <row r="997" ht="14.15" customHeight="1" x14ac:dyDescent="0.25"/>
    <row r="998" ht="14.15" customHeight="1" x14ac:dyDescent="0.25"/>
    <row r="999" ht="14.15" customHeight="1" x14ac:dyDescent="0.25"/>
    <row r="1000" ht="14.15" customHeight="1" x14ac:dyDescent="0.25"/>
    <row r="1001" ht="14.15" customHeight="1" x14ac:dyDescent="0.25"/>
    <row r="1002" ht="14.15" customHeight="1" x14ac:dyDescent="0.25"/>
    <row r="1003" ht="14.15" customHeight="1" x14ac:dyDescent="0.25"/>
    <row r="1004" ht="14.15" customHeight="1" x14ac:dyDescent="0.25"/>
    <row r="1005" ht="14.15" customHeight="1" x14ac:dyDescent="0.25"/>
    <row r="1006" ht="14.15" customHeight="1" x14ac:dyDescent="0.25"/>
    <row r="1007" ht="14.15" customHeight="1" x14ac:dyDescent="0.25"/>
    <row r="1008" ht="14.15" customHeight="1" x14ac:dyDescent="0.25"/>
    <row r="1009" ht="14.15" customHeight="1" x14ac:dyDescent="0.25"/>
    <row r="1010" ht="14.15" customHeight="1" x14ac:dyDescent="0.25"/>
    <row r="1011" ht="14.15" customHeight="1" x14ac:dyDescent="0.25"/>
    <row r="1012" ht="14.15" customHeight="1" x14ac:dyDescent="0.25"/>
    <row r="1013" ht="14.15" customHeight="1" x14ac:dyDescent="0.25"/>
    <row r="1014" ht="14.15" customHeight="1" x14ac:dyDescent="0.25"/>
    <row r="1015" ht="14.15" customHeight="1" x14ac:dyDescent="0.25"/>
    <row r="1016" ht="14.15" customHeight="1" x14ac:dyDescent="0.25"/>
    <row r="1017" ht="14.15" customHeight="1" x14ac:dyDescent="0.25"/>
    <row r="1018" ht="14.15" customHeight="1" x14ac:dyDescent="0.25"/>
    <row r="1019" ht="14.15" customHeight="1" x14ac:dyDescent="0.25"/>
    <row r="1020" ht="14.15" customHeight="1" x14ac:dyDescent="0.25"/>
    <row r="1021" ht="14.15" customHeight="1" x14ac:dyDescent="0.25"/>
    <row r="1022" ht="14.15" customHeight="1" x14ac:dyDescent="0.25"/>
    <row r="1023" ht="14.15" customHeight="1" x14ac:dyDescent="0.25"/>
    <row r="1024" ht="14.15" customHeight="1" x14ac:dyDescent="0.25"/>
    <row r="1025" ht="14.15" customHeight="1" x14ac:dyDescent="0.25"/>
    <row r="1026" ht="14.15" customHeight="1" x14ac:dyDescent="0.25"/>
    <row r="1027" ht="14.15" customHeight="1" x14ac:dyDescent="0.25"/>
    <row r="1028" ht="14.15" customHeight="1" x14ac:dyDescent="0.25"/>
    <row r="1029" ht="14.15" customHeight="1" x14ac:dyDescent="0.25"/>
    <row r="1030" ht="14.15" customHeight="1" x14ac:dyDescent="0.25"/>
    <row r="1031" ht="14.15" customHeight="1" x14ac:dyDescent="0.25"/>
    <row r="1032" ht="14.15" customHeight="1" x14ac:dyDescent="0.25"/>
    <row r="1033" ht="14.15" customHeight="1" x14ac:dyDescent="0.25"/>
    <row r="1034" ht="14.15" customHeight="1" x14ac:dyDescent="0.25"/>
    <row r="1035" ht="14.15" customHeight="1" x14ac:dyDescent="0.25"/>
    <row r="1036" ht="14.15" customHeight="1" x14ac:dyDescent="0.25"/>
    <row r="1037" ht="14.15" customHeight="1" x14ac:dyDescent="0.25"/>
    <row r="1038" ht="14.15" customHeight="1" x14ac:dyDescent="0.25"/>
    <row r="1039" ht="14.15" customHeight="1" x14ac:dyDescent="0.25"/>
    <row r="1040" ht="14.15" customHeight="1" x14ac:dyDescent="0.25"/>
    <row r="1041" ht="14.15" customHeight="1" x14ac:dyDescent="0.25"/>
    <row r="1042" ht="14.15" customHeight="1" x14ac:dyDescent="0.25"/>
    <row r="1043" ht="14.15" customHeight="1" x14ac:dyDescent="0.25"/>
    <row r="1044" ht="14.15" customHeight="1" x14ac:dyDescent="0.25"/>
    <row r="1045" ht="14.15" customHeight="1" x14ac:dyDescent="0.25"/>
    <row r="1046" ht="14.15" customHeight="1" x14ac:dyDescent="0.25"/>
    <row r="1047" ht="14.15" customHeight="1" x14ac:dyDescent="0.25"/>
    <row r="1048" ht="14.15" customHeight="1" x14ac:dyDescent="0.25"/>
    <row r="1049" ht="14.15" customHeight="1" x14ac:dyDescent="0.25"/>
    <row r="1050" ht="14.15" customHeight="1" x14ac:dyDescent="0.25"/>
    <row r="1051" ht="14.15" customHeight="1" x14ac:dyDescent="0.25"/>
    <row r="1052" ht="14.15" customHeight="1" x14ac:dyDescent="0.25"/>
    <row r="1053" ht="14.15" customHeight="1" x14ac:dyDescent="0.25"/>
    <row r="1054" ht="14.15" customHeight="1" x14ac:dyDescent="0.25"/>
    <row r="1055" ht="14.15" customHeight="1" x14ac:dyDescent="0.25"/>
    <row r="1056" ht="14.15" customHeight="1" x14ac:dyDescent="0.25"/>
    <row r="1057" ht="14.15" customHeight="1" x14ac:dyDescent="0.25"/>
    <row r="1058" ht="14.15" customHeight="1" x14ac:dyDescent="0.25"/>
    <row r="1059" ht="14.15" customHeight="1" x14ac:dyDescent="0.25"/>
    <row r="1060" ht="14.15" customHeight="1" x14ac:dyDescent="0.25"/>
    <row r="1061" ht="14.15" customHeight="1" x14ac:dyDescent="0.25"/>
    <row r="1062" ht="14.15" customHeight="1" x14ac:dyDescent="0.25"/>
    <row r="1063" ht="14.15" customHeight="1" x14ac:dyDescent="0.25"/>
    <row r="1064" ht="14.15" customHeight="1" x14ac:dyDescent="0.25"/>
    <row r="1065" ht="14.15" customHeight="1" x14ac:dyDescent="0.25"/>
    <row r="1066" ht="14.15" customHeight="1" x14ac:dyDescent="0.25"/>
    <row r="1067" ht="14.15" customHeight="1" x14ac:dyDescent="0.25"/>
    <row r="1068" ht="14.15" customHeight="1" x14ac:dyDescent="0.25"/>
    <row r="1069" ht="14.15" customHeight="1" x14ac:dyDescent="0.25"/>
    <row r="1070" ht="14.15" customHeight="1" x14ac:dyDescent="0.25"/>
    <row r="1071" ht="14.15" customHeight="1" x14ac:dyDescent="0.25"/>
    <row r="1072" ht="14.15" customHeight="1" x14ac:dyDescent="0.25"/>
    <row r="1073" ht="14.15" customHeight="1" x14ac:dyDescent="0.25"/>
    <row r="1074" ht="14.15" customHeight="1" x14ac:dyDescent="0.25"/>
    <row r="1075" ht="14.15" customHeight="1" x14ac:dyDescent="0.25"/>
    <row r="1076" ht="14.15" customHeight="1" x14ac:dyDescent="0.25"/>
    <row r="1077" ht="14.15" customHeight="1" x14ac:dyDescent="0.25"/>
    <row r="1078" ht="14.15" customHeight="1" x14ac:dyDescent="0.25"/>
    <row r="1079" ht="14.15" customHeight="1" x14ac:dyDescent="0.25"/>
    <row r="1080" ht="14.15" customHeight="1" x14ac:dyDescent="0.25"/>
    <row r="1081" ht="14.15" customHeight="1" x14ac:dyDescent="0.25"/>
    <row r="1082" ht="14.15" customHeight="1" x14ac:dyDescent="0.25"/>
    <row r="1083" ht="14.15" customHeight="1" x14ac:dyDescent="0.25"/>
    <row r="1084" ht="14.15" customHeight="1" x14ac:dyDescent="0.25"/>
    <row r="1085" ht="14.15" customHeight="1" x14ac:dyDescent="0.25"/>
    <row r="1086" ht="14.15" customHeight="1" x14ac:dyDescent="0.25"/>
    <row r="1087" ht="14.15" customHeight="1" x14ac:dyDescent="0.25"/>
    <row r="1088" ht="14.15" customHeight="1" x14ac:dyDescent="0.25"/>
    <row r="1089" ht="14.15" customHeight="1" x14ac:dyDescent="0.25"/>
    <row r="1090" ht="14.15" customHeight="1" x14ac:dyDescent="0.25"/>
    <row r="1091" ht="14.15" customHeight="1" x14ac:dyDescent="0.25"/>
    <row r="1092" ht="14.15" customHeight="1" x14ac:dyDescent="0.25"/>
    <row r="1093" ht="14.15" customHeight="1" x14ac:dyDescent="0.25"/>
    <row r="1094" ht="14.15" customHeight="1" x14ac:dyDescent="0.25"/>
    <row r="1095" ht="14.15" customHeight="1" x14ac:dyDescent="0.25"/>
    <row r="1096" ht="14.15" customHeight="1" x14ac:dyDescent="0.25"/>
    <row r="1097" ht="14.15" customHeight="1" x14ac:dyDescent="0.25"/>
    <row r="1098" ht="14.15" customHeight="1" x14ac:dyDescent="0.25"/>
    <row r="1099" ht="14.15" customHeight="1" x14ac:dyDescent="0.25"/>
    <row r="1100" ht="14.15" customHeight="1" x14ac:dyDescent="0.25"/>
    <row r="1101" ht="14.15" customHeight="1" x14ac:dyDescent="0.25"/>
    <row r="1102" ht="14.15" customHeight="1" x14ac:dyDescent="0.25"/>
    <row r="1103" ht="14.15" customHeight="1" x14ac:dyDescent="0.25"/>
    <row r="1104" ht="14.15" customHeight="1" x14ac:dyDescent="0.25"/>
    <row r="1105" ht="14.15" customHeight="1" x14ac:dyDescent="0.25"/>
    <row r="1106" ht="14.15" customHeight="1" x14ac:dyDescent="0.25"/>
    <row r="1107" ht="14.15" customHeight="1" x14ac:dyDescent="0.25"/>
    <row r="1108" ht="14.15" customHeight="1" x14ac:dyDescent="0.25"/>
    <row r="1109" ht="14.15" customHeight="1" x14ac:dyDescent="0.25"/>
    <row r="1110" ht="14.15" customHeight="1" x14ac:dyDescent="0.25"/>
    <row r="1111" ht="14.15" customHeight="1" x14ac:dyDescent="0.25"/>
    <row r="1112" ht="14.15" customHeight="1" x14ac:dyDescent="0.25"/>
    <row r="1113" ht="14.15" customHeight="1" x14ac:dyDescent="0.25"/>
    <row r="1114" ht="14.15" customHeight="1" x14ac:dyDescent="0.25"/>
    <row r="1115" ht="14.15" customHeight="1" x14ac:dyDescent="0.25"/>
    <row r="1116" ht="14.15" customHeight="1" x14ac:dyDescent="0.25"/>
    <row r="1117" ht="14.15" customHeight="1" x14ac:dyDescent="0.25"/>
    <row r="1118" ht="14.15" customHeight="1" x14ac:dyDescent="0.25"/>
    <row r="1119" ht="14.15" customHeight="1" x14ac:dyDescent="0.25"/>
    <row r="1120" ht="14.15" customHeight="1" x14ac:dyDescent="0.25"/>
    <row r="1121" ht="14.15" customHeight="1" x14ac:dyDescent="0.25"/>
    <row r="1122" ht="14.15" customHeight="1" x14ac:dyDescent="0.25"/>
    <row r="1123" ht="14.15" customHeight="1" x14ac:dyDescent="0.25"/>
    <row r="1124" ht="14.15" customHeight="1" x14ac:dyDescent="0.25"/>
    <row r="1125" ht="14.15" customHeight="1" x14ac:dyDescent="0.25"/>
    <row r="1126" ht="14.15" customHeight="1" x14ac:dyDescent="0.25"/>
    <row r="1127" ht="14.15" customHeight="1" x14ac:dyDescent="0.25"/>
    <row r="1128" ht="14.15" customHeight="1" x14ac:dyDescent="0.25"/>
    <row r="1129" ht="14.15" customHeight="1" x14ac:dyDescent="0.25"/>
    <row r="1130" ht="14.15" customHeight="1" x14ac:dyDescent="0.25"/>
    <row r="1131" ht="14.15" customHeight="1" x14ac:dyDescent="0.25"/>
    <row r="1132" ht="14.15" customHeight="1" x14ac:dyDescent="0.25"/>
    <row r="1133" ht="14.15" customHeight="1" x14ac:dyDescent="0.25"/>
    <row r="1134" ht="14.15" customHeight="1" x14ac:dyDescent="0.25"/>
    <row r="1135" ht="14.15" customHeight="1" x14ac:dyDescent="0.25"/>
    <row r="1136" ht="14.15" customHeight="1" x14ac:dyDescent="0.25"/>
    <row r="1137" ht="14.15" customHeight="1" x14ac:dyDescent="0.25"/>
    <row r="1138" ht="14.15" customHeight="1" x14ac:dyDescent="0.25"/>
    <row r="1139" ht="14.15" customHeight="1" x14ac:dyDescent="0.25"/>
    <row r="1140" ht="14.15" customHeight="1" x14ac:dyDescent="0.25"/>
    <row r="1141" ht="14.15" customHeight="1" x14ac:dyDescent="0.25"/>
    <row r="1142" ht="14.15" customHeight="1" x14ac:dyDescent="0.25"/>
    <row r="1143" ht="14.15" customHeight="1" x14ac:dyDescent="0.25"/>
    <row r="1144" ht="14.15" customHeight="1" x14ac:dyDescent="0.25"/>
    <row r="1145" ht="14.15" customHeight="1" x14ac:dyDescent="0.25"/>
    <row r="1146" ht="14.15" customHeight="1" x14ac:dyDescent="0.25"/>
    <row r="1147" ht="14.15" customHeight="1" x14ac:dyDescent="0.25"/>
    <row r="1148" ht="14.15" customHeight="1" x14ac:dyDescent="0.25"/>
    <row r="1149" ht="14.15" customHeight="1" x14ac:dyDescent="0.25"/>
    <row r="1150" ht="14.15" customHeight="1" x14ac:dyDescent="0.25"/>
    <row r="1151" ht="14.15" customHeight="1" x14ac:dyDescent="0.25"/>
    <row r="1152" ht="14.15" customHeight="1" x14ac:dyDescent="0.25"/>
    <row r="1153" ht="14.15" customHeight="1" x14ac:dyDescent="0.25"/>
    <row r="1154" ht="14.15" customHeight="1" x14ac:dyDescent="0.25"/>
    <row r="1155" ht="14.15" customHeight="1" x14ac:dyDescent="0.25"/>
    <row r="1156" ht="14.15" customHeight="1" x14ac:dyDescent="0.25"/>
    <row r="1157" ht="14.15" customHeight="1" x14ac:dyDescent="0.25"/>
    <row r="1158" ht="14.15" customHeight="1" x14ac:dyDescent="0.25"/>
    <row r="1159" ht="14.15" customHeight="1" x14ac:dyDescent="0.25"/>
    <row r="1160" ht="14.15" customHeight="1" x14ac:dyDescent="0.25"/>
    <row r="1161" ht="14.15" customHeight="1" x14ac:dyDescent="0.25"/>
    <row r="1162" ht="14.15" customHeight="1" x14ac:dyDescent="0.25"/>
    <row r="1163" ht="14.15" customHeight="1" x14ac:dyDescent="0.25"/>
    <row r="1164" ht="14.15" customHeight="1" x14ac:dyDescent="0.25"/>
    <row r="1165" ht="14.15" customHeight="1" x14ac:dyDescent="0.25"/>
    <row r="1166" ht="14.15" customHeight="1" x14ac:dyDescent="0.25"/>
    <row r="1167" ht="14.15" customHeight="1" x14ac:dyDescent="0.25"/>
    <row r="1168" ht="14.15" customHeight="1" x14ac:dyDescent="0.25"/>
    <row r="1169" ht="14.15" customHeight="1" x14ac:dyDescent="0.25"/>
    <row r="1170" ht="14.15" customHeight="1" x14ac:dyDescent="0.25"/>
    <row r="1171" ht="14.15" customHeight="1" x14ac:dyDescent="0.25"/>
    <row r="1172" ht="14.15" customHeight="1" x14ac:dyDescent="0.25"/>
    <row r="1173" ht="14.15" customHeight="1" x14ac:dyDescent="0.25"/>
    <row r="1174" ht="14.15" customHeight="1" x14ac:dyDescent="0.25"/>
    <row r="1175" ht="14.15" customHeight="1" x14ac:dyDescent="0.25"/>
    <row r="1176" ht="14.15" customHeight="1" x14ac:dyDescent="0.25"/>
    <row r="1177" ht="14.15" customHeight="1" x14ac:dyDescent="0.25"/>
    <row r="1178" ht="14.15" customHeight="1" x14ac:dyDescent="0.25"/>
    <row r="1179" ht="14.15" customHeight="1" x14ac:dyDescent="0.25"/>
    <row r="1180" ht="14.15" customHeight="1" x14ac:dyDescent="0.25"/>
    <row r="1181" ht="14.15" customHeight="1" x14ac:dyDescent="0.25"/>
    <row r="1182" ht="14.15" customHeight="1" x14ac:dyDescent="0.25"/>
    <row r="1183" ht="14.15" customHeight="1" x14ac:dyDescent="0.25"/>
    <row r="1184" ht="14.15" customHeight="1" x14ac:dyDescent="0.25"/>
    <row r="1185" ht="14.15" customHeight="1" x14ac:dyDescent="0.25"/>
    <row r="1186" ht="14.15" customHeight="1" x14ac:dyDescent="0.25"/>
    <row r="1187" ht="14.15" customHeight="1" x14ac:dyDescent="0.25"/>
    <row r="1188" ht="14.15" customHeight="1" x14ac:dyDescent="0.25"/>
    <row r="1189" ht="14.15" customHeight="1" x14ac:dyDescent="0.25"/>
    <row r="1190" ht="14.15" customHeight="1" x14ac:dyDescent="0.25"/>
    <row r="1191" ht="14.15" customHeight="1" x14ac:dyDescent="0.25"/>
    <row r="1192" ht="14.15" customHeight="1" x14ac:dyDescent="0.25"/>
    <row r="1193" ht="14.15" customHeight="1" x14ac:dyDescent="0.25"/>
    <row r="1194" ht="14.15" customHeight="1" x14ac:dyDescent="0.25"/>
    <row r="1195" ht="14.15" customHeight="1" x14ac:dyDescent="0.25"/>
    <row r="1196" ht="14.15" customHeight="1" x14ac:dyDescent="0.25"/>
    <row r="1197" ht="14.15" customHeight="1" x14ac:dyDescent="0.25"/>
    <row r="1198" ht="14.15" customHeight="1" x14ac:dyDescent="0.25"/>
    <row r="1199" ht="14.15" customHeight="1" x14ac:dyDescent="0.25"/>
    <row r="1200" ht="14.15" customHeight="1" x14ac:dyDescent="0.25"/>
    <row r="1201" ht="14.15" customHeight="1" x14ac:dyDescent="0.25"/>
    <row r="1202" ht="14.15" customHeight="1" x14ac:dyDescent="0.25"/>
    <row r="1203" ht="14.15" customHeight="1" x14ac:dyDescent="0.25"/>
    <row r="1204" ht="14.15" customHeight="1" x14ac:dyDescent="0.25"/>
    <row r="1205" ht="14.15" customHeight="1" x14ac:dyDescent="0.25"/>
    <row r="1206" ht="14.15" customHeight="1" x14ac:dyDescent="0.25"/>
    <row r="1207" ht="14.15" customHeight="1" x14ac:dyDescent="0.25"/>
    <row r="1208" ht="14.15" customHeight="1" x14ac:dyDescent="0.25"/>
    <row r="1209" ht="14.15" customHeight="1" x14ac:dyDescent="0.25"/>
    <row r="1210" ht="14.15" customHeight="1" x14ac:dyDescent="0.25"/>
    <row r="1211" ht="14.15" customHeight="1" x14ac:dyDescent="0.25"/>
    <row r="1212" ht="14.15" customHeight="1" x14ac:dyDescent="0.25"/>
    <row r="1213" ht="14.15" customHeight="1" x14ac:dyDescent="0.25"/>
    <row r="1214" ht="14.15" customHeight="1" x14ac:dyDescent="0.25"/>
    <row r="1215" ht="14.15" customHeight="1" x14ac:dyDescent="0.25"/>
    <row r="1216" ht="14.15" customHeight="1" x14ac:dyDescent="0.25"/>
    <row r="1217" ht="14.15" customHeight="1" x14ac:dyDescent="0.25"/>
    <row r="1218" ht="14.15" customHeight="1" x14ac:dyDescent="0.25"/>
    <row r="1219" ht="14.15" customHeight="1" x14ac:dyDescent="0.25"/>
    <row r="1220" ht="14.15" customHeight="1" x14ac:dyDescent="0.25"/>
    <row r="1221" ht="14.15" customHeight="1" x14ac:dyDescent="0.25"/>
    <row r="1222" ht="14.15" customHeight="1" x14ac:dyDescent="0.25"/>
    <row r="1223" ht="14.15" customHeight="1" x14ac:dyDescent="0.25"/>
    <row r="1224" ht="14.15" customHeight="1" x14ac:dyDescent="0.25"/>
    <row r="1225" ht="14.15" customHeight="1" x14ac:dyDescent="0.25"/>
    <row r="1226" ht="14.15" customHeight="1" x14ac:dyDescent="0.25"/>
    <row r="1227" ht="14.15" customHeight="1" x14ac:dyDescent="0.25"/>
    <row r="1228" ht="14.15" customHeight="1" x14ac:dyDescent="0.25"/>
    <row r="1229" ht="14.15" customHeight="1" x14ac:dyDescent="0.25"/>
    <row r="1230" ht="14.15" customHeight="1" x14ac:dyDescent="0.25"/>
    <row r="1231" ht="14.15" customHeight="1" x14ac:dyDescent="0.25"/>
    <row r="1232" ht="14.15" customHeight="1" x14ac:dyDescent="0.25"/>
    <row r="1233" ht="14.15" customHeight="1" x14ac:dyDescent="0.25"/>
    <row r="1234" ht="14.15" customHeight="1" x14ac:dyDescent="0.25"/>
    <row r="1235" ht="14.15" customHeight="1" x14ac:dyDescent="0.25"/>
    <row r="1236" ht="14.15" customHeight="1" x14ac:dyDescent="0.25"/>
    <row r="1237" ht="14.15" customHeight="1" x14ac:dyDescent="0.25"/>
    <row r="1238" ht="14.15" customHeight="1" x14ac:dyDescent="0.25"/>
    <row r="1239" ht="14.15" customHeight="1" x14ac:dyDescent="0.25"/>
    <row r="1240" ht="14.15" customHeight="1" x14ac:dyDescent="0.25"/>
    <row r="1241" ht="14.15" customHeight="1" x14ac:dyDescent="0.25"/>
    <row r="1242" ht="14.15" customHeight="1" x14ac:dyDescent="0.25"/>
    <row r="1243" ht="14.15" customHeight="1" x14ac:dyDescent="0.25"/>
    <row r="1244" ht="14.15" customHeight="1" x14ac:dyDescent="0.25"/>
    <row r="1245" ht="14.15" customHeight="1" x14ac:dyDescent="0.25"/>
    <row r="1246" ht="14.15" customHeight="1" x14ac:dyDescent="0.25"/>
    <row r="1247" ht="14.15" customHeight="1" x14ac:dyDescent="0.25"/>
    <row r="1248" ht="14.15" customHeight="1" x14ac:dyDescent="0.25"/>
    <row r="1249" ht="14.15" customHeight="1" x14ac:dyDescent="0.25"/>
    <row r="1250" ht="14.15" customHeight="1" x14ac:dyDescent="0.25"/>
    <row r="1251" ht="14.15" customHeight="1" x14ac:dyDescent="0.25"/>
    <row r="1252" ht="14.15" customHeight="1" x14ac:dyDescent="0.25"/>
    <row r="1253" ht="14.15" customHeight="1" x14ac:dyDescent="0.25"/>
    <row r="1254" ht="14.15" customHeight="1" x14ac:dyDescent="0.25"/>
    <row r="1255" ht="14.15" customHeight="1" x14ac:dyDescent="0.25"/>
    <row r="1256" ht="14.15" customHeight="1" x14ac:dyDescent="0.25"/>
    <row r="1257" ht="14.15" customHeight="1" x14ac:dyDescent="0.25"/>
    <row r="1258" ht="14.15" customHeight="1" x14ac:dyDescent="0.25"/>
    <row r="1259" ht="14.15" customHeight="1" x14ac:dyDescent="0.25"/>
    <row r="1260" ht="14.15" customHeight="1" x14ac:dyDescent="0.25"/>
    <row r="1261" ht="14.15" customHeight="1" x14ac:dyDescent="0.25"/>
    <row r="1262" ht="14.15" customHeight="1" x14ac:dyDescent="0.25"/>
    <row r="1263" ht="14.15" customHeight="1" x14ac:dyDescent="0.25"/>
    <row r="1264" ht="14.15" customHeight="1" x14ac:dyDescent="0.25"/>
    <row r="1265" ht="14.15" customHeight="1" x14ac:dyDescent="0.25"/>
    <row r="1266" ht="14.15" customHeight="1" x14ac:dyDescent="0.25"/>
    <row r="1267" ht="14.15" customHeight="1" x14ac:dyDescent="0.25"/>
    <row r="1268" ht="14.15" customHeight="1" x14ac:dyDescent="0.25"/>
    <row r="1269" ht="14.15" customHeight="1" x14ac:dyDescent="0.25"/>
    <row r="1270" ht="14.15" customHeight="1" x14ac:dyDescent="0.25"/>
    <row r="1271" ht="14.15" customHeight="1" x14ac:dyDescent="0.25"/>
    <row r="1272" ht="14.15" customHeight="1" x14ac:dyDescent="0.25"/>
    <row r="1273" ht="14.15" customHeight="1" x14ac:dyDescent="0.25"/>
    <row r="1274" ht="14.15" customHeight="1" x14ac:dyDescent="0.25"/>
    <row r="1275" ht="14.15" customHeight="1" x14ac:dyDescent="0.25"/>
    <row r="1276" ht="14.15" customHeight="1" x14ac:dyDescent="0.25"/>
    <row r="1277" ht="14.15" customHeight="1" x14ac:dyDescent="0.25"/>
    <row r="1278" ht="14.15" customHeight="1" x14ac:dyDescent="0.25"/>
    <row r="1279" ht="14.15" customHeight="1" x14ac:dyDescent="0.25"/>
    <row r="1280" ht="14.15" customHeight="1" x14ac:dyDescent="0.25"/>
    <row r="1281" ht="14.15" customHeight="1" x14ac:dyDescent="0.25"/>
    <row r="1282" ht="14.15" customHeight="1" x14ac:dyDescent="0.25"/>
    <row r="1283" ht="14.15" customHeight="1" x14ac:dyDescent="0.25"/>
    <row r="1284" ht="14.15" customHeight="1" x14ac:dyDescent="0.25"/>
    <row r="1285" ht="14.15" customHeight="1" x14ac:dyDescent="0.25"/>
    <row r="1286" ht="14.15" customHeight="1" x14ac:dyDescent="0.25"/>
    <row r="1287" ht="14.15" customHeight="1" x14ac:dyDescent="0.25"/>
    <row r="1288" ht="14.15" customHeight="1" x14ac:dyDescent="0.25"/>
    <row r="1289" ht="14.15" customHeight="1" x14ac:dyDescent="0.25"/>
    <row r="1290" ht="14.15" customHeight="1" x14ac:dyDescent="0.25"/>
    <row r="1291" ht="14.15" customHeight="1" x14ac:dyDescent="0.25"/>
    <row r="1292" ht="14.15" customHeight="1" x14ac:dyDescent="0.25"/>
    <row r="1293" ht="14.15" customHeight="1" x14ac:dyDescent="0.25"/>
    <row r="1294" ht="14.15" customHeight="1" x14ac:dyDescent="0.25"/>
    <row r="1295" ht="14.15" customHeight="1" x14ac:dyDescent="0.25"/>
    <row r="1296" ht="14.15" customHeight="1" x14ac:dyDescent="0.25"/>
    <row r="1297" ht="14.15" customHeight="1" x14ac:dyDescent="0.25"/>
    <row r="1298" ht="14.15" customHeight="1" x14ac:dyDescent="0.25"/>
    <row r="1299" ht="14.15" customHeight="1" x14ac:dyDescent="0.25"/>
    <row r="1300" ht="14.15" customHeight="1" x14ac:dyDescent="0.25"/>
    <row r="1301" ht="14.15" customHeight="1" x14ac:dyDescent="0.25"/>
    <row r="1302" ht="14.15" customHeight="1" x14ac:dyDescent="0.25"/>
    <row r="1303" ht="14.15" customHeight="1" x14ac:dyDescent="0.25"/>
    <row r="1304" ht="14.15" customHeight="1" x14ac:dyDescent="0.25"/>
    <row r="1305" ht="14.15" customHeight="1" x14ac:dyDescent="0.25"/>
    <row r="1306" ht="14.15" customHeight="1" x14ac:dyDescent="0.25"/>
    <row r="1307" ht="14.15" customHeight="1" x14ac:dyDescent="0.25"/>
    <row r="1308" ht="14.15" customHeight="1" x14ac:dyDescent="0.25"/>
    <row r="1309" ht="14.15" customHeight="1" x14ac:dyDescent="0.25"/>
    <row r="1310" ht="14.15" customHeight="1" x14ac:dyDescent="0.25"/>
    <row r="1311" ht="14.15" customHeight="1" x14ac:dyDescent="0.25"/>
    <row r="1312" ht="14.15" customHeight="1" x14ac:dyDescent="0.25"/>
    <row r="1313" ht="14.15" customHeight="1" x14ac:dyDescent="0.25"/>
    <row r="1314" ht="14.15" customHeight="1" x14ac:dyDescent="0.25"/>
    <row r="1315" ht="14.15" customHeight="1" x14ac:dyDescent="0.25"/>
    <row r="1316" ht="14.15" customHeight="1" x14ac:dyDescent="0.25"/>
    <row r="1317" ht="14.15" customHeight="1" x14ac:dyDescent="0.25"/>
    <row r="1318" ht="14.15" customHeight="1" x14ac:dyDescent="0.25"/>
    <row r="1319" ht="14.15" customHeight="1" x14ac:dyDescent="0.25"/>
    <row r="1320" ht="14.15" customHeight="1" x14ac:dyDescent="0.25"/>
    <row r="1321" ht="14.15" customHeight="1" x14ac:dyDescent="0.25"/>
    <row r="1322" ht="14.15" customHeight="1" x14ac:dyDescent="0.25"/>
    <row r="1323" ht="14.15" customHeight="1" x14ac:dyDescent="0.25"/>
    <row r="1324" ht="14.15" customHeight="1" x14ac:dyDescent="0.25"/>
    <row r="1325" ht="14.15" customHeight="1" x14ac:dyDescent="0.25"/>
    <row r="1326" ht="14.15" customHeight="1" x14ac:dyDescent="0.25"/>
    <row r="1327" ht="14.15" customHeight="1" x14ac:dyDescent="0.25"/>
    <row r="1328" ht="14.15" customHeight="1" x14ac:dyDescent="0.25"/>
    <row r="1329" ht="14.15" customHeight="1" x14ac:dyDescent="0.25"/>
    <row r="1330" ht="14.15" customHeight="1" x14ac:dyDescent="0.25"/>
    <row r="1331" ht="14.15" customHeight="1" x14ac:dyDescent="0.25"/>
    <row r="1332" ht="14.15" customHeight="1" x14ac:dyDescent="0.25"/>
    <row r="1333" ht="14.15" customHeight="1" x14ac:dyDescent="0.25"/>
    <row r="1334" ht="14.15" customHeight="1" x14ac:dyDescent="0.25"/>
    <row r="1335" ht="14.15" customHeight="1" x14ac:dyDescent="0.25"/>
    <row r="1336" ht="14.15" customHeight="1" x14ac:dyDescent="0.25"/>
    <row r="1337" ht="14.15" customHeight="1" x14ac:dyDescent="0.25"/>
    <row r="1338" ht="14.15" customHeight="1" x14ac:dyDescent="0.25"/>
    <row r="1339" ht="14.15" customHeight="1" x14ac:dyDescent="0.25"/>
    <row r="1340" ht="14.15" customHeight="1" x14ac:dyDescent="0.25"/>
    <row r="1341" ht="14.15" customHeight="1" x14ac:dyDescent="0.25"/>
    <row r="1342" ht="14.15" customHeight="1" x14ac:dyDescent="0.25"/>
    <row r="1343" ht="14.15" customHeight="1" x14ac:dyDescent="0.25"/>
    <row r="1344" ht="14.15" customHeight="1" x14ac:dyDescent="0.25"/>
    <row r="1345" ht="14.15" customHeight="1" x14ac:dyDescent="0.25"/>
    <row r="1346" ht="14.15" customHeight="1" x14ac:dyDescent="0.25"/>
    <row r="1347" ht="14.15" customHeight="1" x14ac:dyDescent="0.25"/>
    <row r="1348" ht="14.15" customHeight="1" x14ac:dyDescent="0.25"/>
    <row r="1349" ht="14.15" customHeight="1" x14ac:dyDescent="0.25"/>
    <row r="1350" ht="14.15" customHeight="1" x14ac:dyDescent="0.25"/>
    <row r="1351" ht="14.15" customHeight="1" x14ac:dyDescent="0.25"/>
    <row r="1352" ht="14.15" customHeight="1" x14ac:dyDescent="0.25"/>
    <row r="1353" ht="14.15" customHeight="1" x14ac:dyDescent="0.25"/>
    <row r="1354" ht="14.15" customHeight="1" x14ac:dyDescent="0.25"/>
    <row r="1355" ht="14.15" customHeight="1" x14ac:dyDescent="0.25"/>
    <row r="1356" ht="14.15" customHeight="1" x14ac:dyDescent="0.25"/>
    <row r="1357" ht="14.15" customHeight="1" x14ac:dyDescent="0.25"/>
    <row r="1358" ht="14.15" customHeight="1" x14ac:dyDescent="0.25"/>
    <row r="1359" ht="14.15" customHeight="1" x14ac:dyDescent="0.25"/>
    <row r="1360" ht="14.15" customHeight="1" x14ac:dyDescent="0.25"/>
    <row r="1361" ht="14.15" customHeight="1" x14ac:dyDescent="0.25"/>
    <row r="1362" ht="14.15" customHeight="1" x14ac:dyDescent="0.25"/>
    <row r="1363" ht="14.15" customHeight="1" x14ac:dyDescent="0.25"/>
    <row r="1364" ht="14.15" customHeight="1" x14ac:dyDescent="0.25"/>
    <row r="1365" ht="14.15" customHeight="1" x14ac:dyDescent="0.25"/>
    <row r="1366" ht="14.15" customHeight="1" x14ac:dyDescent="0.25"/>
    <row r="1367" ht="14.15" customHeight="1" x14ac:dyDescent="0.25"/>
    <row r="1368" ht="14.15" customHeight="1" x14ac:dyDescent="0.25"/>
    <row r="1369" ht="14.15" customHeight="1" x14ac:dyDescent="0.25"/>
    <row r="1370" ht="14.15" customHeight="1" x14ac:dyDescent="0.25"/>
    <row r="1371" ht="14.15" customHeight="1" x14ac:dyDescent="0.25"/>
    <row r="1372" ht="14.15" customHeight="1" x14ac:dyDescent="0.25"/>
    <row r="1373" ht="14.15" customHeight="1" x14ac:dyDescent="0.25"/>
    <row r="1374" ht="14.15" customHeight="1" x14ac:dyDescent="0.25"/>
    <row r="1375" ht="14.15" customHeight="1" x14ac:dyDescent="0.25"/>
    <row r="1376" ht="14.15" customHeight="1" x14ac:dyDescent="0.25"/>
    <row r="1377" ht="14.15" customHeight="1" x14ac:dyDescent="0.25"/>
    <row r="1378" ht="14.15" customHeight="1" x14ac:dyDescent="0.25"/>
    <row r="1379" ht="14.15" customHeight="1" x14ac:dyDescent="0.25"/>
    <row r="1380" ht="14.15" customHeight="1" x14ac:dyDescent="0.25"/>
    <row r="1381" ht="14.15" customHeight="1" x14ac:dyDescent="0.25"/>
    <row r="1382" ht="14.15" customHeight="1" x14ac:dyDescent="0.25"/>
    <row r="1383" ht="14.15" customHeight="1" x14ac:dyDescent="0.25"/>
    <row r="1384" ht="14.15" customHeight="1" x14ac:dyDescent="0.25"/>
    <row r="1385" ht="14.15" customHeight="1" x14ac:dyDescent="0.25"/>
    <row r="1386" ht="14.15" customHeight="1" x14ac:dyDescent="0.25"/>
    <row r="1387" ht="14.15" customHeight="1" x14ac:dyDescent="0.25"/>
    <row r="1388" ht="14.15" customHeight="1" x14ac:dyDescent="0.25"/>
    <row r="1389" ht="14.15" customHeight="1" x14ac:dyDescent="0.25"/>
    <row r="1390" ht="14.15" customHeight="1" x14ac:dyDescent="0.25"/>
    <row r="1391" ht="14.15" customHeight="1" x14ac:dyDescent="0.25"/>
    <row r="1392" ht="14.15" customHeight="1" x14ac:dyDescent="0.25"/>
    <row r="1393" ht="14.15" customHeight="1" x14ac:dyDescent="0.25"/>
    <row r="1394" ht="14.15" customHeight="1" x14ac:dyDescent="0.25"/>
    <row r="1395" ht="14.15" customHeight="1" x14ac:dyDescent="0.25"/>
    <row r="1396" ht="14.15" customHeight="1" x14ac:dyDescent="0.25"/>
    <row r="1397" ht="14.15" customHeight="1" x14ac:dyDescent="0.25"/>
    <row r="1398" ht="14.15" customHeight="1" x14ac:dyDescent="0.25"/>
    <row r="1399" ht="14.15" customHeight="1" x14ac:dyDescent="0.25"/>
    <row r="1400" ht="14.15" customHeight="1" x14ac:dyDescent="0.25"/>
    <row r="1401" ht="14.15" customHeight="1" x14ac:dyDescent="0.25"/>
    <row r="1402" ht="14.15" customHeight="1" x14ac:dyDescent="0.25"/>
    <row r="1403" ht="14.15" customHeight="1" x14ac:dyDescent="0.25"/>
    <row r="1404" ht="14.15" customHeight="1" x14ac:dyDescent="0.25"/>
    <row r="1405" ht="14.15" customHeight="1" x14ac:dyDescent="0.25"/>
    <row r="1406" ht="14.15" customHeight="1" x14ac:dyDescent="0.25"/>
    <row r="1407" ht="14.15" customHeight="1" x14ac:dyDescent="0.25"/>
    <row r="1408" ht="14.15" customHeight="1" x14ac:dyDescent="0.25"/>
    <row r="1409" ht="14.15" customHeight="1" x14ac:dyDescent="0.25"/>
    <row r="1410" ht="14.15" customHeight="1" x14ac:dyDescent="0.25"/>
    <row r="1411" ht="14.15" customHeight="1" x14ac:dyDescent="0.25"/>
    <row r="1412" ht="14.15" customHeight="1" x14ac:dyDescent="0.25"/>
    <row r="1413" ht="14.15" customHeight="1" x14ac:dyDescent="0.25"/>
    <row r="1414" ht="14.15" customHeight="1" x14ac:dyDescent="0.25"/>
    <row r="1415" ht="14.15" customHeight="1" x14ac:dyDescent="0.25"/>
    <row r="1416" ht="14.15" customHeight="1" x14ac:dyDescent="0.25"/>
    <row r="1417" ht="14.15" customHeight="1" x14ac:dyDescent="0.25"/>
    <row r="1418" ht="14.15" customHeight="1" x14ac:dyDescent="0.25"/>
    <row r="1419" ht="14.15" customHeight="1" x14ac:dyDescent="0.25"/>
    <row r="1420" ht="14.15" customHeight="1" x14ac:dyDescent="0.25"/>
    <row r="1421" ht="14.15" customHeight="1" x14ac:dyDescent="0.25"/>
    <row r="1422" ht="14.15" customHeight="1" x14ac:dyDescent="0.25"/>
    <row r="1423" ht="14.15" customHeight="1" x14ac:dyDescent="0.25"/>
    <row r="1424" ht="14.15" customHeight="1" x14ac:dyDescent="0.25"/>
    <row r="1425" ht="14.15" customHeight="1" x14ac:dyDescent="0.25"/>
    <row r="1426" ht="14.15" customHeight="1" x14ac:dyDescent="0.25"/>
    <row r="1427" ht="14.15" customHeight="1" x14ac:dyDescent="0.25"/>
    <row r="1428" ht="14.15" customHeight="1" x14ac:dyDescent="0.25"/>
    <row r="1429" ht="14.15" customHeight="1" x14ac:dyDescent="0.25"/>
    <row r="1430" ht="14.15" customHeight="1" x14ac:dyDescent="0.25"/>
    <row r="1431" ht="14.15" customHeight="1" x14ac:dyDescent="0.25"/>
    <row r="1432" ht="14.15" customHeight="1" x14ac:dyDescent="0.25"/>
    <row r="1433" ht="14.15" customHeight="1" x14ac:dyDescent="0.25"/>
    <row r="1434" ht="14.15" customHeight="1" x14ac:dyDescent="0.25"/>
    <row r="1435" ht="14.15" customHeight="1" x14ac:dyDescent="0.25"/>
    <row r="1436" ht="14.15" customHeight="1" x14ac:dyDescent="0.25"/>
    <row r="1437" ht="14.15" customHeight="1" x14ac:dyDescent="0.25"/>
    <row r="1438" ht="14.15" customHeight="1" x14ac:dyDescent="0.25"/>
    <row r="1439" ht="14.15" customHeight="1" x14ac:dyDescent="0.25"/>
    <row r="1440" ht="14.15" customHeight="1" x14ac:dyDescent="0.25"/>
    <row r="1441" ht="14.15" customHeight="1" x14ac:dyDescent="0.25"/>
    <row r="1442" ht="14.15" customHeight="1" x14ac:dyDescent="0.25"/>
    <row r="1443" ht="14.15" customHeight="1" x14ac:dyDescent="0.25"/>
    <row r="1444" ht="14.15" customHeight="1" x14ac:dyDescent="0.25"/>
    <row r="1445" ht="14.15" customHeight="1" x14ac:dyDescent="0.25"/>
    <row r="1446" ht="14.15" customHeight="1" x14ac:dyDescent="0.25"/>
    <row r="1447" ht="14.15" customHeight="1" x14ac:dyDescent="0.25"/>
    <row r="1448" ht="14.15" customHeight="1" x14ac:dyDescent="0.25"/>
    <row r="1449" ht="14.15" customHeight="1" x14ac:dyDescent="0.25"/>
    <row r="1450" ht="14.15" customHeight="1" x14ac:dyDescent="0.25"/>
    <row r="1451" ht="14.15" customHeight="1" x14ac:dyDescent="0.25"/>
    <row r="1452" ht="14.15" customHeight="1" x14ac:dyDescent="0.25"/>
    <row r="1453" ht="14.15" customHeight="1" x14ac:dyDescent="0.25"/>
    <row r="1454" ht="14.15" customHeight="1" x14ac:dyDescent="0.25"/>
    <row r="1455" ht="14.15" customHeight="1" x14ac:dyDescent="0.25"/>
    <row r="1456" ht="14.15" customHeight="1" x14ac:dyDescent="0.25"/>
    <row r="1457" ht="14.15" customHeight="1" x14ac:dyDescent="0.25"/>
    <row r="1458" ht="14.15" customHeight="1" x14ac:dyDescent="0.25"/>
    <row r="1459" ht="14.15" customHeight="1" x14ac:dyDescent="0.25"/>
    <row r="1460" ht="14.15" customHeight="1" x14ac:dyDescent="0.25"/>
    <row r="1461" ht="14.15" customHeight="1" x14ac:dyDescent="0.25"/>
    <row r="1462" ht="14.15" customHeight="1" x14ac:dyDescent="0.25"/>
    <row r="1463" ht="14.15" customHeight="1" x14ac:dyDescent="0.25"/>
    <row r="1464" ht="14.15" customHeight="1" x14ac:dyDescent="0.25"/>
    <row r="1465" ht="14.15" customHeight="1" x14ac:dyDescent="0.25"/>
    <row r="1466" ht="14.15" customHeight="1" x14ac:dyDescent="0.25"/>
    <row r="1467" ht="14.15" customHeight="1" x14ac:dyDescent="0.25"/>
    <row r="1468" ht="14.15" customHeight="1" x14ac:dyDescent="0.25"/>
    <row r="1469" ht="14.15" customHeight="1" x14ac:dyDescent="0.25"/>
    <row r="1470" ht="14.15" customHeight="1" x14ac:dyDescent="0.25"/>
    <row r="1471" ht="14.15" customHeight="1" x14ac:dyDescent="0.25"/>
    <row r="1472" ht="14.15" customHeight="1" x14ac:dyDescent="0.25"/>
    <row r="1473" ht="14.15" customHeight="1" x14ac:dyDescent="0.25"/>
    <row r="1474" ht="14.15" customHeight="1" x14ac:dyDescent="0.25"/>
    <row r="1475" ht="14.15" customHeight="1" x14ac:dyDescent="0.25"/>
    <row r="1476" ht="14.15" customHeight="1" x14ac:dyDescent="0.25"/>
    <row r="1477" ht="14.15" customHeight="1" x14ac:dyDescent="0.25"/>
    <row r="1478" ht="14.15" customHeight="1" x14ac:dyDescent="0.25"/>
    <row r="1479" ht="14.15" customHeight="1" x14ac:dyDescent="0.25"/>
    <row r="1480" ht="14.15" customHeight="1" x14ac:dyDescent="0.25"/>
    <row r="1481" ht="14.15" customHeight="1" x14ac:dyDescent="0.25"/>
    <row r="1482" ht="14.15" customHeight="1" x14ac:dyDescent="0.25"/>
    <row r="1483" ht="14.15" customHeight="1" x14ac:dyDescent="0.25"/>
    <row r="1484" ht="14.15" customHeight="1" x14ac:dyDescent="0.25"/>
    <row r="1485" ht="14.15" customHeight="1" x14ac:dyDescent="0.25"/>
    <row r="1486" ht="14.15" customHeight="1" x14ac:dyDescent="0.25"/>
    <row r="1487" ht="14.15" customHeight="1" x14ac:dyDescent="0.25"/>
    <row r="1488" ht="14.15" customHeight="1" x14ac:dyDescent="0.25"/>
    <row r="1489" ht="14.15" customHeight="1" x14ac:dyDescent="0.25"/>
    <row r="1490" ht="14.15" customHeight="1" x14ac:dyDescent="0.25"/>
    <row r="1491" ht="14.15" customHeight="1" x14ac:dyDescent="0.25"/>
    <row r="1492" ht="14.15" customHeight="1" x14ac:dyDescent="0.25"/>
    <row r="1493" ht="14.15" customHeight="1" x14ac:dyDescent="0.25"/>
    <row r="1494" ht="14.15" customHeight="1" x14ac:dyDescent="0.25"/>
    <row r="1495" ht="14.15" customHeight="1" x14ac:dyDescent="0.25"/>
    <row r="1496" ht="14.15" customHeight="1" x14ac:dyDescent="0.25"/>
    <row r="1497" ht="14.15" customHeight="1" x14ac:dyDescent="0.25"/>
    <row r="1498" ht="14.15" customHeight="1" x14ac:dyDescent="0.25"/>
    <row r="1499" ht="14.15" customHeight="1" x14ac:dyDescent="0.25"/>
    <row r="1500" ht="14.15" customHeight="1" x14ac:dyDescent="0.25"/>
    <row r="1501" ht="14.15" customHeight="1" x14ac:dyDescent="0.25"/>
    <row r="1502" ht="14.15" customHeight="1" x14ac:dyDescent="0.25"/>
    <row r="1503" ht="14.15" customHeight="1" x14ac:dyDescent="0.25"/>
    <row r="1504" ht="14.15" customHeight="1" x14ac:dyDescent="0.25"/>
    <row r="1505" ht="14.15" customHeight="1" x14ac:dyDescent="0.25"/>
    <row r="1506" ht="14.15" customHeight="1" x14ac:dyDescent="0.25"/>
    <row r="1507" ht="14.15" customHeight="1" x14ac:dyDescent="0.25"/>
    <row r="1508" ht="14.15" customHeight="1" x14ac:dyDescent="0.25"/>
    <row r="1509" ht="14.15" customHeight="1" x14ac:dyDescent="0.25"/>
    <row r="1510" ht="14.15" customHeight="1" x14ac:dyDescent="0.25"/>
    <row r="1511" ht="14.15" customHeight="1" x14ac:dyDescent="0.25"/>
    <row r="1512" ht="14.15" customHeight="1" x14ac:dyDescent="0.25"/>
    <row r="1513" ht="14.15" customHeight="1" x14ac:dyDescent="0.25"/>
    <row r="1514" ht="14.15" customHeight="1" x14ac:dyDescent="0.25"/>
    <row r="1515" ht="14.15" customHeight="1" x14ac:dyDescent="0.25"/>
    <row r="1516" ht="14.15" customHeight="1" x14ac:dyDescent="0.25"/>
    <row r="1517" ht="14.15" customHeight="1" x14ac:dyDescent="0.25"/>
    <row r="1518" ht="14.15" customHeight="1" x14ac:dyDescent="0.25"/>
    <row r="1519" ht="14.15" customHeight="1" x14ac:dyDescent="0.25"/>
    <row r="1520" ht="14.15" customHeight="1" x14ac:dyDescent="0.25"/>
    <row r="1521" ht="14.15" customHeight="1" x14ac:dyDescent="0.25"/>
    <row r="1522" ht="14.15" customHeight="1" x14ac:dyDescent="0.25"/>
    <row r="1523" ht="14.15" customHeight="1" x14ac:dyDescent="0.25"/>
    <row r="1524" ht="14.15" customHeight="1" x14ac:dyDescent="0.25"/>
    <row r="1525" ht="14.15" customHeight="1" x14ac:dyDescent="0.25"/>
    <row r="1526" ht="14.15" customHeight="1" x14ac:dyDescent="0.25"/>
    <row r="1527" ht="14.15" customHeight="1" x14ac:dyDescent="0.25"/>
    <row r="1528" ht="14.15" customHeight="1" x14ac:dyDescent="0.25"/>
    <row r="1529" ht="14.15" customHeight="1" x14ac:dyDescent="0.25"/>
    <row r="1530" ht="14.15" customHeight="1" x14ac:dyDescent="0.25"/>
    <row r="1531" ht="14.15" customHeight="1" x14ac:dyDescent="0.25"/>
    <row r="1532" ht="14.15" customHeight="1" x14ac:dyDescent="0.25"/>
    <row r="1533" ht="14.15" customHeight="1" x14ac:dyDescent="0.25"/>
    <row r="1534" ht="14.15" customHeight="1" x14ac:dyDescent="0.25"/>
    <row r="1535" ht="14.15" customHeight="1" x14ac:dyDescent="0.25"/>
    <row r="1536" ht="14.15" customHeight="1" x14ac:dyDescent="0.25"/>
    <row r="1537" ht="14.15" customHeight="1" x14ac:dyDescent="0.25"/>
    <row r="1538" ht="14.15" customHeight="1" x14ac:dyDescent="0.25"/>
    <row r="1539" ht="14.15" customHeight="1" x14ac:dyDescent="0.25"/>
    <row r="1540" ht="14.15" customHeight="1" x14ac:dyDescent="0.25"/>
    <row r="1541" ht="14.15" customHeight="1" x14ac:dyDescent="0.25"/>
    <row r="1542" ht="14.15" customHeight="1" x14ac:dyDescent="0.25"/>
    <row r="1543" ht="14.15" customHeight="1" x14ac:dyDescent="0.25"/>
    <row r="1544" ht="14.15" customHeight="1" x14ac:dyDescent="0.25"/>
    <row r="1545" ht="14.15" customHeight="1" x14ac:dyDescent="0.25"/>
    <row r="1546" ht="14.15" customHeight="1" x14ac:dyDescent="0.25"/>
    <row r="1547" ht="14.15" customHeight="1" x14ac:dyDescent="0.25"/>
    <row r="1548" ht="14.15" customHeight="1" x14ac:dyDescent="0.25"/>
    <row r="1549" ht="14.15" customHeight="1" x14ac:dyDescent="0.25"/>
    <row r="1550" ht="14.15" customHeight="1" x14ac:dyDescent="0.25"/>
    <row r="1551" ht="14.15" customHeight="1" x14ac:dyDescent="0.25"/>
    <row r="1552" ht="14.15" customHeight="1" x14ac:dyDescent="0.25"/>
    <row r="1553" ht="14.15" customHeight="1" x14ac:dyDescent="0.25"/>
    <row r="1554" ht="14.15" customHeight="1" x14ac:dyDescent="0.25"/>
    <row r="1555" ht="14.15" customHeight="1" x14ac:dyDescent="0.25"/>
    <row r="1556" ht="14.15" customHeight="1" x14ac:dyDescent="0.25"/>
    <row r="1557" ht="14.15" customHeight="1" x14ac:dyDescent="0.25"/>
    <row r="1558" ht="14.15" customHeight="1" x14ac:dyDescent="0.25"/>
    <row r="1559" ht="14.15" customHeight="1" x14ac:dyDescent="0.25"/>
    <row r="1560" ht="14.15" customHeight="1" x14ac:dyDescent="0.25"/>
    <row r="1561" ht="14.15" customHeight="1" x14ac:dyDescent="0.25"/>
    <row r="1562" ht="14.15" customHeight="1" x14ac:dyDescent="0.25"/>
    <row r="1563" ht="14.15" customHeight="1" x14ac:dyDescent="0.25"/>
    <row r="1564" ht="14.15" customHeight="1" x14ac:dyDescent="0.25"/>
    <row r="1565" ht="14.15" customHeight="1" x14ac:dyDescent="0.25"/>
    <row r="1566" ht="14.15" customHeight="1" x14ac:dyDescent="0.25"/>
    <row r="1567" ht="14.15" customHeight="1" x14ac:dyDescent="0.25"/>
    <row r="1568" ht="14.15" customHeight="1" x14ac:dyDescent="0.25"/>
    <row r="1569" ht="14.15" customHeight="1" x14ac:dyDescent="0.25"/>
    <row r="1570" ht="14.15" customHeight="1" x14ac:dyDescent="0.25"/>
    <row r="1571" ht="14.15" customHeight="1" x14ac:dyDescent="0.25"/>
    <row r="1572" ht="14.15" customHeight="1" x14ac:dyDescent="0.25"/>
    <row r="1573" ht="14.15" customHeight="1" x14ac:dyDescent="0.25"/>
    <row r="1574" ht="14.15" customHeight="1" x14ac:dyDescent="0.25"/>
    <row r="1575" ht="14.15" customHeight="1" x14ac:dyDescent="0.25"/>
    <row r="1576" ht="14.15" customHeight="1" x14ac:dyDescent="0.25"/>
    <row r="1577" ht="14.15" customHeight="1" x14ac:dyDescent="0.25"/>
    <row r="1578" ht="14.15" customHeight="1" x14ac:dyDescent="0.25"/>
    <row r="1579" ht="14.15" customHeight="1" x14ac:dyDescent="0.25"/>
    <row r="1580" ht="14.15" customHeight="1" x14ac:dyDescent="0.25"/>
    <row r="1581" ht="14.15" customHeight="1" x14ac:dyDescent="0.25"/>
    <row r="1582" ht="14.15" customHeight="1" x14ac:dyDescent="0.25"/>
    <row r="1583" ht="14.15" customHeight="1" x14ac:dyDescent="0.25"/>
    <row r="1584" ht="14.15" customHeight="1" x14ac:dyDescent="0.25"/>
    <row r="1585" ht="14.15" customHeight="1" x14ac:dyDescent="0.25"/>
    <row r="1586" ht="14.15" customHeight="1" x14ac:dyDescent="0.25"/>
    <row r="1587" ht="14.15" customHeight="1" x14ac:dyDescent="0.25"/>
    <row r="1588" ht="14.15" customHeight="1" x14ac:dyDescent="0.25"/>
    <row r="1589" ht="14.15" customHeight="1" x14ac:dyDescent="0.25"/>
    <row r="1590" ht="14.15" customHeight="1" x14ac:dyDescent="0.25"/>
    <row r="1591" ht="14.15" customHeight="1" x14ac:dyDescent="0.25"/>
    <row r="1592" ht="14.15" customHeight="1" x14ac:dyDescent="0.25"/>
    <row r="1593" ht="14.15" customHeight="1" x14ac:dyDescent="0.25"/>
    <row r="1594" ht="14.15" customHeight="1" x14ac:dyDescent="0.25"/>
    <row r="1595" ht="14.15" customHeight="1" x14ac:dyDescent="0.25"/>
    <row r="1596" ht="14.15" customHeight="1" x14ac:dyDescent="0.25"/>
    <row r="1597" ht="14.15" customHeight="1" x14ac:dyDescent="0.25"/>
    <row r="1598" ht="14.15" customHeight="1" x14ac:dyDescent="0.25"/>
    <row r="1599" ht="14.15" customHeight="1" x14ac:dyDescent="0.25"/>
    <row r="1600" ht="14.15" customHeight="1" x14ac:dyDescent="0.25"/>
    <row r="1601" ht="14.15" customHeight="1" x14ac:dyDescent="0.25"/>
    <row r="1602" ht="14.15" customHeight="1" x14ac:dyDescent="0.25"/>
    <row r="1603" ht="14.15" customHeight="1" x14ac:dyDescent="0.25"/>
    <row r="1604" ht="14.15" customHeight="1" x14ac:dyDescent="0.25"/>
    <row r="1605" ht="14.15" customHeight="1" x14ac:dyDescent="0.25"/>
    <row r="1606" ht="14.15" customHeight="1" x14ac:dyDescent="0.25"/>
    <row r="1607" ht="14.15" customHeight="1" x14ac:dyDescent="0.25"/>
    <row r="1608" ht="14.15" customHeight="1" x14ac:dyDescent="0.25"/>
    <row r="1609" ht="14.15" customHeight="1" x14ac:dyDescent="0.25"/>
    <row r="1610" ht="14.15" customHeight="1" x14ac:dyDescent="0.25"/>
    <row r="1611" ht="14.15" customHeight="1" x14ac:dyDescent="0.25"/>
    <row r="1612" ht="14.15" customHeight="1" x14ac:dyDescent="0.25"/>
    <row r="1613" ht="14.15" customHeight="1" x14ac:dyDescent="0.25"/>
    <row r="1614" ht="14.15" customHeight="1" x14ac:dyDescent="0.25"/>
    <row r="1615" ht="14.15" customHeight="1" x14ac:dyDescent="0.25"/>
    <row r="1616" ht="14.15" customHeight="1" x14ac:dyDescent="0.25"/>
    <row r="1617" ht="14.15" customHeight="1" x14ac:dyDescent="0.25"/>
    <row r="1618" ht="14.15" customHeight="1" x14ac:dyDescent="0.25"/>
    <row r="1619" ht="14.15" customHeight="1" x14ac:dyDescent="0.25"/>
    <row r="1620" ht="14.15" customHeight="1" x14ac:dyDescent="0.25"/>
    <row r="1621" ht="14.15" customHeight="1" x14ac:dyDescent="0.25"/>
    <row r="1622" ht="14.15" customHeight="1" x14ac:dyDescent="0.25"/>
    <row r="1623" ht="14.15" customHeight="1" x14ac:dyDescent="0.25"/>
    <row r="1624" ht="14.15" customHeight="1" x14ac:dyDescent="0.25"/>
    <row r="1625" ht="14.15" customHeight="1" x14ac:dyDescent="0.25"/>
    <row r="1626" ht="14.15" customHeight="1" x14ac:dyDescent="0.25"/>
    <row r="1627" ht="14.15" customHeight="1" x14ac:dyDescent="0.25"/>
    <row r="1628" ht="14.15" customHeight="1" x14ac:dyDescent="0.25"/>
    <row r="1629" ht="14.15" customHeight="1" x14ac:dyDescent="0.25"/>
    <row r="1630" ht="14.15" customHeight="1" x14ac:dyDescent="0.25"/>
    <row r="1631" ht="14.15" customHeight="1" x14ac:dyDescent="0.25"/>
    <row r="1632" ht="14.15" customHeight="1" x14ac:dyDescent="0.25"/>
    <row r="1633" ht="14.15" customHeight="1" x14ac:dyDescent="0.25"/>
    <row r="1634" ht="14.15" customHeight="1" x14ac:dyDescent="0.25"/>
    <row r="1635" ht="14.15" customHeight="1" x14ac:dyDescent="0.25"/>
    <row r="1636" ht="14.15" customHeight="1" x14ac:dyDescent="0.25"/>
    <row r="1637" ht="14.15" customHeight="1" x14ac:dyDescent="0.25"/>
    <row r="1638" ht="14.15" customHeight="1" x14ac:dyDescent="0.25"/>
    <row r="1639" ht="14.15" customHeight="1" x14ac:dyDescent="0.25"/>
    <row r="1640" ht="14.15" customHeight="1" x14ac:dyDescent="0.25"/>
    <row r="1641" ht="14.15" customHeight="1" x14ac:dyDescent="0.25"/>
    <row r="1642" ht="14.15" customHeight="1" x14ac:dyDescent="0.25"/>
    <row r="1643" ht="14.15" customHeight="1" x14ac:dyDescent="0.25"/>
    <row r="1644" ht="14.15" customHeight="1" x14ac:dyDescent="0.25"/>
    <row r="1645" ht="14.15" customHeight="1" x14ac:dyDescent="0.25"/>
    <row r="1646" ht="14.15" customHeight="1" x14ac:dyDescent="0.25"/>
    <row r="1647" ht="14.15" customHeight="1" x14ac:dyDescent="0.25"/>
    <row r="1648" ht="14.15" customHeight="1" x14ac:dyDescent="0.25"/>
    <row r="1649" ht="14.15" customHeight="1" x14ac:dyDescent="0.25"/>
    <row r="1650" ht="14.15" customHeight="1" x14ac:dyDescent="0.25"/>
    <row r="1651" ht="14.15" customHeight="1" x14ac:dyDescent="0.25"/>
    <row r="1652" ht="14.15" customHeight="1" x14ac:dyDescent="0.25"/>
    <row r="1653" ht="14.15" customHeight="1" x14ac:dyDescent="0.25"/>
    <row r="1654" ht="14.15" customHeight="1" x14ac:dyDescent="0.25"/>
    <row r="1655" ht="14.15" customHeight="1" x14ac:dyDescent="0.25"/>
    <row r="1656" ht="14.15" customHeight="1" x14ac:dyDescent="0.25"/>
    <row r="1657" ht="14.15" customHeight="1" x14ac:dyDescent="0.25"/>
    <row r="1658" ht="14.15" customHeight="1" x14ac:dyDescent="0.25"/>
    <row r="1659" ht="14.15" customHeight="1" x14ac:dyDescent="0.25"/>
    <row r="1660" ht="14.15" customHeight="1" x14ac:dyDescent="0.25"/>
    <row r="1661" ht="14.15" customHeight="1" x14ac:dyDescent="0.25"/>
    <row r="1662" ht="14.15" customHeight="1" x14ac:dyDescent="0.25"/>
    <row r="1663" ht="14.15" customHeight="1" x14ac:dyDescent="0.25"/>
    <row r="1664" ht="14.15" customHeight="1" x14ac:dyDescent="0.25"/>
    <row r="1665" ht="14.15" customHeight="1" x14ac:dyDescent="0.25"/>
    <row r="1666" ht="14.15" customHeight="1" x14ac:dyDescent="0.25"/>
    <row r="1667" ht="14.15" customHeight="1" x14ac:dyDescent="0.25"/>
    <row r="1668" ht="14.15" customHeight="1" x14ac:dyDescent="0.25"/>
    <row r="1669" ht="14.15" customHeight="1" x14ac:dyDescent="0.25"/>
    <row r="1670" ht="14.15" customHeight="1" x14ac:dyDescent="0.25"/>
    <row r="1671" ht="14.15" customHeight="1" x14ac:dyDescent="0.25"/>
    <row r="1672" ht="14.15" customHeight="1" x14ac:dyDescent="0.25"/>
    <row r="1673" ht="14.15" customHeight="1" x14ac:dyDescent="0.25"/>
    <row r="1674" ht="14.15" customHeight="1" x14ac:dyDescent="0.25"/>
    <row r="1675" ht="14.15" customHeight="1" x14ac:dyDescent="0.25"/>
    <row r="1676" ht="14.15" customHeight="1" x14ac:dyDescent="0.25"/>
    <row r="1677" ht="14.15" customHeight="1" x14ac:dyDescent="0.25"/>
    <row r="1678" ht="14.15" customHeight="1" x14ac:dyDescent="0.25"/>
    <row r="1679" ht="14.15" customHeight="1" x14ac:dyDescent="0.25"/>
    <row r="1680" ht="14.15" customHeight="1" x14ac:dyDescent="0.25"/>
    <row r="1681" ht="14.15" customHeight="1" x14ac:dyDescent="0.25"/>
    <row r="1682" ht="14.15" customHeight="1" x14ac:dyDescent="0.25"/>
    <row r="1683" ht="14.15" customHeight="1" x14ac:dyDescent="0.25"/>
    <row r="1684" ht="14.15" customHeight="1" x14ac:dyDescent="0.25"/>
    <row r="1685" ht="14.15" customHeight="1" x14ac:dyDescent="0.25"/>
    <row r="1686" ht="14.15" customHeight="1" x14ac:dyDescent="0.25"/>
    <row r="1687" ht="14.15" customHeight="1" x14ac:dyDescent="0.25"/>
    <row r="1688" ht="14.15" customHeight="1" x14ac:dyDescent="0.25"/>
    <row r="1689" ht="14.15" customHeight="1" x14ac:dyDescent="0.25"/>
    <row r="1690" ht="14.15" customHeight="1" x14ac:dyDescent="0.25"/>
    <row r="1691" ht="14.15" customHeight="1" x14ac:dyDescent="0.25"/>
    <row r="1692" ht="14.15" customHeight="1" x14ac:dyDescent="0.25"/>
    <row r="1693" ht="14.15" customHeight="1" x14ac:dyDescent="0.25"/>
    <row r="1694" ht="14.15" customHeight="1" x14ac:dyDescent="0.25"/>
    <row r="1695" ht="14.15" customHeight="1" x14ac:dyDescent="0.25"/>
    <row r="1696" ht="14.15" customHeight="1" x14ac:dyDescent="0.25"/>
    <row r="1697" ht="14.15" customHeight="1" x14ac:dyDescent="0.25"/>
    <row r="1698" ht="14.15" customHeight="1" x14ac:dyDescent="0.25"/>
    <row r="1699" ht="14.15" customHeight="1" x14ac:dyDescent="0.25"/>
    <row r="1700" ht="14.15" customHeight="1" x14ac:dyDescent="0.25"/>
    <row r="1701" ht="14.15" customHeight="1" x14ac:dyDescent="0.25"/>
    <row r="1702" ht="14.15" customHeight="1" x14ac:dyDescent="0.25"/>
    <row r="1703" ht="14.15" customHeight="1" x14ac:dyDescent="0.25"/>
    <row r="1704" ht="14.15" customHeight="1" x14ac:dyDescent="0.25"/>
    <row r="1705" ht="14.15" customHeight="1" x14ac:dyDescent="0.25"/>
    <row r="1706" ht="14.15" customHeight="1" x14ac:dyDescent="0.25"/>
    <row r="1707" ht="14.15" customHeight="1" x14ac:dyDescent="0.25"/>
    <row r="1708" ht="14.15" customHeight="1" x14ac:dyDescent="0.25"/>
    <row r="1709" ht="14.15" customHeight="1" x14ac:dyDescent="0.25"/>
    <row r="1710" ht="14.15" customHeight="1" x14ac:dyDescent="0.25"/>
    <row r="1711" ht="14.15" customHeight="1" x14ac:dyDescent="0.25"/>
    <row r="1712" ht="14.15" customHeight="1" x14ac:dyDescent="0.25"/>
    <row r="1713" ht="14.15" customHeight="1" x14ac:dyDescent="0.25"/>
    <row r="1714" ht="14.15" customHeight="1" x14ac:dyDescent="0.25"/>
    <row r="1715" ht="14.15" customHeight="1" x14ac:dyDescent="0.25"/>
    <row r="1716" ht="14.15" customHeight="1" x14ac:dyDescent="0.25"/>
    <row r="1717" ht="14.15" customHeight="1" x14ac:dyDescent="0.25"/>
    <row r="1718" ht="14.15" customHeight="1" x14ac:dyDescent="0.25"/>
    <row r="1719" ht="14.15" customHeight="1" x14ac:dyDescent="0.25"/>
    <row r="1720" ht="14.15" customHeight="1" x14ac:dyDescent="0.25"/>
    <row r="1721" ht="14.15" customHeight="1" x14ac:dyDescent="0.25"/>
    <row r="1722" ht="14.15" customHeight="1" x14ac:dyDescent="0.25"/>
    <row r="1723" ht="14.15" customHeight="1" x14ac:dyDescent="0.25"/>
    <row r="1724" ht="14.15" customHeight="1" x14ac:dyDescent="0.25"/>
    <row r="1725" ht="14.15" customHeight="1" x14ac:dyDescent="0.25"/>
    <row r="1726" ht="14.15" customHeight="1" x14ac:dyDescent="0.25"/>
    <row r="1727" ht="14.15" customHeight="1" x14ac:dyDescent="0.25"/>
    <row r="1728" ht="14.15" customHeight="1" x14ac:dyDescent="0.25"/>
    <row r="1729" ht="14.15" customHeight="1" x14ac:dyDescent="0.25"/>
    <row r="1730" ht="14.15" customHeight="1" x14ac:dyDescent="0.25"/>
    <row r="1731" ht="14.15" customHeight="1" x14ac:dyDescent="0.25"/>
    <row r="1732" ht="14.15" customHeight="1" x14ac:dyDescent="0.25"/>
    <row r="1733" ht="14.15" customHeight="1" x14ac:dyDescent="0.25"/>
    <row r="1734" ht="14.15" customHeight="1" x14ac:dyDescent="0.25"/>
    <row r="1735" ht="14.15" customHeight="1" x14ac:dyDescent="0.25"/>
    <row r="1736" ht="14.15" customHeight="1" x14ac:dyDescent="0.25"/>
    <row r="1737" ht="14.15" customHeight="1" x14ac:dyDescent="0.25"/>
    <row r="1738" ht="14.15" customHeight="1" x14ac:dyDescent="0.25"/>
    <row r="1739" ht="14.15" customHeight="1" x14ac:dyDescent="0.25"/>
    <row r="1740" ht="14.15" customHeight="1" x14ac:dyDescent="0.25"/>
    <row r="1741" ht="14.15" customHeight="1" x14ac:dyDescent="0.25"/>
    <row r="1742" ht="14.15" customHeight="1" x14ac:dyDescent="0.25"/>
    <row r="1743" ht="14.15" customHeight="1" x14ac:dyDescent="0.25"/>
    <row r="1744" ht="14.15" customHeight="1" x14ac:dyDescent="0.25"/>
    <row r="1745" ht="14.15" customHeight="1" x14ac:dyDescent="0.25"/>
    <row r="1746" ht="14.15" customHeight="1" x14ac:dyDescent="0.25"/>
    <row r="1747" ht="14.15" customHeight="1" x14ac:dyDescent="0.25"/>
    <row r="1748" ht="14.15" customHeight="1" x14ac:dyDescent="0.25"/>
    <row r="1749" ht="14.15" customHeight="1" x14ac:dyDescent="0.25"/>
    <row r="1750" ht="14.15" customHeight="1" x14ac:dyDescent="0.25"/>
    <row r="1751" ht="14.15" customHeight="1" x14ac:dyDescent="0.25"/>
    <row r="1752" ht="14.15" customHeight="1" x14ac:dyDescent="0.25"/>
    <row r="1753" ht="14.15" customHeight="1" x14ac:dyDescent="0.25"/>
    <row r="1754" ht="14.15" customHeight="1" x14ac:dyDescent="0.25"/>
    <row r="1755" ht="14.15" customHeight="1" x14ac:dyDescent="0.25"/>
    <row r="1756" ht="14.15" customHeight="1" x14ac:dyDescent="0.25"/>
    <row r="1757" ht="14.15" customHeight="1" x14ac:dyDescent="0.25"/>
    <row r="1758" ht="14.15" customHeight="1" x14ac:dyDescent="0.25"/>
    <row r="1759" ht="14.15" customHeight="1" x14ac:dyDescent="0.25"/>
    <row r="1760" ht="14.15" customHeight="1" x14ac:dyDescent="0.25"/>
    <row r="1761" ht="14.15" customHeight="1" x14ac:dyDescent="0.25"/>
    <row r="1762" ht="14.15" customHeight="1" x14ac:dyDescent="0.25"/>
    <row r="1763" ht="14.15" customHeight="1" x14ac:dyDescent="0.25"/>
    <row r="1764" ht="14.15" customHeight="1" x14ac:dyDescent="0.25"/>
    <row r="1765" ht="14.15" customHeight="1" x14ac:dyDescent="0.25"/>
    <row r="1766" ht="14.15" customHeight="1" x14ac:dyDescent="0.25"/>
    <row r="1767" ht="14.15" customHeight="1" x14ac:dyDescent="0.25"/>
    <row r="1768" ht="14.15" customHeight="1" x14ac:dyDescent="0.25"/>
    <row r="1769" ht="14.15" customHeight="1" x14ac:dyDescent="0.25"/>
    <row r="1770" ht="14.15" customHeight="1" x14ac:dyDescent="0.25"/>
    <row r="1771" ht="14.15" customHeight="1" x14ac:dyDescent="0.25"/>
    <row r="1772" ht="14.15" customHeight="1" x14ac:dyDescent="0.25"/>
    <row r="1773" ht="14.15" customHeight="1" x14ac:dyDescent="0.25"/>
    <row r="1774" ht="14.15" customHeight="1" x14ac:dyDescent="0.25"/>
    <row r="1775" ht="14.15" customHeight="1" x14ac:dyDescent="0.25"/>
    <row r="1776" ht="14.15" customHeight="1" x14ac:dyDescent="0.25"/>
    <row r="1777" ht="14.15" customHeight="1" x14ac:dyDescent="0.25"/>
    <row r="1778" ht="14.15" customHeight="1" x14ac:dyDescent="0.25"/>
    <row r="1779" ht="14.15" customHeight="1" x14ac:dyDescent="0.25"/>
    <row r="1780" ht="14.15" customHeight="1" x14ac:dyDescent="0.25"/>
    <row r="1781" ht="14.15" customHeight="1" x14ac:dyDescent="0.25"/>
    <row r="1782" ht="14.15" customHeight="1" x14ac:dyDescent="0.25"/>
    <row r="1783" ht="14.15" customHeight="1" x14ac:dyDescent="0.25"/>
    <row r="1784" ht="14.15" customHeight="1" x14ac:dyDescent="0.25"/>
    <row r="1785" ht="14.15" customHeight="1" x14ac:dyDescent="0.25"/>
    <row r="1786" ht="14.15" customHeight="1" x14ac:dyDescent="0.25"/>
    <row r="1787" ht="14.15" customHeight="1" x14ac:dyDescent="0.25"/>
    <row r="1788" ht="14.15" customHeight="1" x14ac:dyDescent="0.25"/>
    <row r="1789" ht="14.15" customHeight="1" x14ac:dyDescent="0.25"/>
    <row r="1790" ht="14.15" customHeight="1" x14ac:dyDescent="0.25"/>
    <row r="1791" ht="14.15" customHeight="1" x14ac:dyDescent="0.25"/>
    <row r="1792" ht="14.15" customHeight="1" x14ac:dyDescent="0.25"/>
    <row r="1793" ht="14.15" customHeight="1" x14ac:dyDescent="0.25"/>
    <row r="1794" ht="14.15" customHeight="1" x14ac:dyDescent="0.25"/>
    <row r="1795" ht="14.15" customHeight="1" x14ac:dyDescent="0.25"/>
    <row r="1796" ht="14.15" customHeight="1" x14ac:dyDescent="0.25"/>
    <row r="1797" ht="14.15" customHeight="1" x14ac:dyDescent="0.25"/>
    <row r="1798" ht="14.15" customHeight="1" x14ac:dyDescent="0.25"/>
    <row r="1799" ht="14.15" customHeight="1" x14ac:dyDescent="0.25"/>
    <row r="1800" ht="14.15" customHeight="1" x14ac:dyDescent="0.25"/>
    <row r="1801" ht="14.15" customHeight="1" x14ac:dyDescent="0.25"/>
    <row r="1802" ht="14.15" customHeight="1" x14ac:dyDescent="0.25"/>
    <row r="1803" ht="14.15" customHeight="1" x14ac:dyDescent="0.25"/>
    <row r="1804" ht="14.15" customHeight="1" x14ac:dyDescent="0.25"/>
    <row r="1805" ht="14.15" customHeight="1" x14ac:dyDescent="0.25"/>
    <row r="1806" ht="14.15" customHeight="1" x14ac:dyDescent="0.25"/>
    <row r="1807" ht="14.15" customHeight="1" x14ac:dyDescent="0.25"/>
    <row r="1808" ht="14.15" customHeight="1" x14ac:dyDescent="0.25"/>
    <row r="1809" ht="14.15" customHeight="1" x14ac:dyDescent="0.25"/>
    <row r="1810" ht="14.15" customHeight="1" x14ac:dyDescent="0.25"/>
    <row r="1811" ht="14.15" customHeight="1" x14ac:dyDescent="0.25"/>
    <row r="1812" ht="14.15" customHeight="1" x14ac:dyDescent="0.25"/>
    <row r="1813" ht="14.15" customHeight="1" x14ac:dyDescent="0.25"/>
    <row r="1814" ht="14.15" customHeight="1" x14ac:dyDescent="0.25"/>
    <row r="1815" ht="14.15" customHeight="1" x14ac:dyDescent="0.25"/>
    <row r="1816" ht="14.15" customHeight="1" x14ac:dyDescent="0.25"/>
    <row r="1817" ht="14.15" customHeight="1" x14ac:dyDescent="0.25"/>
    <row r="1818" ht="14.15" customHeight="1" x14ac:dyDescent="0.25"/>
    <row r="1819" ht="14.15" customHeight="1" x14ac:dyDescent="0.25"/>
    <row r="1820" ht="14.15" customHeight="1" x14ac:dyDescent="0.25"/>
    <row r="1821" ht="14.15" customHeight="1" x14ac:dyDescent="0.25"/>
    <row r="1822" ht="14.15" customHeight="1" x14ac:dyDescent="0.25"/>
    <row r="1823" ht="14.15" customHeight="1" x14ac:dyDescent="0.25"/>
    <row r="1824" ht="14.15" customHeight="1" x14ac:dyDescent="0.25"/>
    <row r="1825" ht="14.15" customHeight="1" x14ac:dyDescent="0.25"/>
    <row r="1826" ht="14.15" customHeight="1" x14ac:dyDescent="0.25"/>
    <row r="1827" ht="14.15" customHeight="1" x14ac:dyDescent="0.25"/>
    <row r="1828" ht="14.15" customHeight="1" x14ac:dyDescent="0.25"/>
    <row r="1829" ht="14.15" customHeight="1" x14ac:dyDescent="0.25"/>
    <row r="1830" ht="14.15" customHeight="1" x14ac:dyDescent="0.25"/>
    <row r="1831" ht="14.15" customHeight="1" x14ac:dyDescent="0.25"/>
    <row r="1832" ht="14.15" customHeight="1" x14ac:dyDescent="0.25"/>
    <row r="1833" ht="14.15" customHeight="1" x14ac:dyDescent="0.25"/>
    <row r="1834" ht="14.15" customHeight="1" x14ac:dyDescent="0.25"/>
    <row r="1835" ht="14.15" customHeight="1" x14ac:dyDescent="0.25"/>
    <row r="1836" ht="14.15" customHeight="1" x14ac:dyDescent="0.25"/>
    <row r="1837" ht="14.15" customHeight="1" x14ac:dyDescent="0.25"/>
    <row r="1838" ht="14.15" customHeight="1" x14ac:dyDescent="0.25"/>
    <row r="1839" ht="14.15" customHeight="1" x14ac:dyDescent="0.25"/>
    <row r="1840" ht="14.15" customHeight="1" x14ac:dyDescent="0.25"/>
    <row r="1841" ht="14.15" customHeight="1" x14ac:dyDescent="0.25"/>
    <row r="1842" ht="14.15" customHeight="1" x14ac:dyDescent="0.25"/>
    <row r="1843" ht="14.15" customHeight="1" x14ac:dyDescent="0.25"/>
    <row r="1844" ht="14.15" customHeight="1" x14ac:dyDescent="0.25"/>
    <row r="1845" ht="14.15" customHeight="1" x14ac:dyDescent="0.25"/>
    <row r="1846" ht="14.15" customHeight="1" x14ac:dyDescent="0.25"/>
    <row r="1847" ht="14.15" customHeight="1" x14ac:dyDescent="0.25"/>
    <row r="1848" ht="14.15" customHeight="1" x14ac:dyDescent="0.25"/>
    <row r="1849" ht="14.15" customHeight="1" x14ac:dyDescent="0.25"/>
    <row r="1850" ht="14.15" customHeight="1" x14ac:dyDescent="0.25"/>
    <row r="1851" ht="14.15" customHeight="1" x14ac:dyDescent="0.25"/>
    <row r="1852" ht="14.15" customHeight="1" x14ac:dyDescent="0.25"/>
    <row r="1853" ht="14.15" customHeight="1" x14ac:dyDescent="0.25"/>
    <row r="1854" ht="14.15" customHeight="1" x14ac:dyDescent="0.25"/>
    <row r="1855" ht="14.15" customHeight="1" x14ac:dyDescent="0.25"/>
    <row r="1856" ht="14.15" customHeight="1" x14ac:dyDescent="0.25"/>
    <row r="1857" ht="14.15" customHeight="1" x14ac:dyDescent="0.25"/>
    <row r="1858" ht="14.15" customHeight="1" x14ac:dyDescent="0.25"/>
    <row r="1859" ht="14.15" customHeight="1" x14ac:dyDescent="0.25"/>
    <row r="1860" ht="14.15" customHeight="1" x14ac:dyDescent="0.25"/>
    <row r="1861" ht="14.15" customHeight="1" x14ac:dyDescent="0.25"/>
    <row r="1862" ht="14.15" customHeight="1" x14ac:dyDescent="0.25"/>
    <row r="1863" ht="14.15" customHeight="1" x14ac:dyDescent="0.25"/>
    <row r="1864" ht="14.15" customHeight="1" x14ac:dyDescent="0.25"/>
    <row r="1865" ht="14.15" customHeight="1" x14ac:dyDescent="0.25"/>
    <row r="1866" ht="14.15" customHeight="1" x14ac:dyDescent="0.25"/>
    <row r="1867" ht="14.15" customHeight="1" x14ac:dyDescent="0.25"/>
    <row r="1868" ht="14.15" customHeight="1" x14ac:dyDescent="0.25"/>
    <row r="1869" ht="14.15" customHeight="1" x14ac:dyDescent="0.25"/>
    <row r="1870" ht="14.15" customHeight="1" x14ac:dyDescent="0.25"/>
    <row r="1871" ht="14.15" customHeight="1" x14ac:dyDescent="0.25"/>
    <row r="1872" ht="14.15" customHeight="1" x14ac:dyDescent="0.25"/>
    <row r="1873" ht="14.15" customHeight="1" x14ac:dyDescent="0.25"/>
    <row r="1874" ht="14.15" customHeight="1" x14ac:dyDescent="0.25"/>
    <row r="1875" ht="14.15" customHeight="1" x14ac:dyDescent="0.25"/>
    <row r="1876" ht="14.15" customHeight="1" x14ac:dyDescent="0.25"/>
    <row r="1877" ht="14.15" customHeight="1" x14ac:dyDescent="0.25"/>
    <row r="1878" ht="14.15" customHeight="1" x14ac:dyDescent="0.25"/>
    <row r="1879" ht="14.15" customHeight="1" x14ac:dyDescent="0.25"/>
    <row r="1880" ht="14.15" customHeight="1" x14ac:dyDescent="0.25"/>
    <row r="1881" ht="14.15" customHeight="1" x14ac:dyDescent="0.25"/>
    <row r="1882" ht="14.15" customHeight="1" x14ac:dyDescent="0.25"/>
    <row r="1883" ht="14.15" customHeight="1" x14ac:dyDescent="0.25"/>
    <row r="1884" ht="14.15" customHeight="1" x14ac:dyDescent="0.25"/>
    <row r="1885" ht="14.15" customHeight="1" x14ac:dyDescent="0.25"/>
    <row r="1886" ht="14.15" customHeight="1" x14ac:dyDescent="0.25"/>
    <row r="1887" ht="14.15" customHeight="1" x14ac:dyDescent="0.25"/>
    <row r="1888" ht="14.15" customHeight="1" x14ac:dyDescent="0.25"/>
    <row r="1889" ht="14.15" customHeight="1" x14ac:dyDescent="0.25"/>
    <row r="1890" ht="14.15" customHeight="1" x14ac:dyDescent="0.25"/>
    <row r="1891" ht="14.15" customHeight="1" x14ac:dyDescent="0.25"/>
    <row r="1892" ht="14.15" customHeight="1" x14ac:dyDescent="0.25"/>
    <row r="1893" ht="14.15" customHeight="1" x14ac:dyDescent="0.25"/>
    <row r="1894" ht="14.15" customHeight="1" x14ac:dyDescent="0.25"/>
    <row r="1895" ht="14.15" customHeight="1" x14ac:dyDescent="0.25"/>
    <row r="1896" ht="14.15" customHeight="1" x14ac:dyDescent="0.25"/>
    <row r="1897" ht="14.15" customHeight="1" x14ac:dyDescent="0.25"/>
    <row r="1898" ht="14.15" customHeight="1" x14ac:dyDescent="0.25"/>
    <row r="1899" ht="14.15" customHeight="1" x14ac:dyDescent="0.25"/>
    <row r="1900" ht="14.15" customHeight="1" x14ac:dyDescent="0.25"/>
    <row r="1901" ht="14.15" customHeight="1" x14ac:dyDescent="0.25"/>
    <row r="1902" ht="14.15" customHeight="1" x14ac:dyDescent="0.25"/>
    <row r="1903" ht="14.15" customHeight="1" x14ac:dyDescent="0.25"/>
    <row r="1904" ht="14.15" customHeight="1" x14ac:dyDescent="0.25"/>
    <row r="1905" ht="14.15" customHeight="1" x14ac:dyDescent="0.25"/>
    <row r="1906" ht="14.15" customHeight="1" x14ac:dyDescent="0.25"/>
    <row r="1907" ht="14.15" customHeight="1" x14ac:dyDescent="0.25"/>
    <row r="1908" ht="14.15" customHeight="1" x14ac:dyDescent="0.25"/>
    <row r="1909" ht="14.15" customHeight="1" x14ac:dyDescent="0.25"/>
    <row r="1910" ht="14.15" customHeight="1" x14ac:dyDescent="0.25"/>
    <row r="1911" ht="14.15" customHeight="1" x14ac:dyDescent="0.25"/>
    <row r="1912" ht="14.15" customHeight="1" x14ac:dyDescent="0.25"/>
    <row r="1913" ht="14.15" customHeight="1" x14ac:dyDescent="0.25"/>
    <row r="1914" ht="14.15" customHeight="1" x14ac:dyDescent="0.25"/>
    <row r="1915" ht="14.15" customHeight="1" x14ac:dyDescent="0.25"/>
    <row r="1916" ht="14.15" customHeight="1" x14ac:dyDescent="0.25"/>
    <row r="1917" ht="14.15" customHeight="1" x14ac:dyDescent="0.25"/>
    <row r="1918" ht="14.15" customHeight="1" x14ac:dyDescent="0.25"/>
    <row r="1919" ht="14.15" customHeight="1" x14ac:dyDescent="0.25"/>
    <row r="1920" ht="14.15" customHeight="1" x14ac:dyDescent="0.25"/>
    <row r="1921" ht="14.15" customHeight="1" x14ac:dyDescent="0.25"/>
    <row r="1922" ht="14.15" customHeight="1" x14ac:dyDescent="0.25"/>
    <row r="1923" ht="14.15" customHeight="1" x14ac:dyDescent="0.25"/>
    <row r="1924" ht="14.15" customHeight="1" x14ac:dyDescent="0.25"/>
    <row r="1925" ht="14.15" customHeight="1" x14ac:dyDescent="0.25"/>
    <row r="1926" ht="14.15" customHeight="1" x14ac:dyDescent="0.25"/>
    <row r="1927" ht="14.15" customHeight="1" x14ac:dyDescent="0.25"/>
    <row r="1928" ht="14.15" customHeight="1" x14ac:dyDescent="0.25"/>
    <row r="1929" ht="14.15" customHeight="1" x14ac:dyDescent="0.25"/>
    <row r="1930" ht="14.15" customHeight="1" x14ac:dyDescent="0.25"/>
    <row r="1931" ht="14.15" customHeight="1" x14ac:dyDescent="0.25"/>
    <row r="1932" ht="14.15" customHeight="1" x14ac:dyDescent="0.25"/>
    <row r="1933" ht="14.15" customHeight="1" x14ac:dyDescent="0.25"/>
    <row r="1934" ht="14.15" customHeight="1" x14ac:dyDescent="0.25"/>
    <row r="1935" ht="14.15" customHeight="1" x14ac:dyDescent="0.25"/>
    <row r="1936" ht="14.15" customHeight="1" x14ac:dyDescent="0.25"/>
    <row r="1937" ht="14.15" customHeight="1" x14ac:dyDescent="0.25"/>
    <row r="1938" ht="14.15" customHeight="1" x14ac:dyDescent="0.25"/>
    <row r="1939" ht="14.15" customHeight="1" x14ac:dyDescent="0.25"/>
    <row r="1940" ht="14.15" customHeight="1" x14ac:dyDescent="0.25"/>
    <row r="1941" ht="14.15" customHeight="1" x14ac:dyDescent="0.25"/>
    <row r="1942" ht="14.15" customHeight="1" x14ac:dyDescent="0.25"/>
    <row r="1943" ht="14.15" customHeight="1" x14ac:dyDescent="0.25"/>
    <row r="1944" ht="14.15" customHeight="1" x14ac:dyDescent="0.25"/>
    <row r="1945" ht="14.15" customHeight="1" x14ac:dyDescent="0.25"/>
    <row r="1946" ht="14.15" customHeight="1" x14ac:dyDescent="0.25"/>
    <row r="1947" ht="14.15" customHeight="1" x14ac:dyDescent="0.25"/>
    <row r="1948" ht="14.15" customHeight="1" x14ac:dyDescent="0.25"/>
    <row r="1949" ht="14.15" customHeight="1" x14ac:dyDescent="0.25"/>
    <row r="1950" ht="14.15" customHeight="1" x14ac:dyDescent="0.25"/>
    <row r="1951" ht="14.15" customHeight="1" x14ac:dyDescent="0.25"/>
    <row r="1952" ht="14.15" customHeight="1" x14ac:dyDescent="0.25"/>
    <row r="1953" ht="14.15" customHeight="1" x14ac:dyDescent="0.25"/>
    <row r="1954" ht="14.15" customHeight="1" x14ac:dyDescent="0.25"/>
    <row r="1955" ht="14.15" customHeight="1" x14ac:dyDescent="0.25"/>
    <row r="1956" ht="14.15" customHeight="1" x14ac:dyDescent="0.25"/>
    <row r="1957" ht="14.15" customHeight="1" x14ac:dyDescent="0.25"/>
    <row r="1958" ht="14.15" customHeight="1" x14ac:dyDescent="0.25"/>
    <row r="1959" ht="14.15" customHeight="1" x14ac:dyDescent="0.25"/>
    <row r="1960" ht="14.15" customHeight="1" x14ac:dyDescent="0.25"/>
    <row r="1961" ht="14.15" customHeight="1" x14ac:dyDescent="0.25"/>
    <row r="1962" ht="14.15" customHeight="1" x14ac:dyDescent="0.25"/>
    <row r="1963" ht="14.15" customHeight="1" x14ac:dyDescent="0.25"/>
    <row r="1964" ht="14.15" customHeight="1" x14ac:dyDescent="0.25"/>
    <row r="1965" ht="14.15" customHeight="1" x14ac:dyDescent="0.25"/>
    <row r="1966" ht="14.15" customHeight="1" x14ac:dyDescent="0.25"/>
    <row r="1967" ht="14.15" customHeight="1" x14ac:dyDescent="0.25"/>
    <row r="1968" ht="14.15" customHeight="1" x14ac:dyDescent="0.25"/>
    <row r="1969" ht="14.15" customHeight="1" x14ac:dyDescent="0.25"/>
    <row r="1970" ht="14.15" customHeight="1" x14ac:dyDescent="0.25"/>
    <row r="1971" ht="14.15" customHeight="1" x14ac:dyDescent="0.25"/>
    <row r="1972" ht="14.15" customHeight="1" x14ac:dyDescent="0.25"/>
    <row r="1973" ht="14.15" customHeight="1" x14ac:dyDescent="0.25"/>
    <row r="1974" ht="14.15" customHeight="1" x14ac:dyDescent="0.25"/>
    <row r="1975" ht="14.15" customHeight="1" x14ac:dyDescent="0.25"/>
    <row r="1976" ht="14.15" customHeight="1" x14ac:dyDescent="0.25"/>
    <row r="1977" ht="14.15" customHeight="1" x14ac:dyDescent="0.25"/>
    <row r="1978" ht="14.15" customHeight="1" x14ac:dyDescent="0.25"/>
    <row r="1979" ht="14.15" customHeight="1" x14ac:dyDescent="0.25"/>
    <row r="1980" ht="14.15" customHeight="1" x14ac:dyDescent="0.25"/>
    <row r="1981" ht="14.15" customHeight="1" x14ac:dyDescent="0.25"/>
    <row r="1982" ht="14.15" customHeight="1" x14ac:dyDescent="0.25"/>
    <row r="1983" ht="14.15" customHeight="1" x14ac:dyDescent="0.25"/>
    <row r="1984" ht="14.15" customHeight="1" x14ac:dyDescent="0.25"/>
    <row r="1985" ht="14.15" customHeight="1" x14ac:dyDescent="0.25"/>
    <row r="1986" ht="14.15" customHeight="1" x14ac:dyDescent="0.25"/>
    <row r="1987" ht="14.15" customHeight="1" x14ac:dyDescent="0.25"/>
    <row r="1988" ht="14.15" customHeight="1" x14ac:dyDescent="0.25"/>
    <row r="1989" ht="14.15" customHeight="1" x14ac:dyDescent="0.25"/>
    <row r="1990" ht="14.15" customHeight="1" x14ac:dyDescent="0.25"/>
    <row r="1991" ht="14.15" customHeight="1" x14ac:dyDescent="0.25"/>
    <row r="1992" ht="14.15" customHeight="1" x14ac:dyDescent="0.25"/>
    <row r="1993" ht="14.15" customHeight="1" x14ac:dyDescent="0.25"/>
    <row r="1994" ht="14.15" customHeight="1" x14ac:dyDescent="0.25"/>
    <row r="1995" ht="14.15" customHeight="1" x14ac:dyDescent="0.25"/>
    <row r="1996" ht="14.15" customHeight="1" x14ac:dyDescent="0.25"/>
    <row r="1997" ht="14.15" customHeight="1" x14ac:dyDescent="0.25"/>
    <row r="1998" ht="14.15" customHeight="1" x14ac:dyDescent="0.25"/>
    <row r="1999" ht="14.15" customHeight="1" x14ac:dyDescent="0.25"/>
    <row r="2000" ht="14.15" customHeight="1" x14ac:dyDescent="0.25"/>
    <row r="2001" ht="14.15" customHeight="1" x14ac:dyDescent="0.25"/>
    <row r="2002" ht="14.15" customHeight="1" x14ac:dyDescent="0.25"/>
    <row r="2003" ht="14.15" customHeight="1" x14ac:dyDescent="0.25"/>
    <row r="2004" ht="14.15" customHeight="1" x14ac:dyDescent="0.25"/>
    <row r="2005" ht="14.15" customHeight="1" x14ac:dyDescent="0.25"/>
    <row r="2006" ht="14.15" customHeight="1" x14ac:dyDescent="0.25"/>
    <row r="2007" ht="14.15" customHeight="1" x14ac:dyDescent="0.25"/>
    <row r="2008" ht="14.15" customHeight="1" x14ac:dyDescent="0.25"/>
    <row r="2009" ht="14.15" customHeight="1" x14ac:dyDescent="0.25"/>
    <row r="2010" ht="14.15" customHeight="1" x14ac:dyDescent="0.25"/>
    <row r="2011" ht="14.15" customHeight="1" x14ac:dyDescent="0.25"/>
    <row r="2012" ht="14.15" customHeight="1" x14ac:dyDescent="0.25"/>
    <row r="2013" ht="14.15" customHeight="1" x14ac:dyDescent="0.25"/>
    <row r="2014" ht="14.15" customHeight="1" x14ac:dyDescent="0.25"/>
    <row r="2015" ht="14.15" customHeight="1" x14ac:dyDescent="0.25"/>
    <row r="2016" ht="14.15" customHeight="1" x14ac:dyDescent="0.25"/>
    <row r="2017" ht="14.15" customHeight="1" x14ac:dyDescent="0.25"/>
    <row r="2018" ht="14.15" customHeight="1" x14ac:dyDescent="0.25"/>
    <row r="2019" ht="14.15" customHeight="1" x14ac:dyDescent="0.25"/>
    <row r="2020" ht="14.15" customHeight="1" x14ac:dyDescent="0.25"/>
    <row r="2021" ht="14.15" customHeight="1" x14ac:dyDescent="0.25"/>
    <row r="2022" ht="14.15" customHeight="1" x14ac:dyDescent="0.25"/>
    <row r="2023" ht="14.15" customHeight="1" x14ac:dyDescent="0.25"/>
    <row r="2024" ht="14.15" customHeight="1" x14ac:dyDescent="0.25"/>
    <row r="2025" ht="14.15" customHeight="1" x14ac:dyDescent="0.25"/>
    <row r="2026" ht="14.15" customHeight="1" x14ac:dyDescent="0.25"/>
    <row r="2027" ht="14.15" customHeight="1" x14ac:dyDescent="0.25"/>
    <row r="2028" ht="14.15" customHeight="1" x14ac:dyDescent="0.25"/>
    <row r="2029" ht="14.15" customHeight="1" x14ac:dyDescent="0.25"/>
    <row r="2030" ht="14.15" customHeight="1" x14ac:dyDescent="0.25"/>
    <row r="2031" ht="14.15" customHeight="1" x14ac:dyDescent="0.25"/>
    <row r="2032" ht="14.15" customHeight="1" x14ac:dyDescent="0.25"/>
    <row r="2033" ht="14.15" customHeight="1" x14ac:dyDescent="0.25"/>
    <row r="2034" ht="14.15" customHeight="1" x14ac:dyDescent="0.25"/>
    <row r="2035" ht="14.15" customHeight="1" x14ac:dyDescent="0.25"/>
    <row r="2036" ht="14.15" customHeight="1" x14ac:dyDescent="0.25"/>
    <row r="2037" ht="14.15" customHeight="1" x14ac:dyDescent="0.25"/>
    <row r="2038" ht="14.15" customHeight="1" x14ac:dyDescent="0.25"/>
    <row r="2039" ht="14.15" customHeight="1" x14ac:dyDescent="0.25"/>
    <row r="2040" ht="14.15" customHeight="1" x14ac:dyDescent="0.25"/>
    <row r="2041" ht="14.15" customHeight="1" x14ac:dyDescent="0.25"/>
    <row r="2042" ht="14.15" customHeight="1" x14ac:dyDescent="0.25"/>
    <row r="2043" ht="14.15" customHeight="1" x14ac:dyDescent="0.25"/>
    <row r="2044" ht="14.15" customHeight="1" x14ac:dyDescent="0.25"/>
    <row r="2045" ht="14.15" customHeight="1" x14ac:dyDescent="0.25"/>
    <row r="2046" ht="14.15" customHeight="1" x14ac:dyDescent="0.25"/>
    <row r="2047" ht="14.15" customHeight="1" x14ac:dyDescent="0.25"/>
    <row r="2048" ht="14.15" customHeight="1" x14ac:dyDescent="0.25"/>
    <row r="2049" ht="14.15" customHeight="1" x14ac:dyDescent="0.25"/>
    <row r="2050" ht="14.15" customHeight="1" x14ac:dyDescent="0.25"/>
    <row r="2051" ht="14.15" customHeight="1" x14ac:dyDescent="0.25"/>
    <row r="2052" ht="14.15" customHeight="1" x14ac:dyDescent="0.25"/>
    <row r="2053" ht="14.15" customHeight="1" x14ac:dyDescent="0.25"/>
    <row r="2054" ht="14.15" customHeight="1" x14ac:dyDescent="0.25"/>
    <row r="2055" ht="14.15" customHeight="1" x14ac:dyDescent="0.25"/>
    <row r="2056" ht="14.15" customHeight="1" x14ac:dyDescent="0.25"/>
    <row r="2057" ht="14.15" customHeight="1" x14ac:dyDescent="0.25"/>
    <row r="2058" ht="14.15" customHeight="1" x14ac:dyDescent="0.25"/>
    <row r="2059" ht="14.15" customHeight="1" x14ac:dyDescent="0.25"/>
    <row r="2060" ht="14.15" customHeight="1" x14ac:dyDescent="0.25"/>
    <row r="2061" ht="14.15" customHeight="1" x14ac:dyDescent="0.25"/>
    <row r="2062" ht="14.15" customHeight="1" x14ac:dyDescent="0.25"/>
    <row r="2063" ht="14.15" customHeight="1" x14ac:dyDescent="0.25"/>
    <row r="2064" ht="14.15" customHeight="1" x14ac:dyDescent="0.25"/>
    <row r="2065" ht="14.15" customHeight="1" x14ac:dyDescent="0.25"/>
    <row r="2066" ht="14.15" customHeight="1" x14ac:dyDescent="0.25"/>
    <row r="2067" ht="14.15" customHeight="1" x14ac:dyDescent="0.25"/>
    <row r="2068" ht="14.15" customHeight="1" x14ac:dyDescent="0.25"/>
    <row r="2069" ht="14.15" customHeight="1" x14ac:dyDescent="0.25"/>
    <row r="2070" ht="14.15" customHeight="1" x14ac:dyDescent="0.25"/>
    <row r="2071" ht="14.15" customHeight="1" x14ac:dyDescent="0.25"/>
    <row r="2072" ht="14.15" customHeight="1" x14ac:dyDescent="0.25"/>
    <row r="2073" ht="14.15" customHeight="1" x14ac:dyDescent="0.25"/>
    <row r="2074" ht="14.15" customHeight="1" x14ac:dyDescent="0.25"/>
    <row r="2075" ht="14.15" customHeight="1" x14ac:dyDescent="0.25"/>
    <row r="2076" ht="14.15" customHeight="1" x14ac:dyDescent="0.25"/>
    <row r="2077" ht="14.15" customHeight="1" x14ac:dyDescent="0.25"/>
    <row r="2078" ht="14.15" customHeight="1" x14ac:dyDescent="0.25"/>
    <row r="2079" ht="14.15" customHeight="1" x14ac:dyDescent="0.25"/>
    <row r="2080" ht="14.15" customHeight="1" x14ac:dyDescent="0.25"/>
    <row r="2081" ht="14.15" customHeight="1" x14ac:dyDescent="0.25"/>
    <row r="2082" ht="14.15" customHeight="1" x14ac:dyDescent="0.25"/>
    <row r="2083" ht="14.15" customHeight="1" x14ac:dyDescent="0.25"/>
    <row r="2084" ht="14.15" customHeight="1" x14ac:dyDescent="0.25"/>
    <row r="2085" ht="14.15" customHeight="1" x14ac:dyDescent="0.25"/>
    <row r="2086" ht="14.15" customHeight="1" x14ac:dyDescent="0.25"/>
    <row r="2087" ht="14.15" customHeight="1" x14ac:dyDescent="0.25"/>
    <row r="2088" ht="14.15" customHeight="1" x14ac:dyDescent="0.25"/>
    <row r="2089" ht="14.15" customHeight="1" x14ac:dyDescent="0.25"/>
    <row r="2090" ht="14.15" customHeight="1" x14ac:dyDescent="0.25"/>
    <row r="2091" ht="14.15" customHeight="1" x14ac:dyDescent="0.25"/>
    <row r="2092" ht="14.15" customHeight="1" x14ac:dyDescent="0.25"/>
    <row r="2093" ht="14.15" customHeight="1" x14ac:dyDescent="0.25"/>
    <row r="2094" ht="14.15" customHeight="1" x14ac:dyDescent="0.25"/>
    <row r="2095" ht="14.15" customHeight="1" x14ac:dyDescent="0.25"/>
    <row r="2096" ht="14.15" customHeight="1" x14ac:dyDescent="0.25"/>
    <row r="2097" ht="14.15" customHeight="1" x14ac:dyDescent="0.25"/>
    <row r="2098" ht="14.15" customHeight="1" x14ac:dyDescent="0.25"/>
    <row r="2099" ht="14.15" customHeight="1" x14ac:dyDescent="0.25"/>
    <row r="2100" ht="14.15" customHeight="1" x14ac:dyDescent="0.25"/>
    <row r="2101" ht="14.15" customHeight="1" x14ac:dyDescent="0.25"/>
    <row r="2102" ht="14.15" customHeight="1" x14ac:dyDescent="0.25"/>
    <row r="2103" ht="14.15" customHeight="1" x14ac:dyDescent="0.25"/>
    <row r="2104" ht="14.15" customHeight="1" x14ac:dyDescent="0.25"/>
    <row r="2105" ht="14.15" customHeight="1" x14ac:dyDescent="0.25"/>
    <row r="2106" ht="14.15" customHeight="1" x14ac:dyDescent="0.25"/>
    <row r="2107" ht="14.15" customHeight="1" x14ac:dyDescent="0.25"/>
    <row r="2108" ht="14.15" customHeight="1" x14ac:dyDescent="0.25"/>
    <row r="2109" ht="14.15" customHeight="1" x14ac:dyDescent="0.25"/>
    <row r="2110" ht="14.15" customHeight="1" x14ac:dyDescent="0.25"/>
    <row r="2111" ht="14.15" customHeight="1" x14ac:dyDescent="0.25"/>
    <row r="2112" ht="14.15" customHeight="1" x14ac:dyDescent="0.25"/>
    <row r="2113" ht="14.15" customHeight="1" x14ac:dyDescent="0.25"/>
    <row r="2114" ht="14.15" customHeight="1" x14ac:dyDescent="0.25"/>
    <row r="2115" ht="14.15" customHeight="1" x14ac:dyDescent="0.25"/>
    <row r="2116" ht="14.15" customHeight="1" x14ac:dyDescent="0.25"/>
    <row r="2117" ht="14.15" customHeight="1" x14ac:dyDescent="0.25"/>
    <row r="2118" ht="14.15" customHeight="1" x14ac:dyDescent="0.25"/>
    <row r="2119" ht="14.15" customHeight="1" x14ac:dyDescent="0.25"/>
    <row r="2120" ht="14.15" customHeight="1" x14ac:dyDescent="0.25"/>
    <row r="2121" ht="14.15" customHeight="1" x14ac:dyDescent="0.25"/>
    <row r="2122" ht="14.15" customHeight="1" x14ac:dyDescent="0.25"/>
    <row r="2123" ht="14.15" customHeight="1" x14ac:dyDescent="0.25"/>
    <row r="2124" ht="14.15" customHeight="1" x14ac:dyDescent="0.25"/>
    <row r="2125" ht="14.15" customHeight="1" x14ac:dyDescent="0.25"/>
    <row r="2126" ht="14.15" customHeight="1" x14ac:dyDescent="0.25"/>
    <row r="2127" ht="14.15" customHeight="1" x14ac:dyDescent="0.25"/>
    <row r="2128" ht="14.15" customHeight="1" x14ac:dyDescent="0.25"/>
    <row r="2129" ht="14.15" customHeight="1" x14ac:dyDescent="0.25"/>
    <row r="2130" ht="14.15" customHeight="1" x14ac:dyDescent="0.25"/>
    <row r="2131" ht="14.15" customHeight="1" x14ac:dyDescent="0.25"/>
    <row r="2132" ht="14.15" customHeight="1" x14ac:dyDescent="0.25"/>
    <row r="2133" ht="14.15" customHeight="1" x14ac:dyDescent="0.25"/>
    <row r="2134" ht="14.15" customHeight="1" x14ac:dyDescent="0.25"/>
    <row r="2135" ht="14.15" customHeight="1" x14ac:dyDescent="0.25"/>
    <row r="2136" ht="14.15" customHeight="1" x14ac:dyDescent="0.25"/>
    <row r="2137" ht="14.15" customHeight="1" x14ac:dyDescent="0.25"/>
    <row r="2138" ht="14.15" customHeight="1" x14ac:dyDescent="0.25"/>
    <row r="2139" ht="14.15" customHeight="1" x14ac:dyDescent="0.25"/>
    <row r="2140" ht="14.15" customHeight="1" x14ac:dyDescent="0.25"/>
    <row r="2141" ht="14.15" customHeight="1" x14ac:dyDescent="0.25"/>
    <row r="2142" ht="14.15" customHeight="1" x14ac:dyDescent="0.25"/>
    <row r="2143" ht="14.15" customHeight="1" x14ac:dyDescent="0.25"/>
    <row r="2144" ht="14.15" customHeight="1" x14ac:dyDescent="0.25"/>
    <row r="2145" ht="14.15" customHeight="1" x14ac:dyDescent="0.25"/>
    <row r="2146" ht="14.15" customHeight="1" x14ac:dyDescent="0.25"/>
    <row r="2147" ht="14.15" customHeight="1" x14ac:dyDescent="0.25"/>
    <row r="2148" ht="14.15" customHeight="1" x14ac:dyDescent="0.25"/>
    <row r="2149" ht="14.15" customHeight="1" x14ac:dyDescent="0.25"/>
    <row r="2150" ht="14.15" customHeight="1" x14ac:dyDescent="0.25"/>
    <row r="2151" ht="14.15" customHeight="1" x14ac:dyDescent="0.25"/>
    <row r="2152" ht="14.15" customHeight="1" x14ac:dyDescent="0.25"/>
    <row r="2153" ht="14.15" customHeight="1" x14ac:dyDescent="0.25"/>
    <row r="2154" ht="14.15" customHeight="1" x14ac:dyDescent="0.25"/>
    <row r="2155" ht="14.15" customHeight="1" x14ac:dyDescent="0.25"/>
    <row r="2156" ht="14.15" customHeight="1" x14ac:dyDescent="0.25"/>
    <row r="2157" ht="14.15" customHeight="1" x14ac:dyDescent="0.25"/>
    <row r="2158" ht="14.15" customHeight="1" x14ac:dyDescent="0.25"/>
    <row r="2159" ht="14.15" customHeight="1" x14ac:dyDescent="0.25"/>
    <row r="2160" ht="14.15" customHeight="1" x14ac:dyDescent="0.25"/>
    <row r="2161" ht="14.15" customHeight="1" x14ac:dyDescent="0.25"/>
    <row r="2162" ht="14.15" customHeight="1" x14ac:dyDescent="0.25"/>
    <row r="2163" ht="14.15" customHeight="1" x14ac:dyDescent="0.25"/>
    <row r="2164" ht="14.15" customHeight="1" x14ac:dyDescent="0.25"/>
    <row r="2165" ht="14.15" customHeight="1" x14ac:dyDescent="0.25"/>
    <row r="2166" ht="14.15" customHeight="1" x14ac:dyDescent="0.25"/>
    <row r="2167" ht="14.15" customHeight="1" x14ac:dyDescent="0.25"/>
    <row r="2168" ht="14.15" customHeight="1" x14ac:dyDescent="0.25"/>
    <row r="2169" ht="14.15" customHeight="1" x14ac:dyDescent="0.25"/>
    <row r="2170" ht="14.15" customHeight="1" x14ac:dyDescent="0.25"/>
    <row r="2171" ht="14.15" customHeight="1" x14ac:dyDescent="0.25"/>
    <row r="2172" ht="14.15" customHeight="1" x14ac:dyDescent="0.25"/>
    <row r="2173" ht="14.15" customHeight="1" x14ac:dyDescent="0.25"/>
    <row r="2174" ht="14.15" customHeight="1" x14ac:dyDescent="0.25"/>
    <row r="2175" ht="14.15" customHeight="1" x14ac:dyDescent="0.25"/>
    <row r="2176" ht="14.15" customHeight="1" x14ac:dyDescent="0.25"/>
    <row r="2177" ht="14.15" customHeight="1" x14ac:dyDescent="0.25"/>
    <row r="2178" ht="14.15" customHeight="1" x14ac:dyDescent="0.25"/>
    <row r="2179" ht="14.15" customHeight="1" x14ac:dyDescent="0.25"/>
    <row r="2180" ht="14.15" customHeight="1" x14ac:dyDescent="0.25"/>
    <row r="2181" ht="14.15" customHeight="1" x14ac:dyDescent="0.25"/>
    <row r="2182" ht="14.15" customHeight="1" x14ac:dyDescent="0.25"/>
    <row r="2183" ht="14.15" customHeight="1" x14ac:dyDescent="0.25"/>
    <row r="2184" ht="14.15" customHeight="1" x14ac:dyDescent="0.25"/>
    <row r="2185" ht="14.15" customHeight="1" x14ac:dyDescent="0.25"/>
    <row r="2186" ht="14.15" customHeight="1" x14ac:dyDescent="0.25"/>
    <row r="2187" ht="14.15" customHeight="1" x14ac:dyDescent="0.25"/>
    <row r="2188" ht="14.15" customHeight="1" x14ac:dyDescent="0.25"/>
    <row r="2189" ht="14.15" customHeight="1" x14ac:dyDescent="0.25"/>
    <row r="2190" ht="14.15" customHeight="1" x14ac:dyDescent="0.25"/>
    <row r="2191" ht="14.15" customHeight="1" x14ac:dyDescent="0.25"/>
    <row r="2192" ht="14.15" customHeight="1" x14ac:dyDescent="0.25"/>
    <row r="2193" ht="14.15" customHeight="1" x14ac:dyDescent="0.25"/>
    <row r="2194" ht="14.15" customHeight="1" x14ac:dyDescent="0.25"/>
    <row r="2195" ht="14.15" customHeight="1" x14ac:dyDescent="0.25"/>
    <row r="2196" ht="14.15" customHeight="1" x14ac:dyDescent="0.25"/>
    <row r="2197" ht="14.15" customHeight="1" x14ac:dyDescent="0.25"/>
    <row r="2198" ht="14.15" customHeight="1" x14ac:dyDescent="0.25"/>
    <row r="2199" ht="14.15" customHeight="1" x14ac:dyDescent="0.25"/>
    <row r="2200" ht="14.15" customHeight="1" x14ac:dyDescent="0.25"/>
    <row r="2201" ht="14.15" customHeight="1" x14ac:dyDescent="0.25"/>
    <row r="2202" ht="14.15" customHeight="1" x14ac:dyDescent="0.25"/>
    <row r="2203" ht="14.15" customHeight="1" x14ac:dyDescent="0.25"/>
    <row r="2204" ht="14.15" customHeight="1" x14ac:dyDescent="0.25"/>
    <row r="2205" ht="14.15" customHeight="1" x14ac:dyDescent="0.25"/>
    <row r="2206" ht="14.15" customHeight="1" x14ac:dyDescent="0.25"/>
    <row r="2207" ht="14.15" customHeight="1" x14ac:dyDescent="0.25"/>
    <row r="2208" ht="14.15" customHeight="1" x14ac:dyDescent="0.25"/>
    <row r="2209" ht="14.15" customHeight="1" x14ac:dyDescent="0.25"/>
    <row r="2210" ht="14.15" customHeight="1" x14ac:dyDescent="0.25"/>
    <row r="2211" ht="14.15" customHeight="1" x14ac:dyDescent="0.25"/>
    <row r="2212" ht="14.15" customHeight="1" x14ac:dyDescent="0.25"/>
    <row r="2213" ht="14.15" customHeight="1" x14ac:dyDescent="0.25"/>
    <row r="2214" ht="14.15" customHeight="1" x14ac:dyDescent="0.25"/>
    <row r="2215" ht="14.15" customHeight="1" x14ac:dyDescent="0.25"/>
    <row r="2216" ht="14.15" customHeight="1" x14ac:dyDescent="0.25"/>
    <row r="2217" ht="14.15" customHeight="1" x14ac:dyDescent="0.25"/>
    <row r="2218" ht="14.15" customHeight="1" x14ac:dyDescent="0.25"/>
    <row r="2219" ht="14.15" customHeight="1" x14ac:dyDescent="0.25"/>
    <row r="2220" ht="14.15" customHeight="1" x14ac:dyDescent="0.25"/>
    <row r="2221" ht="14.15" customHeight="1" x14ac:dyDescent="0.25"/>
    <row r="2222" ht="14.15" customHeight="1" x14ac:dyDescent="0.25"/>
    <row r="2223" ht="14.15" customHeight="1" x14ac:dyDescent="0.25"/>
    <row r="2224" ht="14.15" customHeight="1" x14ac:dyDescent="0.25"/>
    <row r="2225" ht="14.15" customHeight="1" x14ac:dyDescent="0.25"/>
    <row r="2226" ht="14.15" customHeight="1" x14ac:dyDescent="0.25"/>
    <row r="2227" ht="14.15" customHeight="1" x14ac:dyDescent="0.25"/>
    <row r="2228" ht="14.15" customHeight="1" x14ac:dyDescent="0.25"/>
    <row r="2229" ht="14.15" customHeight="1" x14ac:dyDescent="0.25"/>
    <row r="2230" ht="14.15" customHeight="1" x14ac:dyDescent="0.25"/>
    <row r="2231" ht="14.15" customHeight="1" x14ac:dyDescent="0.25"/>
    <row r="2232" ht="14.15" customHeight="1" x14ac:dyDescent="0.25"/>
    <row r="2233" ht="14.15" customHeight="1" x14ac:dyDescent="0.25"/>
    <row r="2234" ht="14.15" customHeight="1" x14ac:dyDescent="0.25"/>
    <row r="2235" ht="14.15" customHeight="1" x14ac:dyDescent="0.25"/>
    <row r="2236" ht="14.15" customHeight="1" x14ac:dyDescent="0.25"/>
    <row r="2237" ht="14.15" customHeight="1" x14ac:dyDescent="0.25"/>
    <row r="2238" ht="14.15" customHeight="1" x14ac:dyDescent="0.25"/>
    <row r="2239" ht="14.15" customHeight="1" x14ac:dyDescent="0.25"/>
    <row r="2240" ht="14.15" customHeight="1" x14ac:dyDescent="0.25"/>
    <row r="2241" ht="14.15" customHeight="1" x14ac:dyDescent="0.25"/>
    <row r="2242" ht="14.15" customHeight="1" x14ac:dyDescent="0.25"/>
    <row r="2243" ht="14.15" customHeight="1" x14ac:dyDescent="0.25"/>
    <row r="2244" ht="14.15" customHeight="1" x14ac:dyDescent="0.25"/>
    <row r="2245" ht="14.15" customHeight="1" x14ac:dyDescent="0.25"/>
    <row r="2246" ht="14.15" customHeight="1" x14ac:dyDescent="0.25"/>
    <row r="2247" ht="14.15" customHeight="1" x14ac:dyDescent="0.25"/>
    <row r="2248" ht="14.15" customHeight="1" x14ac:dyDescent="0.25"/>
    <row r="2249" ht="14.15" customHeight="1" x14ac:dyDescent="0.25"/>
    <row r="2250" ht="14.15" customHeight="1" x14ac:dyDescent="0.25"/>
    <row r="2251" ht="14.15" customHeight="1" x14ac:dyDescent="0.25"/>
    <row r="2252" ht="14.15" customHeight="1" x14ac:dyDescent="0.25"/>
    <row r="2253" ht="14.15" customHeight="1" x14ac:dyDescent="0.25"/>
    <row r="2254" ht="14.15" customHeight="1" x14ac:dyDescent="0.25"/>
    <row r="2255" ht="14.15" customHeight="1" x14ac:dyDescent="0.25"/>
    <row r="2256" ht="14.15" customHeight="1" x14ac:dyDescent="0.25"/>
    <row r="2257" ht="14.15" customHeight="1" x14ac:dyDescent="0.25"/>
    <row r="2258" ht="14.15" customHeight="1" x14ac:dyDescent="0.25"/>
    <row r="2259" ht="14.15" customHeight="1" x14ac:dyDescent="0.25"/>
    <row r="2260" ht="14.15" customHeight="1" x14ac:dyDescent="0.25"/>
    <row r="2261" ht="14.15" customHeight="1" x14ac:dyDescent="0.25"/>
    <row r="2262" ht="14.15" customHeight="1" x14ac:dyDescent="0.25"/>
    <row r="2263" ht="14.15" customHeight="1" x14ac:dyDescent="0.25"/>
    <row r="2264" ht="14.15" customHeight="1" x14ac:dyDescent="0.25"/>
    <row r="2265" ht="14.15" customHeight="1" x14ac:dyDescent="0.25"/>
    <row r="2266" ht="14.15" customHeight="1" x14ac:dyDescent="0.25"/>
    <row r="2267" ht="14.15" customHeight="1" x14ac:dyDescent="0.25"/>
    <row r="2268" ht="14.15" customHeight="1" x14ac:dyDescent="0.25"/>
    <row r="2269" ht="14.15" customHeight="1" x14ac:dyDescent="0.25"/>
    <row r="2270" ht="14.15" customHeight="1" x14ac:dyDescent="0.25"/>
    <row r="2271" ht="14.15" customHeight="1" x14ac:dyDescent="0.25"/>
    <row r="2272" ht="14.15" customHeight="1" x14ac:dyDescent="0.25"/>
    <row r="2273" ht="14.15" customHeight="1" x14ac:dyDescent="0.25"/>
    <row r="2274" ht="14.15" customHeight="1" x14ac:dyDescent="0.25"/>
    <row r="2275" ht="14.15" customHeight="1" x14ac:dyDescent="0.25"/>
    <row r="2276" ht="14.15" customHeight="1" x14ac:dyDescent="0.25"/>
    <row r="2277" ht="14.15" customHeight="1" x14ac:dyDescent="0.25"/>
    <row r="2278" ht="14.15" customHeight="1" x14ac:dyDescent="0.25"/>
    <row r="2279" ht="14.15" customHeight="1" x14ac:dyDescent="0.25"/>
    <row r="2280" ht="14.15" customHeight="1" x14ac:dyDescent="0.25"/>
    <row r="2281" ht="14.15" customHeight="1" x14ac:dyDescent="0.25"/>
    <row r="2282" ht="14.15" customHeight="1" x14ac:dyDescent="0.25"/>
    <row r="2283" ht="14.15" customHeight="1" x14ac:dyDescent="0.25"/>
    <row r="2284" ht="14.15" customHeight="1" x14ac:dyDescent="0.25"/>
    <row r="2285" ht="14.15" customHeight="1" x14ac:dyDescent="0.25"/>
    <row r="2286" ht="14.15" customHeight="1" x14ac:dyDescent="0.25"/>
    <row r="2287" ht="14.15" customHeight="1" x14ac:dyDescent="0.25"/>
    <row r="2288" ht="14.15" customHeight="1" x14ac:dyDescent="0.25"/>
    <row r="2289" ht="14.15" customHeight="1" x14ac:dyDescent="0.25"/>
    <row r="2290" ht="14.15" customHeight="1" x14ac:dyDescent="0.25"/>
    <row r="2291" ht="14.15" customHeight="1" x14ac:dyDescent="0.25"/>
    <row r="2292" ht="14.15" customHeight="1" x14ac:dyDescent="0.25"/>
    <row r="2293" ht="14.15" customHeight="1" x14ac:dyDescent="0.25"/>
    <row r="2294" ht="14.15" customHeight="1" x14ac:dyDescent="0.25"/>
    <row r="2295" ht="14.15" customHeight="1" x14ac:dyDescent="0.25"/>
    <row r="2296" ht="14.15" customHeight="1" x14ac:dyDescent="0.25"/>
    <row r="2297" ht="14.15" customHeight="1" x14ac:dyDescent="0.25"/>
    <row r="2298" ht="14.15" customHeight="1" x14ac:dyDescent="0.25"/>
    <row r="2299" ht="14.15" customHeight="1" x14ac:dyDescent="0.25"/>
    <row r="2300" ht="14.15" customHeight="1" x14ac:dyDescent="0.25"/>
    <row r="2301" ht="14.15" customHeight="1" x14ac:dyDescent="0.25"/>
    <row r="2302" ht="14.15" customHeight="1" x14ac:dyDescent="0.25"/>
    <row r="2303" ht="14.15" customHeight="1" x14ac:dyDescent="0.25"/>
    <row r="2304" ht="14.15" customHeight="1" x14ac:dyDescent="0.25"/>
    <row r="2305" ht="14.15" customHeight="1" x14ac:dyDescent="0.25"/>
    <row r="2306" ht="14.15" customHeight="1" x14ac:dyDescent="0.25"/>
    <row r="2307" ht="14.15" customHeight="1" x14ac:dyDescent="0.25"/>
    <row r="2308" ht="14.15" customHeight="1" x14ac:dyDescent="0.25"/>
    <row r="2309" ht="14.15" customHeight="1" x14ac:dyDescent="0.25"/>
    <row r="2310" ht="14.15" customHeight="1" x14ac:dyDescent="0.25"/>
    <row r="2311" ht="14.15" customHeight="1" x14ac:dyDescent="0.25"/>
    <row r="2312" ht="14.15" customHeight="1" x14ac:dyDescent="0.25"/>
    <row r="2313" ht="14.15" customHeight="1" x14ac:dyDescent="0.25"/>
    <row r="2314" ht="14.15" customHeight="1" x14ac:dyDescent="0.25"/>
    <row r="2315" ht="14.15" customHeight="1" x14ac:dyDescent="0.25"/>
    <row r="2316" ht="14.15" customHeight="1" x14ac:dyDescent="0.25"/>
    <row r="2317" ht="14.15" customHeight="1" x14ac:dyDescent="0.25"/>
    <row r="2318" ht="14.15" customHeight="1" x14ac:dyDescent="0.25"/>
    <row r="2319" ht="14.15" customHeight="1" x14ac:dyDescent="0.25"/>
    <row r="2320" ht="14.15" customHeight="1" x14ac:dyDescent="0.25"/>
    <row r="2321" ht="14.15" customHeight="1" x14ac:dyDescent="0.25"/>
    <row r="2322" ht="14.15" customHeight="1" x14ac:dyDescent="0.25"/>
    <row r="2323" ht="14.15" customHeight="1" x14ac:dyDescent="0.25"/>
    <row r="2324" ht="14.15" customHeight="1" x14ac:dyDescent="0.25"/>
    <row r="2325" ht="14.15" customHeight="1" x14ac:dyDescent="0.25"/>
    <row r="2326" ht="14.15" customHeight="1" x14ac:dyDescent="0.25"/>
    <row r="2327" ht="14.15" customHeight="1" x14ac:dyDescent="0.25"/>
    <row r="2328" ht="14.15" customHeight="1" x14ac:dyDescent="0.25"/>
    <row r="2329" ht="14.15" customHeight="1" x14ac:dyDescent="0.25"/>
    <row r="2330" ht="14.15" customHeight="1" x14ac:dyDescent="0.25"/>
    <row r="2331" ht="14.15" customHeight="1" x14ac:dyDescent="0.25"/>
    <row r="2332" ht="14.15" customHeight="1" x14ac:dyDescent="0.25"/>
    <row r="2333" ht="14.15" customHeight="1" x14ac:dyDescent="0.25"/>
    <row r="2334" ht="14.15" customHeight="1" x14ac:dyDescent="0.25"/>
    <row r="2335" ht="14.15" customHeight="1" x14ac:dyDescent="0.25"/>
    <row r="2336" ht="14.15" customHeight="1" x14ac:dyDescent="0.25"/>
    <row r="2337" ht="14.15" customHeight="1" x14ac:dyDescent="0.25"/>
    <row r="2338" ht="14.15" customHeight="1" x14ac:dyDescent="0.25"/>
    <row r="2339" ht="14.15" customHeight="1" x14ac:dyDescent="0.25"/>
    <row r="2340" ht="14.15" customHeight="1" x14ac:dyDescent="0.25"/>
    <row r="2341" ht="14.15" customHeight="1" x14ac:dyDescent="0.25"/>
    <row r="2342" ht="14.15" customHeight="1" x14ac:dyDescent="0.25"/>
    <row r="2343" ht="14.15" customHeight="1" x14ac:dyDescent="0.25"/>
    <row r="2344" ht="14.15" customHeight="1" x14ac:dyDescent="0.25"/>
    <row r="2345" ht="14.15" customHeight="1" x14ac:dyDescent="0.25"/>
    <row r="2346" ht="14.15" customHeight="1" x14ac:dyDescent="0.25"/>
    <row r="2347" ht="14.15" customHeight="1" x14ac:dyDescent="0.25"/>
    <row r="2348" ht="14.15" customHeight="1" x14ac:dyDescent="0.25"/>
    <row r="2349" ht="14.15" customHeight="1" x14ac:dyDescent="0.25"/>
    <row r="2350" ht="14.15" customHeight="1" x14ac:dyDescent="0.25"/>
    <row r="2351" ht="14.15" customHeight="1" x14ac:dyDescent="0.25"/>
    <row r="2352" ht="14.15" customHeight="1" x14ac:dyDescent="0.25"/>
    <row r="2353" ht="14.15" customHeight="1" x14ac:dyDescent="0.25"/>
    <row r="2354" ht="14.15" customHeight="1" x14ac:dyDescent="0.25"/>
    <row r="2355" ht="14.15" customHeight="1" x14ac:dyDescent="0.25"/>
    <row r="2356" ht="14.15" customHeight="1" x14ac:dyDescent="0.25"/>
    <row r="2357" ht="14.15" customHeight="1" x14ac:dyDescent="0.25"/>
    <row r="2358" ht="14.15" customHeight="1" x14ac:dyDescent="0.25"/>
    <row r="2359" ht="14.15" customHeight="1" x14ac:dyDescent="0.25"/>
    <row r="2360" ht="14.15" customHeight="1" x14ac:dyDescent="0.25"/>
    <row r="2361" ht="14.15" customHeight="1" x14ac:dyDescent="0.25"/>
    <row r="2362" ht="14.15" customHeight="1" x14ac:dyDescent="0.25"/>
    <row r="2363" ht="14.15" customHeight="1" x14ac:dyDescent="0.25"/>
    <row r="2364" ht="14.15" customHeight="1" x14ac:dyDescent="0.25"/>
    <row r="2365" ht="14.15" customHeight="1" x14ac:dyDescent="0.25"/>
    <row r="2366" ht="14.15" customHeight="1" x14ac:dyDescent="0.25"/>
    <row r="2367" ht="14.15" customHeight="1" x14ac:dyDescent="0.25"/>
    <row r="2368" ht="14.15" customHeight="1" x14ac:dyDescent="0.25"/>
    <row r="2369" ht="14.15" customHeight="1" x14ac:dyDescent="0.25"/>
    <row r="2370" ht="14.15" customHeight="1" x14ac:dyDescent="0.25"/>
    <row r="2371" ht="14.15" customHeight="1" x14ac:dyDescent="0.25"/>
    <row r="2372" ht="14.15" customHeight="1" x14ac:dyDescent="0.25"/>
    <row r="2373" ht="14.15" customHeight="1" x14ac:dyDescent="0.25"/>
    <row r="2374" ht="14.15" customHeight="1" x14ac:dyDescent="0.25"/>
    <row r="2375" ht="14.15" customHeight="1" x14ac:dyDescent="0.25"/>
    <row r="2376" ht="14.15" customHeight="1" x14ac:dyDescent="0.25"/>
    <row r="2377" ht="14.15" customHeight="1" x14ac:dyDescent="0.25"/>
    <row r="2378" ht="14.15" customHeight="1" x14ac:dyDescent="0.25"/>
    <row r="2379" ht="14.15" customHeight="1" x14ac:dyDescent="0.25"/>
    <row r="2380" ht="14.15" customHeight="1" x14ac:dyDescent="0.25"/>
    <row r="2381" ht="14.15" customHeight="1" x14ac:dyDescent="0.25"/>
    <row r="2382" ht="14.15" customHeight="1" x14ac:dyDescent="0.25"/>
    <row r="2383" ht="14.15" customHeight="1" x14ac:dyDescent="0.25"/>
    <row r="2384" ht="14.15" customHeight="1" x14ac:dyDescent="0.25"/>
    <row r="2385" ht="14.15" customHeight="1" x14ac:dyDescent="0.25"/>
    <row r="2386" ht="14.15" customHeight="1" x14ac:dyDescent="0.25"/>
    <row r="2387" ht="14.15" customHeight="1" x14ac:dyDescent="0.25"/>
    <row r="2388" ht="14.15" customHeight="1" x14ac:dyDescent="0.25"/>
    <row r="2389" ht="14.15" customHeight="1" x14ac:dyDescent="0.25"/>
    <row r="2390" ht="14.15" customHeight="1" x14ac:dyDescent="0.25"/>
    <row r="2391" ht="14.15" customHeight="1" x14ac:dyDescent="0.25"/>
    <row r="2392" ht="14.15" customHeight="1" x14ac:dyDescent="0.25"/>
    <row r="2393" ht="14.15" customHeight="1" x14ac:dyDescent="0.25"/>
    <row r="2394" ht="14.15" customHeight="1" x14ac:dyDescent="0.25"/>
    <row r="2395" ht="14.15" customHeight="1" x14ac:dyDescent="0.25"/>
    <row r="2396" ht="14.15" customHeight="1" x14ac:dyDescent="0.25"/>
    <row r="2397" ht="14.15" customHeight="1" x14ac:dyDescent="0.25"/>
    <row r="2398" ht="14.15" customHeight="1" x14ac:dyDescent="0.25"/>
    <row r="2399" ht="14.15" customHeight="1" x14ac:dyDescent="0.25"/>
    <row r="2400" ht="14.15" customHeight="1" x14ac:dyDescent="0.25"/>
    <row r="2401" ht="14.15" customHeight="1" x14ac:dyDescent="0.25"/>
    <row r="2402" ht="14.15" customHeight="1" x14ac:dyDescent="0.25"/>
    <row r="2403" ht="14.15" customHeight="1" x14ac:dyDescent="0.25"/>
    <row r="2404" ht="14.15" customHeight="1" x14ac:dyDescent="0.25"/>
    <row r="2405" ht="14.15" customHeight="1" x14ac:dyDescent="0.25"/>
    <row r="2406" ht="14.15" customHeight="1" x14ac:dyDescent="0.25"/>
    <row r="2407" ht="14.15" customHeight="1" x14ac:dyDescent="0.25"/>
    <row r="2408" ht="14.15" customHeight="1" x14ac:dyDescent="0.25"/>
    <row r="2409" ht="14.15" customHeight="1" x14ac:dyDescent="0.25"/>
    <row r="2410" ht="14.15" customHeight="1" x14ac:dyDescent="0.25"/>
    <row r="2411" ht="14.15" customHeight="1" x14ac:dyDescent="0.25"/>
    <row r="2412" ht="14.15" customHeight="1" x14ac:dyDescent="0.25"/>
    <row r="2413" ht="14.15" customHeight="1" x14ac:dyDescent="0.25"/>
    <row r="2414" ht="14.15" customHeight="1" x14ac:dyDescent="0.25"/>
    <row r="2415" ht="14.15" customHeight="1" x14ac:dyDescent="0.25"/>
    <row r="2416" ht="14.15" customHeight="1" x14ac:dyDescent="0.25"/>
    <row r="2417" ht="14.15" customHeight="1" x14ac:dyDescent="0.25"/>
    <row r="2418" ht="14.15" customHeight="1" x14ac:dyDescent="0.25"/>
    <row r="2419" ht="14.15" customHeight="1" x14ac:dyDescent="0.25"/>
    <row r="2420" ht="14.15" customHeight="1" x14ac:dyDescent="0.25"/>
    <row r="2421" ht="14.15" customHeight="1" x14ac:dyDescent="0.25"/>
    <row r="2422" ht="14.15" customHeight="1" x14ac:dyDescent="0.25"/>
    <row r="2423" ht="14.15" customHeight="1" x14ac:dyDescent="0.25"/>
    <row r="2424" ht="14.15" customHeight="1" x14ac:dyDescent="0.25"/>
    <row r="2425" ht="14.15" customHeight="1" x14ac:dyDescent="0.25"/>
    <row r="2426" ht="14.15" customHeight="1" x14ac:dyDescent="0.25"/>
    <row r="2427" ht="14.15" customHeight="1" x14ac:dyDescent="0.25"/>
    <row r="2428" ht="14.15" customHeight="1" x14ac:dyDescent="0.25"/>
    <row r="2429" ht="14.15" customHeight="1" x14ac:dyDescent="0.25"/>
    <row r="2430" ht="14.15" customHeight="1" x14ac:dyDescent="0.25"/>
    <row r="2431" ht="14.15" customHeight="1" x14ac:dyDescent="0.25"/>
    <row r="2432" ht="14.15" customHeight="1" x14ac:dyDescent="0.25"/>
    <row r="2433" ht="14.15" customHeight="1" x14ac:dyDescent="0.25"/>
    <row r="2434" ht="14.15" customHeight="1" x14ac:dyDescent="0.25"/>
    <row r="2435" ht="14.15" customHeight="1" x14ac:dyDescent="0.25"/>
    <row r="2436" ht="14.15" customHeight="1" x14ac:dyDescent="0.25"/>
    <row r="2437" ht="14.15" customHeight="1" x14ac:dyDescent="0.25"/>
    <row r="2438" ht="14.15" customHeight="1" x14ac:dyDescent="0.25"/>
    <row r="2439" ht="14.15" customHeight="1" x14ac:dyDescent="0.25"/>
    <row r="2440" ht="14.15" customHeight="1" x14ac:dyDescent="0.25"/>
    <row r="2441" ht="14.15" customHeight="1" x14ac:dyDescent="0.25"/>
    <row r="2442" ht="14.15" customHeight="1" x14ac:dyDescent="0.25"/>
    <row r="2443" ht="14.15" customHeight="1" x14ac:dyDescent="0.25"/>
    <row r="2444" ht="14.15" customHeight="1" x14ac:dyDescent="0.25"/>
    <row r="2445" ht="14.15" customHeight="1" x14ac:dyDescent="0.25"/>
    <row r="2446" ht="14.15" customHeight="1" x14ac:dyDescent="0.25"/>
    <row r="2447" ht="14.15" customHeight="1" x14ac:dyDescent="0.25"/>
    <row r="2448" ht="14.15" customHeight="1" x14ac:dyDescent="0.25"/>
    <row r="2449" ht="14.15" customHeight="1" x14ac:dyDescent="0.25"/>
    <row r="2450" ht="14.15" customHeight="1" x14ac:dyDescent="0.25"/>
    <row r="2451" ht="14.15" customHeight="1" x14ac:dyDescent="0.25"/>
    <row r="2452" ht="14.15" customHeight="1" x14ac:dyDescent="0.25"/>
    <row r="2453" ht="14.15" customHeight="1" x14ac:dyDescent="0.25"/>
    <row r="2454" ht="14.15" customHeight="1" x14ac:dyDescent="0.25"/>
    <row r="2455" ht="14.15" customHeight="1" x14ac:dyDescent="0.25"/>
    <row r="2456" ht="14.15" customHeight="1" x14ac:dyDescent="0.25"/>
    <row r="2457" ht="14.15" customHeight="1" x14ac:dyDescent="0.25"/>
    <row r="2458" ht="14.15" customHeight="1" x14ac:dyDescent="0.25"/>
    <row r="2459" ht="14.15" customHeight="1" x14ac:dyDescent="0.25"/>
    <row r="2460" ht="14.15" customHeight="1" x14ac:dyDescent="0.25"/>
    <row r="2461" ht="14.15" customHeight="1" x14ac:dyDescent="0.25"/>
    <row r="2462" ht="14.15" customHeight="1" x14ac:dyDescent="0.25"/>
    <row r="2463" ht="14.15" customHeight="1" x14ac:dyDescent="0.25"/>
    <row r="2464" ht="14.15" customHeight="1" x14ac:dyDescent="0.25"/>
    <row r="2465" ht="14.15" customHeight="1" x14ac:dyDescent="0.25"/>
    <row r="2466" ht="14.15" customHeight="1" x14ac:dyDescent="0.25"/>
    <row r="2467" ht="14.15" customHeight="1" x14ac:dyDescent="0.25"/>
    <row r="2468" ht="14.15" customHeight="1" x14ac:dyDescent="0.25"/>
    <row r="2469" ht="14.15" customHeight="1" x14ac:dyDescent="0.25"/>
    <row r="2470" ht="14.15" customHeight="1" x14ac:dyDescent="0.25"/>
    <row r="2471" ht="14.15" customHeight="1" x14ac:dyDescent="0.25"/>
    <row r="2472" ht="14.15" customHeight="1" x14ac:dyDescent="0.25"/>
    <row r="2473" ht="14.15" customHeight="1" x14ac:dyDescent="0.25"/>
    <row r="2474" ht="14.15" customHeight="1" x14ac:dyDescent="0.25"/>
    <row r="2475" ht="14.15" customHeight="1" x14ac:dyDescent="0.25"/>
    <row r="2476" ht="14.15" customHeight="1" x14ac:dyDescent="0.25"/>
    <row r="2477" ht="14.15" customHeight="1" x14ac:dyDescent="0.25"/>
    <row r="2478" ht="14.15" customHeight="1" x14ac:dyDescent="0.25"/>
    <row r="2479" ht="14.15" customHeight="1" x14ac:dyDescent="0.25"/>
    <row r="2480" ht="14.15" customHeight="1" x14ac:dyDescent="0.25"/>
    <row r="2481" ht="14.15" customHeight="1" x14ac:dyDescent="0.25"/>
    <row r="2482" ht="14.15" customHeight="1" x14ac:dyDescent="0.25"/>
    <row r="2483" ht="14.15" customHeight="1" x14ac:dyDescent="0.25"/>
    <row r="2484" ht="14.15" customHeight="1" x14ac:dyDescent="0.25"/>
    <row r="2485" ht="14.15" customHeight="1" x14ac:dyDescent="0.25"/>
    <row r="2486" ht="14.15" customHeight="1" x14ac:dyDescent="0.25"/>
    <row r="2487" ht="14.15" customHeight="1" x14ac:dyDescent="0.25"/>
    <row r="2488" ht="14.15" customHeight="1" x14ac:dyDescent="0.25"/>
    <row r="2489" ht="14.15" customHeight="1" x14ac:dyDescent="0.25"/>
    <row r="2490" ht="14.15" customHeight="1" x14ac:dyDescent="0.25"/>
    <row r="2491" ht="14.15" customHeight="1" x14ac:dyDescent="0.25"/>
    <row r="2492" ht="14.15" customHeight="1" x14ac:dyDescent="0.25"/>
    <row r="2493" ht="14.15" customHeight="1" x14ac:dyDescent="0.25"/>
    <row r="2494" ht="14.15" customHeight="1" x14ac:dyDescent="0.25"/>
    <row r="2495" ht="14.15" customHeight="1" x14ac:dyDescent="0.25"/>
    <row r="2496" ht="14.15" customHeight="1" x14ac:dyDescent="0.25"/>
    <row r="2497" ht="14.15" customHeight="1" x14ac:dyDescent="0.25"/>
    <row r="2498" ht="14.15" customHeight="1" x14ac:dyDescent="0.25"/>
    <row r="2499" ht="14.15" customHeight="1" x14ac:dyDescent="0.25"/>
    <row r="2500" ht="14.15" customHeight="1" x14ac:dyDescent="0.25"/>
    <row r="2501" ht="14.15" customHeight="1" x14ac:dyDescent="0.25"/>
    <row r="2502" ht="14.15" customHeight="1" x14ac:dyDescent="0.25"/>
    <row r="2503" ht="14.15" customHeight="1" x14ac:dyDescent="0.25"/>
    <row r="2504" ht="14.15" customHeight="1" x14ac:dyDescent="0.25"/>
    <row r="2505" ht="14.15" customHeight="1" x14ac:dyDescent="0.25"/>
    <row r="2506" ht="14.15" customHeight="1" x14ac:dyDescent="0.25"/>
    <row r="2507" ht="14.15" customHeight="1" x14ac:dyDescent="0.25"/>
    <row r="2508" ht="14.15" customHeight="1" x14ac:dyDescent="0.25"/>
    <row r="2509" ht="14.15" customHeight="1" x14ac:dyDescent="0.25"/>
    <row r="2510" ht="14.15" customHeight="1" x14ac:dyDescent="0.25"/>
    <row r="2511" ht="14.15" customHeight="1" x14ac:dyDescent="0.25"/>
    <row r="2512" ht="14.15" customHeight="1" x14ac:dyDescent="0.25"/>
    <row r="2513" ht="14.15" customHeight="1" x14ac:dyDescent="0.25"/>
    <row r="2514" ht="14.15" customHeight="1" x14ac:dyDescent="0.25"/>
    <row r="2515" ht="14.15" customHeight="1" x14ac:dyDescent="0.25"/>
    <row r="2516" ht="14.15" customHeight="1" x14ac:dyDescent="0.25"/>
    <row r="2517" ht="14.15" customHeight="1" x14ac:dyDescent="0.25"/>
    <row r="2518" ht="14.15" customHeight="1" x14ac:dyDescent="0.25"/>
    <row r="2519" ht="14.15" customHeight="1" x14ac:dyDescent="0.25"/>
    <row r="2520" ht="14.15" customHeight="1" x14ac:dyDescent="0.25"/>
    <row r="2521" ht="14.15" customHeight="1" x14ac:dyDescent="0.25"/>
    <row r="2522" ht="14.15" customHeight="1" x14ac:dyDescent="0.25"/>
    <row r="2523" ht="14.15" customHeight="1" x14ac:dyDescent="0.25"/>
    <row r="2524" ht="14.15" customHeight="1" x14ac:dyDescent="0.25"/>
    <row r="2525" ht="14.15" customHeight="1" x14ac:dyDescent="0.25"/>
    <row r="2526" ht="14.15" customHeight="1" x14ac:dyDescent="0.25"/>
    <row r="2527" ht="14.15" customHeight="1" x14ac:dyDescent="0.25"/>
    <row r="2528" ht="14.15" customHeight="1" x14ac:dyDescent="0.25"/>
    <row r="2529" ht="14.15" customHeight="1" x14ac:dyDescent="0.25"/>
    <row r="2530" ht="14.15" customHeight="1" x14ac:dyDescent="0.25"/>
    <row r="2531" ht="14.15" customHeight="1" x14ac:dyDescent="0.25"/>
    <row r="2532" ht="14.15" customHeight="1" x14ac:dyDescent="0.25"/>
    <row r="2533" ht="14.15" customHeight="1" x14ac:dyDescent="0.25"/>
    <row r="2534" ht="14.15" customHeight="1" x14ac:dyDescent="0.25"/>
    <row r="2535" ht="14.15" customHeight="1" x14ac:dyDescent="0.25"/>
    <row r="2536" ht="14.15" customHeight="1" x14ac:dyDescent="0.25"/>
    <row r="2537" ht="14.15" customHeight="1" x14ac:dyDescent="0.25"/>
    <row r="2538" ht="14.15" customHeight="1" x14ac:dyDescent="0.25"/>
    <row r="2539" ht="14.15" customHeight="1" x14ac:dyDescent="0.25"/>
    <row r="2540" ht="14.15" customHeight="1" x14ac:dyDescent="0.25"/>
    <row r="2541" ht="14.15" customHeight="1" x14ac:dyDescent="0.25"/>
    <row r="2542" ht="14.15" customHeight="1" x14ac:dyDescent="0.25"/>
    <row r="2543" ht="14.15" customHeight="1" x14ac:dyDescent="0.25"/>
    <row r="2544" ht="14.15" customHeight="1" x14ac:dyDescent="0.25"/>
    <row r="2545" ht="14.15" customHeight="1" x14ac:dyDescent="0.25"/>
    <row r="2546" ht="14.15" customHeight="1" x14ac:dyDescent="0.25"/>
    <row r="2547" ht="14.15" customHeight="1" x14ac:dyDescent="0.25"/>
    <row r="2548" ht="14.15" customHeight="1" x14ac:dyDescent="0.25"/>
    <row r="2549" ht="14.15" customHeight="1" x14ac:dyDescent="0.25"/>
    <row r="2550" ht="14.15" customHeight="1" x14ac:dyDescent="0.25"/>
    <row r="2551" ht="14.15" customHeight="1" x14ac:dyDescent="0.25"/>
    <row r="2552" ht="14.15" customHeight="1" x14ac:dyDescent="0.25"/>
    <row r="2553" ht="14.15" customHeight="1" x14ac:dyDescent="0.25"/>
    <row r="2554" ht="14.15" customHeight="1" x14ac:dyDescent="0.25"/>
    <row r="2555" ht="14.15" customHeight="1" x14ac:dyDescent="0.25"/>
    <row r="2556" ht="14.15" customHeight="1" x14ac:dyDescent="0.25"/>
    <row r="2557" ht="14.15" customHeight="1" x14ac:dyDescent="0.25"/>
    <row r="2558" ht="14.15" customHeight="1" x14ac:dyDescent="0.25"/>
    <row r="2559" ht="14.15" customHeight="1" x14ac:dyDescent="0.25"/>
    <row r="2560" ht="14.15" customHeight="1" x14ac:dyDescent="0.25"/>
    <row r="2561" ht="14.15" customHeight="1" x14ac:dyDescent="0.25"/>
    <row r="2562" ht="14.15" customHeight="1" x14ac:dyDescent="0.25"/>
    <row r="2563" ht="14.15" customHeight="1" x14ac:dyDescent="0.25"/>
    <row r="2564" ht="14.15" customHeight="1" x14ac:dyDescent="0.25"/>
    <row r="2565" ht="14.15" customHeight="1" x14ac:dyDescent="0.25"/>
    <row r="2566" ht="14.15" customHeight="1" x14ac:dyDescent="0.25"/>
    <row r="2567" ht="14.15" customHeight="1" x14ac:dyDescent="0.25"/>
    <row r="2568" ht="14.15" customHeight="1" x14ac:dyDescent="0.25"/>
    <row r="2569" ht="14.15" customHeight="1" x14ac:dyDescent="0.25"/>
    <row r="2570" ht="14.15" customHeight="1" x14ac:dyDescent="0.25"/>
    <row r="2571" ht="14.15" customHeight="1" x14ac:dyDescent="0.25"/>
    <row r="2572" ht="14.15" customHeight="1" x14ac:dyDescent="0.25"/>
    <row r="2573" ht="14.15" customHeight="1" x14ac:dyDescent="0.25"/>
    <row r="2574" ht="14.15" customHeight="1" x14ac:dyDescent="0.25"/>
    <row r="2575" ht="14.15" customHeight="1" x14ac:dyDescent="0.25"/>
    <row r="2576" ht="14.15" customHeight="1" x14ac:dyDescent="0.25"/>
    <row r="2577" ht="14.15" customHeight="1" x14ac:dyDescent="0.25"/>
    <row r="2578" ht="14.15" customHeight="1" x14ac:dyDescent="0.25"/>
    <row r="2579" ht="14.15" customHeight="1" x14ac:dyDescent="0.25"/>
    <row r="2580" ht="14.15" customHeight="1" x14ac:dyDescent="0.25"/>
    <row r="2581" ht="14.15" customHeight="1" x14ac:dyDescent="0.25"/>
    <row r="2582" ht="14.15" customHeight="1" x14ac:dyDescent="0.25"/>
    <row r="2583" ht="14.15" customHeight="1" x14ac:dyDescent="0.25"/>
    <row r="2584" ht="14.15" customHeight="1" x14ac:dyDescent="0.25"/>
    <row r="2585" ht="14.15" customHeight="1" x14ac:dyDescent="0.25"/>
    <row r="2586" ht="14.15" customHeight="1" x14ac:dyDescent="0.25"/>
    <row r="2587" ht="14.15" customHeight="1" x14ac:dyDescent="0.25"/>
    <row r="2588" ht="14.15" customHeight="1" x14ac:dyDescent="0.25"/>
    <row r="2589" ht="14.15" customHeight="1" x14ac:dyDescent="0.25"/>
    <row r="2590" ht="14.15" customHeight="1" x14ac:dyDescent="0.25"/>
    <row r="2591" ht="14.15" customHeight="1" x14ac:dyDescent="0.25"/>
    <row r="2592" ht="14.15" customHeight="1" x14ac:dyDescent="0.25"/>
    <row r="2593" ht="14.15" customHeight="1" x14ac:dyDescent="0.25"/>
    <row r="2594" ht="14.15" customHeight="1" x14ac:dyDescent="0.25"/>
    <row r="2595" ht="14.15" customHeight="1" x14ac:dyDescent="0.25"/>
    <row r="2596" ht="14.15" customHeight="1" x14ac:dyDescent="0.25"/>
    <row r="2597" ht="14.15" customHeight="1" x14ac:dyDescent="0.25"/>
    <row r="2598" ht="14.15" customHeight="1" x14ac:dyDescent="0.25"/>
    <row r="2599" ht="14.15" customHeight="1" x14ac:dyDescent="0.25"/>
    <row r="2600" ht="14.15" customHeight="1" x14ac:dyDescent="0.25"/>
    <row r="2601" ht="14.15" customHeight="1" x14ac:dyDescent="0.25"/>
    <row r="2602" ht="14.15" customHeight="1" x14ac:dyDescent="0.25"/>
    <row r="2603" ht="14.15" customHeight="1" x14ac:dyDescent="0.25"/>
    <row r="2604" ht="14.15" customHeight="1" x14ac:dyDescent="0.25"/>
    <row r="2605" ht="14.15" customHeight="1" x14ac:dyDescent="0.25"/>
    <row r="2606" ht="14.15" customHeight="1" x14ac:dyDescent="0.25"/>
    <row r="2607" ht="14.15" customHeight="1" x14ac:dyDescent="0.25"/>
    <row r="2608" ht="14.15" customHeight="1" x14ac:dyDescent="0.25"/>
    <row r="2609" ht="14.15" customHeight="1" x14ac:dyDescent="0.25"/>
    <row r="2610" ht="14.15" customHeight="1" x14ac:dyDescent="0.25"/>
    <row r="2611" ht="14.15" customHeight="1" x14ac:dyDescent="0.25"/>
    <row r="2612" ht="14.15" customHeight="1" x14ac:dyDescent="0.25"/>
    <row r="2613" ht="14.15" customHeight="1" x14ac:dyDescent="0.25"/>
    <row r="2614" ht="14.15" customHeight="1" x14ac:dyDescent="0.25"/>
    <row r="2615" ht="14.15" customHeight="1" x14ac:dyDescent="0.25"/>
    <row r="2616" ht="14.15" customHeight="1" x14ac:dyDescent="0.25"/>
    <row r="2617" ht="14.15" customHeight="1" x14ac:dyDescent="0.25"/>
    <row r="2618" ht="14.15" customHeight="1" x14ac:dyDescent="0.25"/>
    <row r="2619" ht="14.15" customHeight="1" x14ac:dyDescent="0.25"/>
    <row r="2620" ht="14.15" customHeight="1" x14ac:dyDescent="0.25"/>
    <row r="2621" ht="14.15" customHeight="1" x14ac:dyDescent="0.25"/>
    <row r="2622" ht="14.15" customHeight="1" x14ac:dyDescent="0.25"/>
    <row r="2623" ht="14.15" customHeight="1" x14ac:dyDescent="0.25"/>
    <row r="2624" ht="14.15" customHeight="1" x14ac:dyDescent="0.25"/>
    <row r="2625" ht="14.15" customHeight="1" x14ac:dyDescent="0.25"/>
    <row r="2626" ht="14.15" customHeight="1" x14ac:dyDescent="0.25"/>
    <row r="2627" ht="14.15" customHeight="1" x14ac:dyDescent="0.25"/>
    <row r="2628" ht="14.15" customHeight="1" x14ac:dyDescent="0.25"/>
    <row r="2629" ht="14.15" customHeight="1" x14ac:dyDescent="0.25"/>
    <row r="2630" ht="14.15" customHeight="1" x14ac:dyDescent="0.25"/>
    <row r="2631" ht="14.15" customHeight="1" x14ac:dyDescent="0.25"/>
    <row r="2632" ht="14.15" customHeight="1" x14ac:dyDescent="0.25"/>
    <row r="2633" ht="14.15" customHeight="1" x14ac:dyDescent="0.25"/>
    <row r="2634" ht="14.15" customHeight="1" x14ac:dyDescent="0.25"/>
    <row r="2635" ht="14.15" customHeight="1" x14ac:dyDescent="0.25"/>
    <row r="2636" ht="14.15" customHeight="1" x14ac:dyDescent="0.25"/>
    <row r="2637" ht="14.15" customHeight="1" x14ac:dyDescent="0.25"/>
    <row r="2638" ht="14.15" customHeight="1" x14ac:dyDescent="0.25"/>
    <row r="2639" ht="14.15" customHeight="1" x14ac:dyDescent="0.25"/>
    <row r="2640" ht="14.15" customHeight="1" x14ac:dyDescent="0.25"/>
    <row r="2641" ht="14.15" customHeight="1" x14ac:dyDescent="0.25"/>
    <row r="2642" ht="14.15" customHeight="1" x14ac:dyDescent="0.25"/>
    <row r="2643" ht="14.15" customHeight="1" x14ac:dyDescent="0.25"/>
    <row r="2644" ht="14.15" customHeight="1" x14ac:dyDescent="0.25"/>
    <row r="2645" ht="14.15" customHeight="1" x14ac:dyDescent="0.25"/>
    <row r="2646" ht="14.15" customHeight="1" x14ac:dyDescent="0.25"/>
    <row r="2647" ht="14.15" customHeight="1" x14ac:dyDescent="0.25"/>
    <row r="2648" ht="14.15" customHeight="1" x14ac:dyDescent="0.25"/>
    <row r="2649" ht="14.15" customHeight="1" x14ac:dyDescent="0.25"/>
    <row r="2650" ht="14.15" customHeight="1" x14ac:dyDescent="0.25"/>
    <row r="2651" ht="14.15" customHeight="1" x14ac:dyDescent="0.25"/>
    <row r="2652" ht="14.15" customHeight="1" x14ac:dyDescent="0.25"/>
    <row r="2653" ht="14.15" customHeight="1" x14ac:dyDescent="0.25"/>
    <row r="2654" ht="14.15" customHeight="1" x14ac:dyDescent="0.25"/>
    <row r="2655" ht="14.15" customHeight="1" x14ac:dyDescent="0.25"/>
    <row r="2656" ht="14.15" customHeight="1" x14ac:dyDescent="0.25"/>
    <row r="2657" ht="14.15" customHeight="1" x14ac:dyDescent="0.25"/>
    <row r="2658" ht="14.15" customHeight="1" x14ac:dyDescent="0.25"/>
    <row r="2659" ht="14.15" customHeight="1" x14ac:dyDescent="0.25"/>
    <row r="2660" ht="14.15" customHeight="1" x14ac:dyDescent="0.25"/>
    <row r="2661" ht="14.15" customHeight="1" x14ac:dyDescent="0.25"/>
    <row r="2662" ht="14.15" customHeight="1" x14ac:dyDescent="0.25"/>
    <row r="2663" ht="14.15" customHeight="1" x14ac:dyDescent="0.25"/>
    <row r="2664" ht="14.15" customHeight="1" x14ac:dyDescent="0.25"/>
    <row r="2665" ht="14.15" customHeight="1" x14ac:dyDescent="0.25"/>
    <row r="2666" ht="14.15" customHeight="1" x14ac:dyDescent="0.25"/>
    <row r="2667" ht="14.15" customHeight="1" x14ac:dyDescent="0.25"/>
    <row r="2668" ht="14.15" customHeight="1" x14ac:dyDescent="0.25"/>
    <row r="2669" ht="14.15" customHeight="1" x14ac:dyDescent="0.25"/>
    <row r="2670" ht="14.15" customHeight="1" x14ac:dyDescent="0.25"/>
    <row r="2671" ht="14.15" customHeight="1" x14ac:dyDescent="0.25"/>
    <row r="2672" ht="14.15" customHeight="1" x14ac:dyDescent="0.25"/>
    <row r="2673" ht="14.15" customHeight="1" x14ac:dyDescent="0.25"/>
    <row r="2674" ht="14.15" customHeight="1" x14ac:dyDescent="0.25"/>
    <row r="2675" ht="14.15" customHeight="1" x14ac:dyDescent="0.25"/>
    <row r="2676" ht="14.15" customHeight="1" x14ac:dyDescent="0.25"/>
    <row r="2677" ht="14.15" customHeight="1" x14ac:dyDescent="0.25"/>
    <row r="2678" ht="14.15" customHeight="1" x14ac:dyDescent="0.25"/>
    <row r="2679" ht="14.15" customHeight="1" x14ac:dyDescent="0.25"/>
    <row r="2680" ht="14.15" customHeight="1" x14ac:dyDescent="0.25"/>
    <row r="2681" ht="14.15" customHeight="1" x14ac:dyDescent="0.25"/>
    <row r="2682" ht="14.15" customHeight="1" x14ac:dyDescent="0.25"/>
    <row r="2683" ht="14.15" customHeight="1" x14ac:dyDescent="0.25"/>
    <row r="2684" ht="14.15" customHeight="1" x14ac:dyDescent="0.25"/>
    <row r="2685" ht="14.15" customHeight="1" x14ac:dyDescent="0.25"/>
    <row r="2686" ht="14.15" customHeight="1" x14ac:dyDescent="0.25"/>
    <row r="2687" ht="14.15" customHeight="1" x14ac:dyDescent="0.25"/>
    <row r="2688" ht="14.15" customHeight="1" x14ac:dyDescent="0.25"/>
    <row r="2689" ht="14.15" customHeight="1" x14ac:dyDescent="0.25"/>
    <row r="2690" ht="14.15" customHeight="1" x14ac:dyDescent="0.25"/>
    <row r="2691" ht="14.15" customHeight="1" x14ac:dyDescent="0.25"/>
    <row r="2692" ht="14.15" customHeight="1" x14ac:dyDescent="0.25"/>
    <row r="2693" ht="14.15" customHeight="1" x14ac:dyDescent="0.25"/>
    <row r="2694" ht="14.15" customHeight="1" x14ac:dyDescent="0.25"/>
    <row r="2695" ht="14.15" customHeight="1" x14ac:dyDescent="0.25"/>
    <row r="2696" ht="14.15" customHeight="1" x14ac:dyDescent="0.25"/>
    <row r="2697" ht="14.15" customHeight="1" x14ac:dyDescent="0.25"/>
    <row r="2698" ht="14.15" customHeight="1" x14ac:dyDescent="0.25"/>
    <row r="2699" ht="14.15" customHeight="1" x14ac:dyDescent="0.25"/>
    <row r="2700" ht="14.15" customHeight="1" x14ac:dyDescent="0.25"/>
    <row r="2701" ht="14.15" customHeight="1" x14ac:dyDescent="0.25"/>
    <row r="2702" ht="14.15" customHeight="1" x14ac:dyDescent="0.25"/>
    <row r="2703" ht="14.15" customHeight="1" x14ac:dyDescent="0.25"/>
    <row r="2704" ht="14.15" customHeight="1" x14ac:dyDescent="0.25"/>
    <row r="2705" ht="14.15" customHeight="1" x14ac:dyDescent="0.25"/>
    <row r="2706" ht="14.15" customHeight="1" x14ac:dyDescent="0.25"/>
    <row r="2707" ht="14.15" customHeight="1" x14ac:dyDescent="0.25"/>
    <row r="2708" ht="14.15" customHeight="1" x14ac:dyDescent="0.25"/>
    <row r="2709" ht="14.15" customHeight="1" x14ac:dyDescent="0.25"/>
    <row r="2710" ht="14.15" customHeight="1" x14ac:dyDescent="0.25"/>
    <row r="2711" ht="14.15" customHeight="1" x14ac:dyDescent="0.25"/>
    <row r="2712" ht="14.15" customHeight="1" x14ac:dyDescent="0.25"/>
    <row r="2713" ht="14.15" customHeight="1" x14ac:dyDescent="0.25"/>
    <row r="2714" ht="14.15" customHeight="1" x14ac:dyDescent="0.25"/>
    <row r="2715" ht="14.15" customHeight="1" x14ac:dyDescent="0.25"/>
    <row r="2716" ht="14.15" customHeight="1" x14ac:dyDescent="0.25"/>
    <row r="2717" ht="14.15" customHeight="1" x14ac:dyDescent="0.25"/>
    <row r="2718" ht="14.15" customHeight="1" x14ac:dyDescent="0.25"/>
    <row r="2719" ht="14.15" customHeight="1" x14ac:dyDescent="0.25"/>
    <row r="2720" ht="14.15" customHeight="1" x14ac:dyDescent="0.25"/>
    <row r="2721" ht="14.15" customHeight="1" x14ac:dyDescent="0.25"/>
    <row r="2722" ht="14.15" customHeight="1" x14ac:dyDescent="0.25"/>
    <row r="2723" ht="14.15" customHeight="1" x14ac:dyDescent="0.25"/>
    <row r="2724" ht="14.15" customHeight="1" x14ac:dyDescent="0.25"/>
    <row r="2725" ht="14.15" customHeight="1" x14ac:dyDescent="0.25"/>
    <row r="2726" ht="14.15" customHeight="1" x14ac:dyDescent="0.25"/>
    <row r="2727" ht="14.15" customHeight="1" x14ac:dyDescent="0.25"/>
    <row r="2728" ht="14.15" customHeight="1" x14ac:dyDescent="0.25"/>
    <row r="2729" ht="14.15" customHeight="1" x14ac:dyDescent="0.25"/>
    <row r="2730" ht="14.15" customHeight="1" x14ac:dyDescent="0.25"/>
    <row r="2731" ht="14.15" customHeight="1" x14ac:dyDescent="0.25"/>
    <row r="2732" ht="14.15" customHeight="1" x14ac:dyDescent="0.25"/>
    <row r="2733" ht="14.15" customHeight="1" x14ac:dyDescent="0.25"/>
    <row r="2734" ht="14.15" customHeight="1" x14ac:dyDescent="0.25"/>
    <row r="2735" ht="14.15" customHeight="1" x14ac:dyDescent="0.25"/>
    <row r="2736" ht="14.15" customHeight="1" x14ac:dyDescent="0.25"/>
    <row r="2737" ht="14.15" customHeight="1" x14ac:dyDescent="0.25"/>
    <row r="2738" ht="14.15" customHeight="1" x14ac:dyDescent="0.25"/>
    <row r="2739" ht="14.15" customHeight="1" x14ac:dyDescent="0.25"/>
    <row r="2740" ht="14.15" customHeight="1" x14ac:dyDescent="0.25"/>
    <row r="2741" ht="14.15" customHeight="1" x14ac:dyDescent="0.25"/>
    <row r="2742" ht="14.15" customHeight="1" x14ac:dyDescent="0.25"/>
    <row r="2743" ht="14.15" customHeight="1" x14ac:dyDescent="0.25"/>
    <row r="2744" ht="14.15" customHeight="1" x14ac:dyDescent="0.25"/>
    <row r="2745" ht="14.15" customHeight="1" x14ac:dyDescent="0.25"/>
    <row r="2746" ht="14.15" customHeight="1" x14ac:dyDescent="0.25"/>
    <row r="2747" ht="14.15" customHeight="1" x14ac:dyDescent="0.25"/>
    <row r="2748" ht="14.15" customHeight="1" x14ac:dyDescent="0.25"/>
    <row r="2749" ht="14.15" customHeight="1" x14ac:dyDescent="0.25"/>
    <row r="2750" ht="14.15" customHeight="1" x14ac:dyDescent="0.25"/>
    <row r="2751" ht="14.15" customHeight="1" x14ac:dyDescent="0.25"/>
    <row r="2752" ht="14.15" customHeight="1" x14ac:dyDescent="0.25"/>
    <row r="2753" ht="14.15" customHeight="1" x14ac:dyDescent="0.25"/>
    <row r="2754" ht="14.15" customHeight="1" x14ac:dyDescent="0.25"/>
    <row r="2755" ht="14.15" customHeight="1" x14ac:dyDescent="0.25"/>
    <row r="2756" ht="14.15" customHeight="1" x14ac:dyDescent="0.25"/>
    <row r="2757" ht="14.15" customHeight="1" x14ac:dyDescent="0.25"/>
    <row r="2758" ht="14.15" customHeight="1" x14ac:dyDescent="0.25"/>
    <row r="2759" ht="14.15" customHeight="1" x14ac:dyDescent="0.25"/>
    <row r="2760" ht="14.15" customHeight="1" x14ac:dyDescent="0.25"/>
    <row r="2761" ht="14.15" customHeight="1" x14ac:dyDescent="0.25"/>
    <row r="2762" ht="14.15" customHeight="1" x14ac:dyDescent="0.25"/>
    <row r="2763" ht="14.15" customHeight="1" x14ac:dyDescent="0.25"/>
    <row r="2764" ht="14.15" customHeight="1" x14ac:dyDescent="0.25"/>
    <row r="2765" ht="14.15" customHeight="1" x14ac:dyDescent="0.25"/>
    <row r="2766" ht="14.15" customHeight="1" x14ac:dyDescent="0.25"/>
    <row r="2767" ht="14.15" customHeight="1" x14ac:dyDescent="0.25"/>
    <row r="2768" ht="14.15" customHeight="1" x14ac:dyDescent="0.25"/>
    <row r="2769" ht="14.15" customHeight="1" x14ac:dyDescent="0.25"/>
    <row r="2770" ht="14.15" customHeight="1" x14ac:dyDescent="0.25"/>
    <row r="2771" ht="14.15" customHeight="1" x14ac:dyDescent="0.25"/>
    <row r="2772" ht="14.15" customHeight="1" x14ac:dyDescent="0.25"/>
    <row r="2773" ht="14.15" customHeight="1" x14ac:dyDescent="0.25"/>
    <row r="2774" ht="14.15" customHeight="1" x14ac:dyDescent="0.25"/>
    <row r="2775" ht="14.15" customHeight="1" x14ac:dyDescent="0.25"/>
    <row r="2776" ht="14.15" customHeight="1" x14ac:dyDescent="0.25"/>
    <row r="2777" ht="14.15" customHeight="1" x14ac:dyDescent="0.25"/>
    <row r="2778" ht="14.15" customHeight="1" x14ac:dyDescent="0.25"/>
    <row r="2779" ht="14.15" customHeight="1" x14ac:dyDescent="0.25"/>
    <row r="2780" ht="14.15" customHeight="1" x14ac:dyDescent="0.25"/>
    <row r="2781" ht="14.15" customHeight="1" x14ac:dyDescent="0.25"/>
    <row r="2782" ht="14.15" customHeight="1" x14ac:dyDescent="0.25"/>
    <row r="2783" ht="14.15" customHeight="1" x14ac:dyDescent="0.25"/>
    <row r="2784" ht="14.15" customHeight="1" x14ac:dyDescent="0.25"/>
    <row r="2785" ht="14.15" customHeight="1" x14ac:dyDescent="0.25"/>
    <row r="2786" ht="14.15" customHeight="1" x14ac:dyDescent="0.25"/>
    <row r="2787" ht="14.15" customHeight="1" x14ac:dyDescent="0.25"/>
    <row r="2788" ht="14.15" customHeight="1" x14ac:dyDescent="0.25"/>
    <row r="2789" ht="14.15" customHeight="1" x14ac:dyDescent="0.25"/>
    <row r="2790" ht="14.15" customHeight="1" x14ac:dyDescent="0.25"/>
    <row r="2791" ht="14.15" customHeight="1" x14ac:dyDescent="0.25"/>
    <row r="2792" ht="14.15" customHeight="1" x14ac:dyDescent="0.25"/>
    <row r="2793" ht="14.15" customHeight="1" x14ac:dyDescent="0.25"/>
    <row r="2794" ht="14.15" customHeight="1" x14ac:dyDescent="0.25"/>
    <row r="2795" ht="14.15" customHeight="1" x14ac:dyDescent="0.25"/>
    <row r="2796" ht="14.15" customHeight="1" x14ac:dyDescent="0.25"/>
    <row r="2797" ht="14.15" customHeight="1" x14ac:dyDescent="0.25"/>
    <row r="2798" ht="14.15" customHeight="1" x14ac:dyDescent="0.25"/>
    <row r="2799" ht="14.15" customHeight="1" x14ac:dyDescent="0.25"/>
    <row r="2800" ht="14.15" customHeight="1" x14ac:dyDescent="0.25"/>
    <row r="2801" ht="14.15" customHeight="1" x14ac:dyDescent="0.25"/>
    <row r="2802" ht="14.15" customHeight="1" x14ac:dyDescent="0.25"/>
    <row r="2803" ht="14.15" customHeight="1" x14ac:dyDescent="0.25"/>
    <row r="2804" ht="14.15" customHeight="1" x14ac:dyDescent="0.25"/>
    <row r="2805" ht="14.15" customHeight="1" x14ac:dyDescent="0.25"/>
    <row r="2806" ht="14.15" customHeight="1" x14ac:dyDescent="0.25"/>
    <row r="2807" ht="14.15" customHeight="1" x14ac:dyDescent="0.25"/>
    <row r="2808" ht="14.15" customHeight="1" x14ac:dyDescent="0.25"/>
    <row r="2809" ht="14.15" customHeight="1" x14ac:dyDescent="0.25"/>
    <row r="2810" ht="14.15" customHeight="1" x14ac:dyDescent="0.25"/>
    <row r="2811" ht="14.15" customHeight="1" x14ac:dyDescent="0.25"/>
    <row r="2812" ht="14.15" customHeight="1" x14ac:dyDescent="0.25"/>
    <row r="2813" ht="14.15" customHeight="1" x14ac:dyDescent="0.25"/>
    <row r="2814" ht="14.15" customHeight="1" x14ac:dyDescent="0.25"/>
    <row r="2815" ht="14.15" customHeight="1" x14ac:dyDescent="0.25"/>
    <row r="2816" ht="14.15" customHeight="1" x14ac:dyDescent="0.25"/>
    <row r="2817" ht="14.15" customHeight="1" x14ac:dyDescent="0.25"/>
    <row r="2818" ht="14.15" customHeight="1" x14ac:dyDescent="0.25"/>
    <row r="2819" ht="14.15" customHeight="1" x14ac:dyDescent="0.25"/>
    <row r="2820" ht="14.15" customHeight="1" x14ac:dyDescent="0.25"/>
    <row r="2821" ht="14.15" customHeight="1" x14ac:dyDescent="0.25"/>
    <row r="2822" ht="14.15" customHeight="1" x14ac:dyDescent="0.25"/>
    <row r="2823" ht="14.15" customHeight="1" x14ac:dyDescent="0.25"/>
    <row r="2824" ht="14.15" customHeight="1" x14ac:dyDescent="0.25"/>
    <row r="2825" ht="14.15" customHeight="1" x14ac:dyDescent="0.25"/>
    <row r="2826" ht="14.15" customHeight="1" x14ac:dyDescent="0.25"/>
    <row r="2827" ht="14.15" customHeight="1" x14ac:dyDescent="0.25"/>
    <row r="2828" ht="14.15" customHeight="1" x14ac:dyDescent="0.25"/>
    <row r="2829" ht="14.15" customHeight="1" x14ac:dyDescent="0.25"/>
    <row r="2830" ht="14.15" customHeight="1" x14ac:dyDescent="0.25"/>
    <row r="2831" ht="14.15" customHeight="1" x14ac:dyDescent="0.25"/>
    <row r="2832" ht="14.15" customHeight="1" x14ac:dyDescent="0.25"/>
    <row r="2833" ht="14.15" customHeight="1" x14ac:dyDescent="0.25"/>
    <row r="2834" ht="14.15" customHeight="1" x14ac:dyDescent="0.25"/>
    <row r="2835" ht="14.15" customHeight="1" x14ac:dyDescent="0.25"/>
    <row r="2836" ht="14.15" customHeight="1" x14ac:dyDescent="0.25"/>
    <row r="2837" ht="14.15" customHeight="1" x14ac:dyDescent="0.25"/>
    <row r="2838" ht="14.15" customHeight="1" x14ac:dyDescent="0.25"/>
    <row r="2839" ht="14.15" customHeight="1" x14ac:dyDescent="0.25"/>
    <row r="2840" ht="14.15" customHeight="1" x14ac:dyDescent="0.25"/>
    <row r="2841" ht="14.15" customHeight="1" x14ac:dyDescent="0.25"/>
    <row r="2842" ht="14.15" customHeight="1" x14ac:dyDescent="0.25"/>
    <row r="2843" ht="14.15" customHeight="1" x14ac:dyDescent="0.25"/>
    <row r="2844" ht="14.15" customHeight="1" x14ac:dyDescent="0.25"/>
    <row r="2845" ht="14.15" customHeight="1" x14ac:dyDescent="0.25"/>
    <row r="2846" ht="14.15" customHeight="1" x14ac:dyDescent="0.25"/>
    <row r="2847" ht="14.15" customHeight="1" x14ac:dyDescent="0.25"/>
    <row r="2848" ht="14.15" customHeight="1" x14ac:dyDescent="0.25"/>
    <row r="2849" ht="14.15" customHeight="1" x14ac:dyDescent="0.25"/>
    <row r="2850" ht="14.15" customHeight="1" x14ac:dyDescent="0.25"/>
  </sheetData>
  <mergeCells count="861">
    <mergeCell ref="A72:BA72"/>
    <mergeCell ref="A73:BA73"/>
    <mergeCell ref="V31:X31"/>
    <mergeCell ref="Y31:AA31"/>
    <mergeCell ref="AB31:AD31"/>
    <mergeCell ref="AE31:AG31"/>
    <mergeCell ref="A71:BA71"/>
    <mergeCell ref="BP32:BR32"/>
    <mergeCell ref="AW30:AY30"/>
    <mergeCell ref="AQ30:AS30"/>
    <mergeCell ref="BG31:BI31"/>
    <mergeCell ref="AH31:AJ31"/>
    <mergeCell ref="BM32:BO32"/>
    <mergeCell ref="BJ32:BL32"/>
    <mergeCell ref="BM31:BO31"/>
    <mergeCell ref="BJ31:BL31"/>
    <mergeCell ref="AQ47:AS47"/>
    <mergeCell ref="AT47:AV47"/>
    <mergeCell ref="AW47:AY47"/>
    <mergeCell ref="AT46:AV46"/>
    <mergeCell ref="AW46:AY46"/>
    <mergeCell ref="BS29:BU29"/>
    <mergeCell ref="BP29:BR29"/>
    <mergeCell ref="BM29:BO29"/>
    <mergeCell ref="BJ29:BL29"/>
    <mergeCell ref="BS31:BU31"/>
    <mergeCell ref="BP31:BR31"/>
    <mergeCell ref="BS30:BU30"/>
    <mergeCell ref="BG29:BI29"/>
    <mergeCell ref="BP30:BR30"/>
    <mergeCell ref="BM30:BO30"/>
    <mergeCell ref="BJ30:BL30"/>
    <mergeCell ref="B31:C31"/>
    <mergeCell ref="D31:F31"/>
    <mergeCell ref="G31:I31"/>
    <mergeCell ref="J31:L31"/>
    <mergeCell ref="M31:O31"/>
    <mergeCell ref="AK31:AM31"/>
    <mergeCell ref="AQ31:AS31"/>
    <mergeCell ref="AT31:AV31"/>
    <mergeCell ref="AW31:AY31"/>
    <mergeCell ref="AN31:AP31"/>
    <mergeCell ref="P47:R47"/>
    <mergeCell ref="D46:F46"/>
    <mergeCell ref="G46:I46"/>
    <mergeCell ref="J46:L46"/>
    <mergeCell ref="V47:X47"/>
    <mergeCell ref="AN46:AP46"/>
    <mergeCell ref="Y47:AA47"/>
    <mergeCell ref="AB47:AD47"/>
    <mergeCell ref="AE47:AG47"/>
    <mergeCell ref="AK47:AM47"/>
    <mergeCell ref="AN47:AP47"/>
    <mergeCell ref="BM27:BO28"/>
    <mergeCell ref="BJ27:BL28"/>
    <mergeCell ref="BA48:BF48"/>
    <mergeCell ref="BG48:BY48"/>
    <mergeCell ref="BA55:BY56"/>
    <mergeCell ref="AW58:AY58"/>
    <mergeCell ref="AW56:AY56"/>
    <mergeCell ref="AW54:AY54"/>
    <mergeCell ref="AW52:AY52"/>
    <mergeCell ref="AW50:AY50"/>
    <mergeCell ref="B58:C58"/>
    <mergeCell ref="D58:F58"/>
    <mergeCell ref="G58:I58"/>
    <mergeCell ref="J58:L58"/>
    <mergeCell ref="AW57:AY57"/>
    <mergeCell ref="AB57:AD57"/>
    <mergeCell ref="AE57:AG57"/>
    <mergeCell ref="AH57:AJ57"/>
    <mergeCell ref="AK57:AM57"/>
    <mergeCell ref="AN57:AP57"/>
    <mergeCell ref="Y58:AA58"/>
    <mergeCell ref="AB58:AD58"/>
    <mergeCell ref="AE58:AG58"/>
    <mergeCell ref="AH58:AJ58"/>
    <mergeCell ref="M58:O58"/>
    <mergeCell ref="P58:R58"/>
    <mergeCell ref="S58:U58"/>
    <mergeCell ref="V58:X58"/>
    <mergeCell ref="AK58:AM58"/>
    <mergeCell ref="AN58:AP58"/>
    <mergeCell ref="AQ58:AS58"/>
    <mergeCell ref="AT58:AV58"/>
    <mergeCell ref="AQ57:AS57"/>
    <mergeCell ref="AT57:AV57"/>
    <mergeCell ref="V56:X56"/>
    <mergeCell ref="S57:U57"/>
    <mergeCell ref="V57:X57"/>
    <mergeCell ref="Y57:AA57"/>
    <mergeCell ref="AK56:AM56"/>
    <mergeCell ref="AN56:AP56"/>
    <mergeCell ref="AQ56:AS56"/>
    <mergeCell ref="B57:C57"/>
    <mergeCell ref="D57:F57"/>
    <mergeCell ref="G57:I57"/>
    <mergeCell ref="J57:L57"/>
    <mergeCell ref="M57:O57"/>
    <mergeCell ref="P57:R57"/>
    <mergeCell ref="AT55:AV55"/>
    <mergeCell ref="AW55:AY55"/>
    <mergeCell ref="AB55:AD55"/>
    <mergeCell ref="AE55:AG55"/>
    <mergeCell ref="AH55:AJ55"/>
    <mergeCell ref="AK55:AM55"/>
    <mergeCell ref="B56:C56"/>
    <mergeCell ref="D56:F56"/>
    <mergeCell ref="G56:I56"/>
    <mergeCell ref="J56:L56"/>
    <mergeCell ref="AN55:AP55"/>
    <mergeCell ref="AQ55:AS55"/>
    <mergeCell ref="B55:C55"/>
    <mergeCell ref="D55:F55"/>
    <mergeCell ref="G55:I55"/>
    <mergeCell ref="J55:L55"/>
    <mergeCell ref="AT56:AV56"/>
    <mergeCell ref="Y56:AA56"/>
    <mergeCell ref="AB56:AD56"/>
    <mergeCell ref="AE56:AG56"/>
    <mergeCell ref="AH56:AJ56"/>
    <mergeCell ref="M56:O56"/>
    <mergeCell ref="P56:R56"/>
    <mergeCell ref="S56:U56"/>
    <mergeCell ref="M55:O55"/>
    <mergeCell ref="P55:R55"/>
    <mergeCell ref="S55:U55"/>
    <mergeCell ref="V55:X55"/>
    <mergeCell ref="Y55:AA55"/>
    <mergeCell ref="AK54:AM54"/>
    <mergeCell ref="M54:O54"/>
    <mergeCell ref="P54:R54"/>
    <mergeCell ref="S54:U54"/>
    <mergeCell ref="V54:X54"/>
    <mergeCell ref="AT53:AV53"/>
    <mergeCell ref="AW53:AY53"/>
    <mergeCell ref="AB53:AD53"/>
    <mergeCell ref="AE53:AG53"/>
    <mergeCell ref="AH53:AJ53"/>
    <mergeCell ref="AK53:AM53"/>
    <mergeCell ref="B54:C54"/>
    <mergeCell ref="D54:F54"/>
    <mergeCell ref="G54:I54"/>
    <mergeCell ref="J54:L54"/>
    <mergeCell ref="AN53:AP53"/>
    <mergeCell ref="AQ53:AS53"/>
    <mergeCell ref="B53:C53"/>
    <mergeCell ref="D53:F53"/>
    <mergeCell ref="G53:I53"/>
    <mergeCell ref="J53:L53"/>
    <mergeCell ref="AN54:AP54"/>
    <mergeCell ref="AQ54:AS54"/>
    <mergeCell ref="AT54:AV54"/>
    <mergeCell ref="Y54:AA54"/>
    <mergeCell ref="AB54:AD54"/>
    <mergeCell ref="AE54:AG54"/>
    <mergeCell ref="AH54:AJ54"/>
    <mergeCell ref="AH52:AJ52"/>
    <mergeCell ref="M53:O53"/>
    <mergeCell ref="P53:R53"/>
    <mergeCell ref="S53:U53"/>
    <mergeCell ref="V53:X53"/>
    <mergeCell ref="Y53:AA53"/>
    <mergeCell ref="AK52:AM52"/>
    <mergeCell ref="M52:O52"/>
    <mergeCell ref="P52:R52"/>
    <mergeCell ref="S52:U52"/>
    <mergeCell ref="V52:X52"/>
    <mergeCell ref="AW51:AY51"/>
    <mergeCell ref="AB51:AD51"/>
    <mergeCell ref="AE51:AG51"/>
    <mergeCell ref="AH51:AJ51"/>
    <mergeCell ref="AK51:AM51"/>
    <mergeCell ref="AT50:AV50"/>
    <mergeCell ref="Y50:AA50"/>
    <mergeCell ref="AB50:AD50"/>
    <mergeCell ref="B52:C52"/>
    <mergeCell ref="D52:F52"/>
    <mergeCell ref="G52:I52"/>
    <mergeCell ref="J52:L52"/>
    <mergeCell ref="AN51:AP51"/>
    <mergeCell ref="AQ51:AS51"/>
    <mergeCell ref="B51:C51"/>
    <mergeCell ref="D51:F51"/>
    <mergeCell ref="G51:I51"/>
    <mergeCell ref="J51:L51"/>
    <mergeCell ref="AN52:AP52"/>
    <mergeCell ref="AQ52:AS52"/>
    <mergeCell ref="AT52:AV52"/>
    <mergeCell ref="Y52:AA52"/>
    <mergeCell ref="AB52:AD52"/>
    <mergeCell ref="AE52:AG52"/>
    <mergeCell ref="M51:O51"/>
    <mergeCell ref="P51:R51"/>
    <mergeCell ref="S51:U51"/>
    <mergeCell ref="V51:X51"/>
    <mergeCell ref="Y51:AA51"/>
    <mergeCell ref="P50:R50"/>
    <mergeCell ref="S50:U50"/>
    <mergeCell ref="V50:X50"/>
    <mergeCell ref="AT51:AV51"/>
    <mergeCell ref="B50:C50"/>
    <mergeCell ref="D50:F50"/>
    <mergeCell ref="G50:I50"/>
    <mergeCell ref="J50:L50"/>
    <mergeCell ref="AN49:AP49"/>
    <mergeCell ref="AQ49:AS49"/>
    <mergeCell ref="AN50:AP50"/>
    <mergeCell ref="AQ50:AS50"/>
    <mergeCell ref="AK50:AM50"/>
    <mergeCell ref="M50:O50"/>
    <mergeCell ref="AE50:AG50"/>
    <mergeCell ref="AH50:AJ50"/>
    <mergeCell ref="AW48:AY48"/>
    <mergeCell ref="B49:C49"/>
    <mergeCell ref="D49:F49"/>
    <mergeCell ref="G49:I49"/>
    <mergeCell ref="J49:L49"/>
    <mergeCell ref="M49:O49"/>
    <mergeCell ref="P49:R49"/>
    <mergeCell ref="S49:U49"/>
    <mergeCell ref="V49:X49"/>
    <mergeCell ref="Y49:AA49"/>
    <mergeCell ref="AT49:AV49"/>
    <mergeCell ref="AW49:AY49"/>
    <mergeCell ref="AB49:AD49"/>
    <mergeCell ref="AE49:AG49"/>
    <mergeCell ref="AH49:AJ49"/>
    <mergeCell ref="AK49:AM49"/>
    <mergeCell ref="M48:O48"/>
    <mergeCell ref="P48:R48"/>
    <mergeCell ref="S48:U48"/>
    <mergeCell ref="V48:X48"/>
    <mergeCell ref="AQ48:AS48"/>
    <mergeCell ref="Y46:AA46"/>
    <mergeCell ref="AT48:AV48"/>
    <mergeCell ref="B48:C48"/>
    <mergeCell ref="D48:F48"/>
    <mergeCell ref="G48:I48"/>
    <mergeCell ref="J48:L48"/>
    <mergeCell ref="AK48:AM48"/>
    <mergeCell ref="AN48:AP48"/>
    <mergeCell ref="Y48:AA48"/>
    <mergeCell ref="AB48:AD48"/>
    <mergeCell ref="AE48:AG48"/>
    <mergeCell ref="AH48:AJ48"/>
    <mergeCell ref="AH47:AJ47"/>
    <mergeCell ref="B47:C47"/>
    <mergeCell ref="D47:F47"/>
    <mergeCell ref="G47:I47"/>
    <mergeCell ref="J47:L47"/>
    <mergeCell ref="M47:O47"/>
    <mergeCell ref="S47:U47"/>
    <mergeCell ref="B45:C46"/>
    <mergeCell ref="D45:I45"/>
    <mergeCell ref="J45:O45"/>
    <mergeCell ref="AK46:AM46"/>
    <mergeCell ref="V45:AA45"/>
    <mergeCell ref="AB46:AD46"/>
    <mergeCell ref="AE46:AG46"/>
    <mergeCell ref="AT45:AY45"/>
    <mergeCell ref="AB45:AG45"/>
    <mergeCell ref="AH45:AM45"/>
    <mergeCell ref="AQ42:AS42"/>
    <mergeCell ref="M46:O46"/>
    <mergeCell ref="P46:R46"/>
    <mergeCell ref="S46:U46"/>
    <mergeCell ref="V46:X46"/>
    <mergeCell ref="P45:U45"/>
    <mergeCell ref="AH46:AJ46"/>
    <mergeCell ref="D44:O44"/>
    <mergeCell ref="AN45:AS45"/>
    <mergeCell ref="AQ46:AS46"/>
    <mergeCell ref="AN41:AP41"/>
    <mergeCell ref="AQ41:AS41"/>
    <mergeCell ref="AT41:AV41"/>
    <mergeCell ref="Y41:AA41"/>
    <mergeCell ref="AB41:AD41"/>
    <mergeCell ref="AE41:AG41"/>
    <mergeCell ref="AH41:AJ41"/>
    <mergeCell ref="AW41:AY41"/>
    <mergeCell ref="B42:C42"/>
    <mergeCell ref="D42:F42"/>
    <mergeCell ref="G42:I42"/>
    <mergeCell ref="J42:L42"/>
    <mergeCell ref="M42:O42"/>
    <mergeCell ref="P42:R42"/>
    <mergeCell ref="S42:U42"/>
    <mergeCell ref="V42:X42"/>
    <mergeCell ref="Y42:AA42"/>
    <mergeCell ref="AT42:AV42"/>
    <mergeCell ref="AW42:AY42"/>
    <mergeCell ref="AB42:AD42"/>
    <mergeCell ref="AE42:AG42"/>
    <mergeCell ref="AH42:AJ42"/>
    <mergeCell ref="AK42:AM42"/>
    <mergeCell ref="AN42:AP42"/>
    <mergeCell ref="AK40:AM40"/>
    <mergeCell ref="M41:O41"/>
    <mergeCell ref="P41:R41"/>
    <mergeCell ref="S41:U41"/>
    <mergeCell ref="V41:X41"/>
    <mergeCell ref="B41:C41"/>
    <mergeCell ref="D41:F41"/>
    <mergeCell ref="G41:I41"/>
    <mergeCell ref="J41:L41"/>
    <mergeCell ref="AK41:AM41"/>
    <mergeCell ref="AN39:AP39"/>
    <mergeCell ref="AQ39:AS39"/>
    <mergeCell ref="AT39:AV39"/>
    <mergeCell ref="Y39:AA39"/>
    <mergeCell ref="AB39:AD39"/>
    <mergeCell ref="AE39:AG39"/>
    <mergeCell ref="AH39:AJ39"/>
    <mergeCell ref="AW39:AY39"/>
    <mergeCell ref="B40:C40"/>
    <mergeCell ref="D40:F40"/>
    <mergeCell ref="G40:I40"/>
    <mergeCell ref="J40:L40"/>
    <mergeCell ref="M40:O40"/>
    <mergeCell ref="P40:R40"/>
    <mergeCell ref="S40:U40"/>
    <mergeCell ref="V40:X40"/>
    <mergeCell ref="Y40:AA40"/>
    <mergeCell ref="AN40:AP40"/>
    <mergeCell ref="AQ40:AS40"/>
    <mergeCell ref="AT40:AV40"/>
    <mergeCell ref="AW40:AY40"/>
    <mergeCell ref="AB40:AD40"/>
    <mergeCell ref="AE40:AG40"/>
    <mergeCell ref="AH40:AJ40"/>
    <mergeCell ref="M39:O39"/>
    <mergeCell ref="P39:R39"/>
    <mergeCell ref="S39:U39"/>
    <mergeCell ref="V39:X39"/>
    <mergeCell ref="B39:C39"/>
    <mergeCell ref="D39:F39"/>
    <mergeCell ref="G39:I39"/>
    <mergeCell ref="J39:L39"/>
    <mergeCell ref="AK39:AM39"/>
    <mergeCell ref="B38:C38"/>
    <mergeCell ref="D38:F38"/>
    <mergeCell ref="G38:I38"/>
    <mergeCell ref="J38:L38"/>
    <mergeCell ref="M38:O38"/>
    <mergeCell ref="P38:R38"/>
    <mergeCell ref="S37:U37"/>
    <mergeCell ref="V37:X37"/>
    <mergeCell ref="AN38:AP38"/>
    <mergeCell ref="AB38:AD38"/>
    <mergeCell ref="AE38:AG38"/>
    <mergeCell ref="AH38:AJ38"/>
    <mergeCell ref="AK38:AM38"/>
    <mergeCell ref="S38:U38"/>
    <mergeCell ref="V38:X38"/>
    <mergeCell ref="Y38:AA38"/>
    <mergeCell ref="AW37:AY37"/>
    <mergeCell ref="AK37:AM37"/>
    <mergeCell ref="AN37:AP37"/>
    <mergeCell ref="AQ37:AS37"/>
    <mergeCell ref="AT37:AV37"/>
    <mergeCell ref="Y37:AA37"/>
    <mergeCell ref="AB37:AD37"/>
    <mergeCell ref="AQ38:AS38"/>
    <mergeCell ref="AT38:AV38"/>
    <mergeCell ref="AW38:AY38"/>
    <mergeCell ref="AT36:AV36"/>
    <mergeCell ref="AW36:AY36"/>
    <mergeCell ref="AB36:AD36"/>
    <mergeCell ref="AE36:AG36"/>
    <mergeCell ref="AH36:AJ36"/>
    <mergeCell ref="AK36:AM36"/>
    <mergeCell ref="B37:C37"/>
    <mergeCell ref="D37:F37"/>
    <mergeCell ref="G37:I37"/>
    <mergeCell ref="J37:L37"/>
    <mergeCell ref="AN36:AP36"/>
    <mergeCell ref="AQ36:AS36"/>
    <mergeCell ref="AE37:AG37"/>
    <mergeCell ref="AH37:AJ37"/>
    <mergeCell ref="M37:O37"/>
    <mergeCell ref="P37:R37"/>
    <mergeCell ref="B36:C36"/>
    <mergeCell ref="D36:F36"/>
    <mergeCell ref="G36:I36"/>
    <mergeCell ref="J36:L36"/>
    <mergeCell ref="M36:O36"/>
    <mergeCell ref="P36:R36"/>
    <mergeCell ref="S36:U36"/>
    <mergeCell ref="V36:X36"/>
    <mergeCell ref="Y36:AA36"/>
    <mergeCell ref="B35:C35"/>
    <mergeCell ref="D35:F35"/>
    <mergeCell ref="G35:I35"/>
    <mergeCell ref="J35:L35"/>
    <mergeCell ref="AK35:AM35"/>
    <mergeCell ref="AN35:AP35"/>
    <mergeCell ref="AQ35:AS35"/>
    <mergeCell ref="AT35:AV35"/>
    <mergeCell ref="Y35:AA35"/>
    <mergeCell ref="AB35:AD35"/>
    <mergeCell ref="AE35:AG35"/>
    <mergeCell ref="AH35:AJ35"/>
    <mergeCell ref="AW34:AY34"/>
    <mergeCell ref="AB34:AD34"/>
    <mergeCell ref="AE34:AG34"/>
    <mergeCell ref="AH34:AJ34"/>
    <mergeCell ref="AK34:AM34"/>
    <mergeCell ref="M35:O35"/>
    <mergeCell ref="P35:R35"/>
    <mergeCell ref="S35:U35"/>
    <mergeCell ref="V35:X35"/>
    <mergeCell ref="AW35:AY35"/>
    <mergeCell ref="B34:C34"/>
    <mergeCell ref="D34:F34"/>
    <mergeCell ref="G34:I34"/>
    <mergeCell ref="J34:L34"/>
    <mergeCell ref="M34:O34"/>
    <mergeCell ref="P34:R34"/>
    <mergeCell ref="S34:U34"/>
    <mergeCell ref="V34:X34"/>
    <mergeCell ref="Y34:AA34"/>
    <mergeCell ref="B33:C33"/>
    <mergeCell ref="D33:F33"/>
    <mergeCell ref="G33:I33"/>
    <mergeCell ref="J33:L33"/>
    <mergeCell ref="M33:O33"/>
    <mergeCell ref="P33:R33"/>
    <mergeCell ref="S33:U33"/>
    <mergeCell ref="V33:X33"/>
    <mergeCell ref="AK33:AM33"/>
    <mergeCell ref="Y33:AA33"/>
    <mergeCell ref="AB33:AD33"/>
    <mergeCell ref="AE33:AG33"/>
    <mergeCell ref="AH33:AJ33"/>
    <mergeCell ref="B32:C32"/>
    <mergeCell ref="D32:F32"/>
    <mergeCell ref="G32:I32"/>
    <mergeCell ref="J32:L32"/>
    <mergeCell ref="M32:O32"/>
    <mergeCell ref="P32:R32"/>
    <mergeCell ref="AN32:AP32"/>
    <mergeCell ref="AQ32:AS32"/>
    <mergeCell ref="V32:X32"/>
    <mergeCell ref="Y32:AA32"/>
    <mergeCell ref="AB32:AD32"/>
    <mergeCell ref="AE32:AG32"/>
    <mergeCell ref="S32:U32"/>
    <mergeCell ref="AH32:AJ32"/>
    <mergeCell ref="AK32:AM32"/>
    <mergeCell ref="D30:F30"/>
    <mergeCell ref="G30:I30"/>
    <mergeCell ref="J30:L30"/>
    <mergeCell ref="M30:O30"/>
    <mergeCell ref="P30:R30"/>
    <mergeCell ref="P31:R31"/>
    <mergeCell ref="S31:U31"/>
    <mergeCell ref="J29:O29"/>
    <mergeCell ref="P29:U29"/>
    <mergeCell ref="V29:AA29"/>
    <mergeCell ref="AB29:AG29"/>
    <mergeCell ref="S30:U30"/>
    <mergeCell ref="V30:X30"/>
    <mergeCell ref="Y30:AA30"/>
    <mergeCell ref="AB30:AD30"/>
    <mergeCell ref="AN28:AS28"/>
    <mergeCell ref="AH29:AM29"/>
    <mergeCell ref="AN29:AS29"/>
    <mergeCell ref="AE30:AG30"/>
    <mergeCell ref="AH30:AJ30"/>
    <mergeCell ref="AK30:AM30"/>
    <mergeCell ref="AN30:AP30"/>
    <mergeCell ref="X25:AA25"/>
    <mergeCell ref="AB25:AE25"/>
    <mergeCell ref="AF23:AI23"/>
    <mergeCell ref="AJ23:AM23"/>
    <mergeCell ref="B24:C24"/>
    <mergeCell ref="D24:G24"/>
    <mergeCell ref="H24:K24"/>
    <mergeCell ref="L24:O24"/>
    <mergeCell ref="P24:S24"/>
    <mergeCell ref="T24:W24"/>
    <mergeCell ref="AF25:AI25"/>
    <mergeCell ref="AJ25:AM25"/>
    <mergeCell ref="AF24:AI24"/>
    <mergeCell ref="AJ24:AM24"/>
    <mergeCell ref="B25:C25"/>
    <mergeCell ref="D25:G25"/>
    <mergeCell ref="H25:K25"/>
    <mergeCell ref="L25:O25"/>
    <mergeCell ref="P25:S25"/>
    <mergeCell ref="T25:W25"/>
    <mergeCell ref="X24:AA24"/>
    <mergeCell ref="AB24:AE24"/>
    <mergeCell ref="AF22:AI22"/>
    <mergeCell ref="AJ22:AM22"/>
    <mergeCell ref="B23:C23"/>
    <mergeCell ref="D23:G23"/>
    <mergeCell ref="H23:K23"/>
    <mergeCell ref="L23:O23"/>
    <mergeCell ref="P23:S23"/>
    <mergeCell ref="T23:W23"/>
    <mergeCell ref="AB21:AE21"/>
    <mergeCell ref="X23:AA23"/>
    <mergeCell ref="AB23:AE23"/>
    <mergeCell ref="AF21:AI21"/>
    <mergeCell ref="AJ21:AM21"/>
    <mergeCell ref="B22:C22"/>
    <mergeCell ref="D22:G22"/>
    <mergeCell ref="H22:K22"/>
    <mergeCell ref="L22:O22"/>
    <mergeCell ref="P22:S22"/>
    <mergeCell ref="T22:W22"/>
    <mergeCell ref="AQ1:AZ3"/>
    <mergeCell ref="BB2:BF2"/>
    <mergeCell ref="A7:E7"/>
    <mergeCell ref="F7:P7"/>
    <mergeCell ref="A1:AP2"/>
    <mergeCell ref="AI5:AP5"/>
    <mergeCell ref="A5:E5"/>
    <mergeCell ref="A3:AP3"/>
    <mergeCell ref="A4:E4"/>
    <mergeCell ref="F4:P4"/>
    <mergeCell ref="AD5:AH5"/>
    <mergeCell ref="AQ4:AZ7"/>
    <mergeCell ref="AJ20:AM20"/>
    <mergeCell ref="AF18:AI19"/>
    <mergeCell ref="D16:AM17"/>
    <mergeCell ref="D18:G19"/>
    <mergeCell ref="Q4:T4"/>
    <mergeCell ref="U4:AC4"/>
    <mergeCell ref="AD4:AH4"/>
    <mergeCell ref="AI4:AP4"/>
    <mergeCell ref="F5:P5"/>
    <mergeCell ref="Q5:T5"/>
    <mergeCell ref="U5:AC5"/>
    <mergeCell ref="T18:W19"/>
    <mergeCell ref="X18:AA19"/>
    <mergeCell ref="AB18:AE19"/>
    <mergeCell ref="D20:G20"/>
    <mergeCell ref="H20:K20"/>
    <mergeCell ref="L20:O20"/>
    <mergeCell ref="H18:K19"/>
    <mergeCell ref="L18:O19"/>
    <mergeCell ref="P18:S19"/>
    <mergeCell ref="AJ18:AM19"/>
    <mergeCell ref="P20:S20"/>
    <mergeCell ref="A6:E6"/>
    <mergeCell ref="F6:P6"/>
    <mergeCell ref="Q6:T6"/>
    <mergeCell ref="U6:AC6"/>
    <mergeCell ref="AD6:AH6"/>
    <mergeCell ref="AI6:AP6"/>
    <mergeCell ref="BP27:BR28"/>
    <mergeCell ref="Q7:T7"/>
    <mergeCell ref="U7:AC7"/>
    <mergeCell ref="AD7:AH7"/>
    <mergeCell ref="B20:C20"/>
    <mergeCell ref="B21:C21"/>
    <mergeCell ref="D21:G21"/>
    <mergeCell ref="H21:K21"/>
    <mergeCell ref="L21:O21"/>
    <mergeCell ref="T20:W20"/>
    <mergeCell ref="X20:AA20"/>
    <mergeCell ref="AB20:AE20"/>
    <mergeCell ref="AF20:AI20"/>
    <mergeCell ref="X22:AA22"/>
    <mergeCell ref="AB22:AE22"/>
    <mergeCell ref="P21:S21"/>
    <mergeCell ref="T21:W21"/>
    <mergeCell ref="X21:AA21"/>
    <mergeCell ref="AI7:AP7"/>
    <mergeCell ref="BS27:BU28"/>
    <mergeCell ref="BG27:BI28"/>
    <mergeCell ref="BG30:BI30"/>
    <mergeCell ref="BJ34:BL34"/>
    <mergeCell ref="BM34:BO34"/>
    <mergeCell ref="BP34:BR34"/>
    <mergeCell ref="BS32:BU32"/>
    <mergeCell ref="BG33:BI33"/>
    <mergeCell ref="BJ33:BL33"/>
    <mergeCell ref="AH28:AM28"/>
    <mergeCell ref="AF26:AI26"/>
    <mergeCell ref="AT28:AY28"/>
    <mergeCell ref="AT29:AY29"/>
    <mergeCell ref="AT30:AV30"/>
    <mergeCell ref="AT32:AV32"/>
    <mergeCell ref="AW32:AY32"/>
    <mergeCell ref="AN33:AP33"/>
    <mergeCell ref="AQ33:AS33"/>
    <mergeCell ref="AT33:AV33"/>
    <mergeCell ref="AW33:AY33"/>
    <mergeCell ref="AN34:AP34"/>
    <mergeCell ref="AQ34:AS34"/>
    <mergeCell ref="AT34:AV34"/>
    <mergeCell ref="BS35:BU35"/>
    <mergeCell ref="BG34:BI34"/>
    <mergeCell ref="BJ38:BL38"/>
    <mergeCell ref="BM38:BO38"/>
    <mergeCell ref="BP38:BR38"/>
    <mergeCell ref="BS36:BU36"/>
    <mergeCell ref="BG37:BI37"/>
    <mergeCell ref="BJ37:BL37"/>
    <mergeCell ref="BM33:BO33"/>
    <mergeCell ref="BP33:BR33"/>
    <mergeCell ref="BS33:BU33"/>
    <mergeCell ref="BJ36:BL36"/>
    <mergeCell ref="BM36:BO36"/>
    <mergeCell ref="BP36:BR36"/>
    <mergeCell ref="BS34:BU34"/>
    <mergeCell ref="BG35:BI35"/>
    <mergeCell ref="BJ35:BL35"/>
    <mergeCell ref="BS40:BU40"/>
    <mergeCell ref="BG41:BI41"/>
    <mergeCell ref="BJ41:BL41"/>
    <mergeCell ref="BM37:BO37"/>
    <mergeCell ref="BP37:BR37"/>
    <mergeCell ref="BS37:BU37"/>
    <mergeCell ref="BG36:BI36"/>
    <mergeCell ref="BJ40:BL40"/>
    <mergeCell ref="BM40:BO40"/>
    <mergeCell ref="BP40:BR40"/>
    <mergeCell ref="BS38:BU38"/>
    <mergeCell ref="BG39:BI39"/>
    <mergeCell ref="BJ39:BL39"/>
    <mergeCell ref="AJ26:AM26"/>
    <mergeCell ref="B26:C26"/>
    <mergeCell ref="D26:G26"/>
    <mergeCell ref="H26:K26"/>
    <mergeCell ref="L26:O26"/>
    <mergeCell ref="P26:S26"/>
    <mergeCell ref="T26:W26"/>
    <mergeCell ref="BM41:BO41"/>
    <mergeCell ref="BP41:BR41"/>
    <mergeCell ref="BG40:BI40"/>
    <mergeCell ref="BM39:BO39"/>
    <mergeCell ref="BP39:BR39"/>
    <mergeCell ref="BG38:BI38"/>
    <mergeCell ref="BM35:BO35"/>
    <mergeCell ref="BP35:BR35"/>
    <mergeCell ref="BG32:BI32"/>
    <mergeCell ref="D28:O28"/>
    <mergeCell ref="P28:U28"/>
    <mergeCell ref="V28:AA28"/>
    <mergeCell ref="AB28:AG28"/>
    <mergeCell ref="X26:AA26"/>
    <mergeCell ref="AB26:AE26"/>
    <mergeCell ref="B29:C30"/>
    <mergeCell ref="D29:I29"/>
    <mergeCell ref="BA51:BY52"/>
    <mergeCell ref="BG44:BI44"/>
    <mergeCell ref="BA57:BY58"/>
    <mergeCell ref="BG2:BS2"/>
    <mergeCell ref="BB3:BF3"/>
    <mergeCell ref="BG3:BS3"/>
    <mergeCell ref="BA49:BY50"/>
    <mergeCell ref="BG42:BI42"/>
    <mergeCell ref="BA53:BY54"/>
    <mergeCell ref="BS44:BU44"/>
    <mergeCell ref="BM43:BO43"/>
    <mergeCell ref="BP43:BR43"/>
    <mergeCell ref="BS43:BU43"/>
    <mergeCell ref="BS41:BU41"/>
    <mergeCell ref="BJ44:BL44"/>
    <mergeCell ref="BM44:BO44"/>
    <mergeCell ref="BP44:BR44"/>
    <mergeCell ref="BS42:BU42"/>
    <mergeCell ref="BG43:BI43"/>
    <mergeCell ref="BJ43:BL43"/>
    <mergeCell ref="BS39:BU39"/>
    <mergeCell ref="BJ42:BL42"/>
    <mergeCell ref="BM42:BO42"/>
    <mergeCell ref="BP42:BR42"/>
    <mergeCell ref="CD24:CH24"/>
    <mergeCell ref="CI24:CP24"/>
    <mergeCell ref="CD7:CH8"/>
    <mergeCell ref="CI7:CP8"/>
    <mergeCell ref="CD17:CH18"/>
    <mergeCell ref="CI17:CP18"/>
    <mergeCell ref="CD9:CH9"/>
    <mergeCell ref="CI9:CP9"/>
    <mergeCell ref="CD10:CH10"/>
    <mergeCell ref="CI10:CP10"/>
    <mergeCell ref="CD11:CH11"/>
    <mergeCell ref="CI11:CP11"/>
    <mergeCell ref="CD20:CH20"/>
    <mergeCell ref="CI20:CP20"/>
    <mergeCell ref="CD26:CH26"/>
    <mergeCell ref="CI26:CP26"/>
    <mergeCell ref="CD27:CH27"/>
    <mergeCell ref="CI27:CP27"/>
    <mergeCell ref="CD12:CH12"/>
    <mergeCell ref="CI12:CP12"/>
    <mergeCell ref="CD22:CH22"/>
    <mergeCell ref="CI22:CP22"/>
    <mergeCell ref="CD13:CH13"/>
    <mergeCell ref="CI13:CP13"/>
    <mergeCell ref="CD15:CH15"/>
    <mergeCell ref="CI15:CP15"/>
    <mergeCell ref="CD21:CH21"/>
    <mergeCell ref="CI21:CP21"/>
    <mergeCell ref="CD19:CH19"/>
    <mergeCell ref="CI19:CP19"/>
    <mergeCell ref="CD14:CH14"/>
    <mergeCell ref="CI14:CP14"/>
    <mergeCell ref="CD25:CH25"/>
    <mergeCell ref="CI25:CP25"/>
    <mergeCell ref="CD23:CH23"/>
    <mergeCell ref="CI23:CP23"/>
    <mergeCell ref="CD28:CH28"/>
    <mergeCell ref="CI28:CP28"/>
    <mergeCell ref="CS36:CU36"/>
    <mergeCell ref="CD29:CH29"/>
    <mergeCell ref="CI29:CP29"/>
    <mergeCell ref="CD30:CH30"/>
    <mergeCell ref="CI30:CP30"/>
    <mergeCell ref="CM36:CO36"/>
    <mergeCell ref="CP36:CR36"/>
    <mergeCell ref="CP39:CR39"/>
    <mergeCell ref="CS39:CU39"/>
    <mergeCell ref="CJ37:CL37"/>
    <mergeCell ref="CM37:CO37"/>
    <mergeCell ref="CP37:CR37"/>
    <mergeCell ref="CS37:CU37"/>
    <mergeCell ref="CF37:CI37"/>
    <mergeCell ref="CD31:CH31"/>
    <mergeCell ref="CI31:CP31"/>
    <mergeCell ref="CD32:CH32"/>
    <mergeCell ref="CI32:CP32"/>
    <mergeCell ref="CJ36:CL36"/>
    <mergeCell ref="CJ46:CL46"/>
    <mergeCell ref="CM46:CO46"/>
    <mergeCell ref="CP46:CR46"/>
    <mergeCell ref="CS46:CU46"/>
    <mergeCell ref="CP45:CR45"/>
    <mergeCell ref="CS45:CU45"/>
    <mergeCell ref="CJ42:CL42"/>
    <mergeCell ref="CM42:CO42"/>
    <mergeCell ref="CJ47:CL47"/>
    <mergeCell ref="CM47:CO47"/>
    <mergeCell ref="CP47:CR47"/>
    <mergeCell ref="CS47:CU47"/>
    <mergeCell ref="CJ44:CL44"/>
    <mergeCell ref="CM44:CO44"/>
    <mergeCell ref="CP44:CR44"/>
    <mergeCell ref="CS44:CU44"/>
    <mergeCell ref="CJ45:CL45"/>
    <mergeCell ref="CM45:CO45"/>
    <mergeCell ref="CP42:CR42"/>
    <mergeCell ref="CS42:CU42"/>
    <mergeCell ref="CJ43:CL43"/>
    <mergeCell ref="CM43:CO43"/>
    <mergeCell ref="CP43:CR43"/>
    <mergeCell ref="CS43:CU43"/>
    <mergeCell ref="CF38:CI38"/>
    <mergeCell ref="CF39:CI39"/>
    <mergeCell ref="CF40:CI40"/>
    <mergeCell ref="CF41:CI41"/>
    <mergeCell ref="CQ21:CX21"/>
    <mergeCell ref="CQ22:CX22"/>
    <mergeCell ref="CQ23:CX23"/>
    <mergeCell ref="CQ24:CX24"/>
    <mergeCell ref="CQ25:CX25"/>
    <mergeCell ref="CQ26:CX26"/>
    <mergeCell ref="CJ40:CL40"/>
    <mergeCell ref="CM40:CO40"/>
    <mergeCell ref="CP40:CR40"/>
    <mergeCell ref="CS40:CU40"/>
    <mergeCell ref="CJ41:CL41"/>
    <mergeCell ref="CM41:CO41"/>
    <mergeCell ref="CP41:CR41"/>
    <mergeCell ref="CS41:CU41"/>
    <mergeCell ref="CJ38:CL38"/>
    <mergeCell ref="CM38:CO38"/>
    <mergeCell ref="CP38:CR38"/>
    <mergeCell ref="CS38:CU38"/>
    <mergeCell ref="CJ39:CL39"/>
    <mergeCell ref="CM39:CO39"/>
    <mergeCell ref="CQ9:CX9"/>
    <mergeCell ref="CQ10:CX10"/>
    <mergeCell ref="CQ11:CX11"/>
    <mergeCell ref="CQ12:CX12"/>
    <mergeCell ref="CQ13:CX13"/>
    <mergeCell ref="CQ14:CX14"/>
    <mergeCell ref="CQ15:CX15"/>
    <mergeCell ref="CQ19:CX19"/>
    <mergeCell ref="CQ20:CX20"/>
    <mergeCell ref="CM48:CO48"/>
    <mergeCell ref="CP48:CR48"/>
    <mergeCell ref="CS48:CU48"/>
    <mergeCell ref="CJ49:CL49"/>
    <mergeCell ref="CM49:CO49"/>
    <mergeCell ref="CP49:CR49"/>
    <mergeCell ref="CS49:CU49"/>
    <mergeCell ref="CF48:CI48"/>
    <mergeCell ref="CF49:CI49"/>
    <mergeCell ref="CJ48:CL48"/>
    <mergeCell ref="CJ52:CL52"/>
    <mergeCell ref="CM52:CO52"/>
    <mergeCell ref="CP52:CR52"/>
    <mergeCell ref="CS52:CU52"/>
    <mergeCell ref="CJ53:CL53"/>
    <mergeCell ref="CM53:CO53"/>
    <mergeCell ref="CP53:CR53"/>
    <mergeCell ref="CS53:CU53"/>
    <mergeCell ref="CJ50:CL50"/>
    <mergeCell ref="CM50:CO50"/>
    <mergeCell ref="CP50:CR50"/>
    <mergeCell ref="CS50:CU50"/>
    <mergeCell ref="CJ51:CL51"/>
    <mergeCell ref="CM51:CO51"/>
    <mergeCell ref="CP51:CR51"/>
    <mergeCell ref="CS51:CU51"/>
    <mergeCell ref="CF46:CI46"/>
    <mergeCell ref="CF47:CI47"/>
    <mergeCell ref="CJ59:CL59"/>
    <mergeCell ref="CM59:CO59"/>
    <mergeCell ref="CP59:CR59"/>
    <mergeCell ref="CS59:CU59"/>
    <mergeCell ref="CP55:CR55"/>
    <mergeCell ref="CS55:CU55"/>
    <mergeCell ref="CJ57:CL57"/>
    <mergeCell ref="CM57:CO57"/>
    <mergeCell ref="CP57:CR57"/>
    <mergeCell ref="CS57:CU57"/>
    <mergeCell ref="CJ58:CL58"/>
    <mergeCell ref="CM58:CO58"/>
    <mergeCell ref="CP58:CR58"/>
    <mergeCell ref="CS58:CU58"/>
    <mergeCell ref="CJ54:CL54"/>
    <mergeCell ref="CM54:CO54"/>
    <mergeCell ref="CP54:CR54"/>
    <mergeCell ref="CS54:CU54"/>
    <mergeCell ref="CJ56:CL56"/>
    <mergeCell ref="CM56:CO56"/>
    <mergeCell ref="CP56:CR56"/>
    <mergeCell ref="CS56:CU56"/>
    <mergeCell ref="A74:BA74"/>
    <mergeCell ref="A75:BA75"/>
    <mergeCell ref="CQ27:CX27"/>
    <mergeCell ref="CQ28:CX28"/>
    <mergeCell ref="CQ29:CX29"/>
    <mergeCell ref="CQ30:CX30"/>
    <mergeCell ref="CQ31:CX31"/>
    <mergeCell ref="CQ32:CX32"/>
    <mergeCell ref="CF57:CI57"/>
    <mergeCell ref="CF58:CI58"/>
    <mergeCell ref="CF59:CI59"/>
    <mergeCell ref="CF55:CI55"/>
    <mergeCell ref="CJ55:CL55"/>
    <mergeCell ref="CM55:CO55"/>
    <mergeCell ref="CF50:CI50"/>
    <mergeCell ref="CF51:CI51"/>
    <mergeCell ref="CF52:CI52"/>
    <mergeCell ref="CF53:CI53"/>
    <mergeCell ref="CF54:CI54"/>
    <mergeCell ref="CF56:CI56"/>
    <mergeCell ref="CF42:CI42"/>
    <mergeCell ref="CF43:CI43"/>
    <mergeCell ref="CF44:CI44"/>
    <mergeCell ref="CF45:CI45"/>
  </mergeCells>
  <phoneticPr fontId="0" type="noConversion"/>
  <conditionalFormatting sqref="D20:AM20">
    <cfRule type="cellIs" dxfId="65" priority="99" stopIfTrue="1" operator="lessThan">
      <formula>$CI$9</formula>
    </cfRule>
    <cfRule type="cellIs" dxfId="64" priority="100" stopIfTrue="1" operator="greaterThan">
      <formula>$CQ$9</formula>
    </cfRule>
  </conditionalFormatting>
  <conditionalFormatting sqref="D20:AM26">
    <cfRule type="containsBlanks" priority="79" stopIfTrue="1">
      <formula>LEN(TRIM(D20))=0</formula>
    </cfRule>
  </conditionalFormatting>
  <conditionalFormatting sqref="D21:AM21">
    <cfRule type="cellIs" dxfId="63" priority="96" stopIfTrue="1" operator="lessThan">
      <formula>$CI$10</formula>
    </cfRule>
    <cfRule type="cellIs" dxfId="62" priority="97" stopIfTrue="1" operator="greaterThan">
      <formula>$CQ$10</formula>
    </cfRule>
  </conditionalFormatting>
  <conditionalFormatting sqref="D22:AM22">
    <cfRule type="cellIs" dxfId="61" priority="93" stopIfTrue="1" operator="lessThan">
      <formula>$CI$11</formula>
    </cfRule>
    <cfRule type="cellIs" dxfId="60" priority="94" stopIfTrue="1" operator="greaterThan">
      <formula>$CQ$11</formula>
    </cfRule>
  </conditionalFormatting>
  <conditionalFormatting sqref="D23:AM23">
    <cfRule type="cellIs" dxfId="59" priority="90" stopIfTrue="1" operator="lessThan">
      <formula>$CI$12</formula>
    </cfRule>
    <cfRule type="cellIs" dxfId="58" priority="91" stopIfTrue="1" operator="greaterThan">
      <formula>$CQ$12</formula>
    </cfRule>
  </conditionalFormatting>
  <conditionalFormatting sqref="D24:AM24">
    <cfRule type="cellIs" dxfId="57" priority="87" stopIfTrue="1" operator="lessThan">
      <formula>$CI$13</formula>
    </cfRule>
    <cfRule type="cellIs" dxfId="56" priority="88" stopIfTrue="1" operator="greaterThan">
      <formula>$CQ$13</formula>
    </cfRule>
  </conditionalFormatting>
  <conditionalFormatting sqref="D25:AM25">
    <cfRule type="cellIs" dxfId="55" priority="84" stopIfTrue="1" operator="lessThan">
      <formula>$CI$14</formula>
    </cfRule>
    <cfRule type="cellIs" dxfId="54" priority="85" stopIfTrue="1" operator="greaterThan">
      <formula>$CQ$14</formula>
    </cfRule>
  </conditionalFormatting>
  <conditionalFormatting sqref="D26:AM26">
    <cfRule type="cellIs" dxfId="53" priority="80" stopIfTrue="1" operator="lessThan">
      <formula>$CI$15</formula>
    </cfRule>
    <cfRule type="cellIs" dxfId="52" priority="81" stopIfTrue="1" operator="greaterThan">
      <formula>$CQ$15</formula>
    </cfRule>
  </conditionalFormatting>
  <conditionalFormatting sqref="D31:AY31">
    <cfRule type="cellIs" dxfId="51" priority="78" stopIfTrue="1" operator="greaterThan">
      <formula>$CQ$19</formula>
    </cfRule>
    <cfRule type="cellIs" dxfId="50" priority="77" stopIfTrue="1" operator="lessThan">
      <formula>$CI$19</formula>
    </cfRule>
  </conditionalFormatting>
  <conditionalFormatting sqref="D31:AY42">
    <cfRule type="containsBlanks" priority="43" stopIfTrue="1">
      <formula>LEN(TRIM(D31))=0</formula>
    </cfRule>
  </conditionalFormatting>
  <conditionalFormatting sqref="D32:AY32">
    <cfRule type="cellIs" dxfId="49" priority="75" stopIfTrue="1" operator="greaterThan">
      <formula>$CQ$20</formula>
    </cfRule>
    <cfRule type="cellIs" dxfId="48" priority="74" stopIfTrue="1" operator="lessThan">
      <formula>$CI$20</formula>
    </cfRule>
  </conditionalFormatting>
  <conditionalFormatting sqref="D33:AY33">
    <cfRule type="cellIs" dxfId="47" priority="71" stopIfTrue="1" operator="lessThan">
      <formula>$CI$21</formula>
    </cfRule>
    <cfRule type="cellIs" dxfId="46" priority="72" stopIfTrue="1" operator="greaterThan">
      <formula>$CQ$21</formula>
    </cfRule>
  </conditionalFormatting>
  <conditionalFormatting sqref="D34:AY34">
    <cfRule type="cellIs" dxfId="45" priority="68" stopIfTrue="1" operator="lessThan">
      <formula>$CI$22</formula>
    </cfRule>
    <cfRule type="cellIs" dxfId="44" priority="69" stopIfTrue="1" operator="greaterThan">
      <formula>$CQ$22</formula>
    </cfRule>
  </conditionalFormatting>
  <conditionalFormatting sqref="D35:AY35">
    <cfRule type="cellIs" dxfId="43" priority="65" stopIfTrue="1" operator="lessThan">
      <formula>$CI$23</formula>
    </cfRule>
    <cfRule type="cellIs" dxfId="42" priority="66" stopIfTrue="1" operator="greaterThan">
      <formula>$CQ$23</formula>
    </cfRule>
  </conditionalFormatting>
  <conditionalFormatting sqref="D36:AY36">
    <cfRule type="cellIs" dxfId="41" priority="63" stopIfTrue="1" operator="greaterThan">
      <formula>$CQ$24</formula>
    </cfRule>
    <cfRule type="cellIs" dxfId="40" priority="62" stopIfTrue="1" operator="lessThan">
      <formula>$CI$24</formula>
    </cfRule>
  </conditionalFormatting>
  <conditionalFormatting sqref="D37:AY37">
    <cfRule type="cellIs" dxfId="39" priority="59" stopIfTrue="1" operator="lessThan">
      <formula>$CI$25</formula>
    </cfRule>
    <cfRule type="cellIs" dxfId="38" priority="60" stopIfTrue="1" operator="greaterThan">
      <formula>$CQ$25</formula>
    </cfRule>
  </conditionalFormatting>
  <conditionalFormatting sqref="D38:AY38">
    <cfRule type="cellIs" dxfId="37" priority="56" stopIfTrue="1" operator="lessThan">
      <formula>$CI$26</formula>
    </cfRule>
    <cfRule type="cellIs" dxfId="36" priority="57" stopIfTrue="1" operator="greaterThan">
      <formula>$CQ$26</formula>
    </cfRule>
  </conditionalFormatting>
  <conditionalFormatting sqref="D39:AY39">
    <cfRule type="cellIs" dxfId="35" priority="53" stopIfTrue="1" operator="lessThan">
      <formula>$CI$27</formula>
    </cfRule>
    <cfRule type="cellIs" dxfId="34" priority="54" stopIfTrue="1" operator="greaterThan">
      <formula>$CQ$27</formula>
    </cfRule>
  </conditionalFormatting>
  <conditionalFormatting sqref="D40:AY40">
    <cfRule type="cellIs" dxfId="33" priority="51" stopIfTrue="1" operator="greaterThan">
      <formula>$CQ$28</formula>
    </cfRule>
    <cfRule type="cellIs" dxfId="32" priority="50" stopIfTrue="1" operator="lessThan">
      <formula>$CI$28</formula>
    </cfRule>
  </conditionalFormatting>
  <conditionalFormatting sqref="D41:AY41">
    <cfRule type="cellIs" dxfId="31" priority="48" stopIfTrue="1" operator="greaterThan">
      <formula>$CQ$29</formula>
    </cfRule>
    <cfRule type="cellIs" dxfId="30" priority="47" stopIfTrue="1" operator="lessThan">
      <formula>$CI$29</formula>
    </cfRule>
  </conditionalFormatting>
  <conditionalFormatting sqref="D42:AY42">
    <cfRule type="cellIs" dxfId="29" priority="45" stopIfTrue="1" operator="greaterThan">
      <formula>$CQ$30</formula>
    </cfRule>
    <cfRule type="cellIs" dxfId="28" priority="44" stopIfTrue="1" operator="lessThan">
      <formula>$CI$30</formula>
    </cfRule>
  </conditionalFormatting>
  <conditionalFormatting sqref="D47:AY47">
    <cfRule type="cellIs" dxfId="27" priority="42" stopIfTrue="1" operator="greaterThan">
      <formula>$CQ$19</formula>
    </cfRule>
    <cfRule type="cellIs" dxfId="26" priority="41" stopIfTrue="1" operator="lessThan">
      <formula>$CI$19</formula>
    </cfRule>
  </conditionalFormatting>
  <conditionalFormatting sqref="D47:AY58">
    <cfRule type="containsBlanks" priority="7" stopIfTrue="1">
      <formula>LEN(TRIM(D47))=0</formula>
    </cfRule>
  </conditionalFormatting>
  <conditionalFormatting sqref="D48:AY48">
    <cfRule type="cellIs" dxfId="25" priority="39" stopIfTrue="1" operator="greaterThan">
      <formula>$CQ$20</formula>
    </cfRule>
    <cfRule type="cellIs" dxfId="24" priority="38" stopIfTrue="1" operator="lessThan">
      <formula>$CI$20</formula>
    </cfRule>
  </conditionalFormatting>
  <conditionalFormatting sqref="D49:AY49">
    <cfRule type="cellIs" dxfId="23" priority="35" stopIfTrue="1" operator="lessThan">
      <formula>$CI$21</formula>
    </cfRule>
    <cfRule type="cellIs" dxfId="22" priority="36" stopIfTrue="1" operator="greaterThan">
      <formula>$CQ$21</formula>
    </cfRule>
  </conditionalFormatting>
  <conditionalFormatting sqref="D50:AY50">
    <cfRule type="cellIs" dxfId="21" priority="33" stopIfTrue="1" operator="greaterThan">
      <formula>$CQ$22</formula>
    </cfRule>
    <cfRule type="cellIs" dxfId="20" priority="32" stopIfTrue="1" operator="lessThan">
      <formula>$CI$22</formula>
    </cfRule>
  </conditionalFormatting>
  <conditionalFormatting sqref="D51:AY51">
    <cfRule type="cellIs" dxfId="19" priority="29" stopIfTrue="1" operator="lessThan">
      <formula>$CI$23</formula>
    </cfRule>
    <cfRule type="cellIs" dxfId="18" priority="30" stopIfTrue="1" operator="greaterThan">
      <formula>$CQ$23</formula>
    </cfRule>
  </conditionalFormatting>
  <conditionalFormatting sqref="D52:AY52">
    <cfRule type="cellIs" dxfId="17" priority="26" stopIfTrue="1" operator="lessThan">
      <formula>$CI$24</formula>
    </cfRule>
    <cfRule type="cellIs" dxfId="16" priority="27" stopIfTrue="1" operator="greaterThan">
      <formula>$CQ$24</formula>
    </cfRule>
  </conditionalFormatting>
  <conditionalFormatting sqref="D53:AY53">
    <cfRule type="cellIs" dxfId="15" priority="23" stopIfTrue="1" operator="lessThan">
      <formula>$CI$25</formula>
    </cfRule>
    <cfRule type="cellIs" dxfId="14" priority="24" stopIfTrue="1" operator="greaterThan">
      <formula>$CQ$25</formula>
    </cfRule>
  </conditionalFormatting>
  <conditionalFormatting sqref="D54:AY54">
    <cfRule type="cellIs" dxfId="13" priority="20" stopIfTrue="1" operator="lessThan">
      <formula>$CI$26</formula>
    </cfRule>
    <cfRule type="cellIs" dxfId="12" priority="21" stopIfTrue="1" operator="greaterThan">
      <formula>$CQ$26</formula>
    </cfRule>
  </conditionalFormatting>
  <conditionalFormatting sqref="D55:AY55">
    <cfRule type="cellIs" dxfId="11" priority="18" stopIfTrue="1" operator="greaterThan">
      <formula>$CQ$27</formula>
    </cfRule>
    <cfRule type="cellIs" dxfId="10" priority="17" stopIfTrue="1" operator="lessThan">
      <formula>$CI$27</formula>
    </cfRule>
  </conditionalFormatting>
  <conditionalFormatting sqref="D56:AY56">
    <cfRule type="cellIs" dxfId="9" priority="14" stopIfTrue="1" operator="lessThan">
      <formula>$CI$28</formula>
    </cfRule>
    <cfRule type="cellIs" dxfId="8" priority="15" stopIfTrue="1" operator="greaterThan">
      <formula>$CQ$28</formula>
    </cfRule>
  </conditionalFormatting>
  <conditionalFormatting sqref="D57:AY57">
    <cfRule type="cellIs" dxfId="7" priority="11" stopIfTrue="1" operator="lessThan">
      <formula>$CI$29</formula>
    </cfRule>
    <cfRule type="cellIs" dxfId="6" priority="12" stopIfTrue="1" operator="greaterThan">
      <formula>$CQ$29</formula>
    </cfRule>
  </conditionalFormatting>
  <conditionalFormatting sqref="D58:AY58">
    <cfRule type="cellIs" dxfId="5" priority="8" stopIfTrue="1" operator="lessThan">
      <formula>$CI$30</formula>
    </cfRule>
    <cfRule type="cellIs" dxfId="4" priority="9" stopIfTrue="1" operator="greaterThan">
      <formula>$CQ$30</formula>
    </cfRule>
  </conditionalFormatting>
  <conditionalFormatting sqref="BJ29:BO44">
    <cfRule type="cellIs" dxfId="3" priority="5" stopIfTrue="1" operator="lessThan">
      <formula>$CI$31</formula>
    </cfRule>
    <cfRule type="cellIs" dxfId="2" priority="6" stopIfTrue="1" operator="greaterThan">
      <formula>$CQ$31</formula>
    </cfRule>
  </conditionalFormatting>
  <conditionalFormatting sqref="BJ29:BU44">
    <cfRule type="containsBlanks" priority="1" stopIfTrue="1">
      <formula>LEN(TRIM(BJ29))=0</formula>
    </cfRule>
  </conditionalFormatting>
  <conditionalFormatting sqref="BP29:BU44">
    <cfRule type="cellIs" dxfId="1" priority="3" stopIfTrue="1" operator="greaterThan">
      <formula>$CQ$32</formula>
    </cfRule>
    <cfRule type="cellIs" dxfId="0" priority="2" stopIfTrue="1" operator="lessThan">
      <formula>$CI$32</formula>
    </cfRule>
  </conditionalFormatting>
  <printOptions horizontalCentered="1" verticalCentered="1"/>
  <pageMargins left="0.125" right="0.125" top="0.375" bottom="0.125" header="0" footer="0"/>
  <pageSetup paperSize="17" scale="93" orientation="landscape" r:id="rId1"/>
  <headerFooter alignWithMargins="0">
    <oddFooter>&amp;C&amp;1#&amp;"Arial"&amp;10&amp;K000000SULZER CONFIDENTIAL</oddFooter>
  </headerFooter>
  <colBreaks count="1" manualBreakCount="1">
    <brk id="78" max="58"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9FDA-06DB-461E-9565-E082CA190EC1}">
  <dimension ref="A1"/>
  <sheetViews>
    <sheetView workbookViewId="0"/>
  </sheetViews>
  <sheetFormatPr defaultRowHeight="12.5" x14ac:dyDescent="0.25"/>
  <sheetData/>
  <phoneticPr fontId="0" type="noConversion"/>
  <pageMargins left="0.75" right="0.75" top="1" bottom="1" header="0.5" footer="0.5"/>
  <pageSetup orientation="portrait" verticalDpi="0" r:id="rId1"/>
  <headerFooter alignWithMargins="0">
    <oddFooter>&amp;C&amp;1#&amp;"Arial"&amp;10&amp;K000000SULZER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143A-7333-4796-829B-CA16C3A57244}">
  <dimension ref="A1"/>
  <sheetViews>
    <sheetView workbookViewId="0"/>
  </sheetViews>
  <sheetFormatPr defaultRowHeight="12.5" x14ac:dyDescent="0.25"/>
  <sheetData/>
  <phoneticPr fontId="0" type="noConversion"/>
  <pageMargins left="0.75" right="0.75" top="1" bottom="1" header="0.5" footer="0.5"/>
  <pageSetup orientation="portrait" verticalDpi="0" r:id="rId1"/>
  <headerFooter alignWithMargins="0">
    <oddFooter>&amp;C&amp;1#&amp;"Arial"&amp;10&amp;K000000SULZER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Hickham Industries,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EDP Department</dc:creator>
  <cp:lastModifiedBy>Brecht Pierreux</cp:lastModifiedBy>
  <cp:lastPrinted>2018-08-28T20:14:55Z</cp:lastPrinted>
  <dcterms:created xsi:type="dcterms:W3CDTF">2001-06-06T17:57:36Z</dcterms:created>
  <dcterms:modified xsi:type="dcterms:W3CDTF">2025-05-02T18:32:28Z</dcterms:modified>
</cp:coreProperties>
</file>