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tabRatio="548" activeTab="8"/>
  </bookViews>
  <sheets>
    <sheet name="REG0" sheetId="1" r:id="rId1"/>
    <sheet name="REG1" sheetId="2" r:id="rId2"/>
    <sheet name="REG2" sheetId="3" r:id="rId3"/>
    <sheet name="REG3" sheetId="4" r:id="rId4"/>
    <sheet name="REG4" sheetId="5" r:id="rId5"/>
    <sheet name="REG5" sheetId="6" r:id="rId6"/>
    <sheet name="REG6" sheetId="7" r:id="rId7"/>
    <sheet name="REG7" sheetId="8" r:id="rId8"/>
    <sheet name="REG8" sheetId="9" r:id="rId9"/>
  </sheets>
  <definedNames>
    <definedName name="_xlnm.Print_Area" localSheetId="0">REG0!$A$1:$E$35</definedName>
  </definedNames>
  <calcPr calcId="145621"/>
</workbook>
</file>

<file path=xl/calcChain.xml><?xml version="1.0" encoding="utf-8"?>
<calcChain xmlns="http://schemas.openxmlformats.org/spreadsheetml/2006/main">
  <c r="E35" i="7" l="1"/>
  <c r="E35" i="5"/>
  <c r="E35" i="4"/>
  <c r="E35" i="3"/>
  <c r="E35" i="2"/>
  <c r="E35" i="1"/>
  <c r="E38" i="7" l="1"/>
  <c r="E37" i="7"/>
  <c r="E36" i="7"/>
  <c r="E38" i="6"/>
  <c r="E37" i="6"/>
  <c r="E36" i="6"/>
  <c r="E37" i="5"/>
  <c r="E36" i="5"/>
  <c r="E39" i="4"/>
  <c r="E37" i="4"/>
  <c r="E36" i="4"/>
  <c r="E39" i="3"/>
  <c r="E38" i="3"/>
  <c r="E37" i="3"/>
  <c r="E36" i="3"/>
  <c r="E39" i="1"/>
  <c r="E37" i="1"/>
  <c r="E36" i="1"/>
  <c r="E38" i="2"/>
  <c r="E37" i="2"/>
  <c r="E36" i="2"/>
  <c r="D34" i="9" l="1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E38" i="9" s="1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34" i="8"/>
  <c r="D33" i="8"/>
  <c r="E39" i="8" s="1"/>
  <c r="E35" i="8" s="1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E36" i="8" s="1"/>
  <c r="D6" i="8"/>
  <c r="D5" i="8"/>
  <c r="D4" i="8"/>
  <c r="D3" i="8"/>
  <c r="D34" i="7"/>
  <c r="D33" i="7"/>
  <c r="E39" i="7" s="1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34" i="5"/>
  <c r="D33" i="5"/>
  <c r="D32" i="5"/>
  <c r="D31" i="5"/>
  <c r="D30" i="5"/>
  <c r="D29" i="5"/>
  <c r="D28" i="5"/>
  <c r="D27" i="5"/>
  <c r="D26" i="5"/>
  <c r="E38" i="5" s="1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34" i="4"/>
  <c r="D33" i="4"/>
  <c r="D32" i="4"/>
  <c r="D31" i="4"/>
  <c r="D30" i="4"/>
  <c r="D29" i="4"/>
  <c r="D28" i="4"/>
  <c r="D27" i="4"/>
  <c r="D26" i="4"/>
  <c r="E38" i="4" s="1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0" i="1"/>
  <c r="E38" i="1" s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5" i="1"/>
  <c r="D16" i="1"/>
  <c r="D17" i="1"/>
  <c r="D18" i="1"/>
  <c r="D19" i="1"/>
  <c r="D14" i="1"/>
  <c r="D13" i="1"/>
  <c r="D12" i="1"/>
  <c r="D11" i="1"/>
  <c r="D10" i="1"/>
  <c r="D9" i="1"/>
  <c r="D8" i="1"/>
  <c r="D7" i="1"/>
  <c r="D6" i="1"/>
  <c r="D5" i="1"/>
  <c r="D4" i="1"/>
  <c r="D3" i="1"/>
  <c r="E39" i="9" l="1"/>
  <c r="E37" i="9"/>
  <c r="E36" i="9"/>
  <c r="E38" i="8"/>
  <c r="E37" i="8"/>
  <c r="E39" i="6"/>
  <c r="E35" i="6" s="1"/>
  <c r="E39" i="5"/>
  <c r="E39" i="2"/>
  <c r="E35" i="9" l="1"/>
</calcChain>
</file>

<file path=xl/sharedStrings.xml><?xml version="1.0" encoding="utf-8"?>
<sst xmlns="http://schemas.openxmlformats.org/spreadsheetml/2006/main" count="431" uniqueCount="319">
  <si>
    <t>BIT NAME</t>
  </si>
  <si>
    <t>RAM BIT</t>
  </si>
  <si>
    <t>DIV2PRIX</t>
  </si>
  <si>
    <t>DIV2PRIY</t>
  </si>
  <si>
    <t>RESERVED</t>
  </si>
  <si>
    <t>OUTMUX0SELY</t>
  </si>
  <si>
    <t>OUTMUX0SELX</t>
  </si>
  <si>
    <t>PH0ADJC0</t>
  </si>
  <si>
    <t>PH0ADJC1</t>
  </si>
  <si>
    <t>PH0ADJC2</t>
  </si>
  <si>
    <t>PH0ADJC3</t>
  </si>
  <si>
    <t>PH0ADJC4</t>
  </si>
  <si>
    <t>PH0ADJC5</t>
  </si>
  <si>
    <t>PH0ADJC6</t>
  </si>
  <si>
    <t>OUT0DIVRSEL6</t>
  </si>
  <si>
    <t>OUT0DIVRSEL5</t>
  </si>
  <si>
    <t>OUT0DIVRSEL4</t>
  </si>
  <si>
    <t>OUT0DIVRSEL3</t>
  </si>
  <si>
    <t>OUT0DIVRSEL2</t>
  </si>
  <si>
    <t>OUT0DIVRSEL1</t>
  </si>
  <si>
    <t>OUT0DIVRSEL0</t>
  </si>
  <si>
    <t>OUT0DIVSEL</t>
  </si>
  <si>
    <t>HiSWINGLVPECL0</t>
  </si>
  <si>
    <t>CMOSMODE0PX</t>
  </si>
  <si>
    <t>CMOSMODE0PY</t>
  </si>
  <si>
    <t>CMOSMODE0NX</t>
  </si>
  <si>
    <t>CMOSMODE0NY</t>
  </si>
  <si>
    <t>OUTBUFSEL0X</t>
  </si>
  <si>
    <t>OUTBUFSEL0Y</t>
  </si>
  <si>
    <t>ADDRESS0</t>
  </si>
  <si>
    <t>ADDRESS1</t>
  </si>
  <si>
    <t>ADDRESS2</t>
  </si>
  <si>
    <t>ADDRESS3</t>
  </si>
  <si>
    <t>REG0:</t>
  </si>
  <si>
    <t>DISCRIPTION</t>
  </si>
  <si>
    <t>BIT</t>
  </si>
  <si>
    <t>DIV2SECX</t>
  </si>
  <si>
    <t>DIV2SECY</t>
  </si>
  <si>
    <t>OUTMUX1SELX</t>
  </si>
  <si>
    <t>OUTMUX1SELY</t>
  </si>
  <si>
    <t>PH1ADJC0</t>
  </si>
  <si>
    <t>PH1ADJC1</t>
  </si>
  <si>
    <t>PH1ADJC2</t>
  </si>
  <si>
    <t>PH1ADJC3</t>
  </si>
  <si>
    <t>PH1ADJC4</t>
  </si>
  <si>
    <t>PH1ADJC5</t>
  </si>
  <si>
    <t>PH1ADJC6</t>
  </si>
  <si>
    <t>OUT1DIVRSEL0</t>
  </si>
  <si>
    <t>OUT1DIVRSEL1</t>
  </si>
  <si>
    <t>OUT1DIVRSEL2</t>
  </si>
  <si>
    <t>OUT1DIVRSEL3</t>
  </si>
  <si>
    <t>OUT1DIVRSEL4</t>
  </si>
  <si>
    <t>OUT1DIVRSEL5</t>
  </si>
  <si>
    <t>OUT1DIVRSEL6</t>
  </si>
  <si>
    <t>OUT1DIVSEL</t>
  </si>
  <si>
    <t>HiSWINGLVPECL1</t>
  </si>
  <si>
    <t>CMOSMODE1PX</t>
  </si>
  <si>
    <t>CMOSMODE1PY</t>
  </si>
  <si>
    <t>CMOSMODE1NX</t>
  </si>
  <si>
    <t>CMOSMODE1NY</t>
  </si>
  <si>
    <t>OUTBUFSEL1X</t>
  </si>
  <si>
    <t>OUTBUFSEL1Y</t>
  </si>
  <si>
    <t>CDCE62005 Register 8 Bit Definition</t>
  </si>
  <si>
    <t>CDCE62005 Register 7 Bit Definition</t>
  </si>
  <si>
    <t>CDCE62005 Register 6 Bit Definition</t>
  </si>
  <si>
    <t>CDCE62005 Register 5 Bit Definition</t>
  </si>
  <si>
    <t>CDCE62005 Register 4 Bit Definition</t>
  </si>
  <si>
    <t>CDCE62005 Register 3 Bit Definition</t>
  </si>
  <si>
    <t>CDCE62005 Register 2 Bit Definition</t>
  </si>
  <si>
    <t>CDCE62005 Register 1 Bit Definition</t>
  </si>
  <si>
    <t>CDCE62005 Register 0 Bit Definition</t>
  </si>
  <si>
    <t>Coarse phase adjust select for output divider 1</t>
  </si>
  <si>
    <t>Coarse phase adjust select for output divider 2</t>
  </si>
  <si>
    <t>Coarse phase adjust select for output divider 3</t>
  </si>
  <si>
    <t>Coarse phase adjust select for output divider 4</t>
  </si>
  <si>
    <t>REFDIV0</t>
  </si>
  <si>
    <t>REFDIV1</t>
  </si>
  <si>
    <t>OUTMUX2SELX</t>
  </si>
  <si>
    <t>OUTMUX2SELY</t>
  </si>
  <si>
    <t>PH2ADJC0</t>
  </si>
  <si>
    <t>PH2ADJC1</t>
  </si>
  <si>
    <t>PH2ADJC2</t>
  </si>
  <si>
    <t>PH2ADJC3</t>
  </si>
  <si>
    <t>PH2ADJC4</t>
  </si>
  <si>
    <t>PH2ADJC5</t>
  </si>
  <si>
    <t>PH2ADJC6</t>
  </si>
  <si>
    <t>OUT2DIVRSEL0</t>
  </si>
  <si>
    <t>OUT2DIVRSEL1</t>
  </si>
  <si>
    <t>OUT2DIVRSEL2</t>
  </si>
  <si>
    <t>OUT2DIVRSEL3</t>
  </si>
  <si>
    <t>OUT2DIVRSEL4</t>
  </si>
  <si>
    <t>OUT2DIVRSEL5</t>
  </si>
  <si>
    <t>OUT2DIVRSEL6</t>
  </si>
  <si>
    <t>OUT2DIVSEL</t>
  </si>
  <si>
    <t>HiSWINGLVPECL2</t>
  </si>
  <si>
    <t>CMOSMODE2PX</t>
  </si>
  <si>
    <t>CMOSMODE2PY</t>
  </si>
  <si>
    <t>CMOSMODE2NX</t>
  </si>
  <si>
    <t>CMOSMODE2NY</t>
  </si>
  <si>
    <t>OUTBUFSEL2X</t>
  </si>
  <si>
    <t>OUTBUFSEL2Y</t>
  </si>
  <si>
    <t>REFDIV2</t>
  </si>
  <si>
    <t>OUTMUX3SELX</t>
  </si>
  <si>
    <t>OUTMUX3SELY</t>
  </si>
  <si>
    <t>PH3ADJC0</t>
  </si>
  <si>
    <t>PH3ADJC1</t>
  </si>
  <si>
    <t>PH3ADJC2</t>
  </si>
  <si>
    <t>PH3ADJC3</t>
  </si>
  <si>
    <t>PH3ADJC4</t>
  </si>
  <si>
    <t>PH3ADJC5</t>
  </si>
  <si>
    <t>PH3ADJC6</t>
  </si>
  <si>
    <t>OUT3DIVRSEL0</t>
  </si>
  <si>
    <t>OUT3DIVRSEL1</t>
  </si>
  <si>
    <t>OUT3DIVRSEL2</t>
  </si>
  <si>
    <t>OUT3DIVRSEL3</t>
  </si>
  <si>
    <t>OUT3DIVRSEL4</t>
  </si>
  <si>
    <t>OUT3DIVRSEL5</t>
  </si>
  <si>
    <t>OUT3DIVRSEL6</t>
  </si>
  <si>
    <t>OUT3DIVSEL</t>
  </si>
  <si>
    <t>HiSWINGLVPECL3</t>
  </si>
  <si>
    <t>CMOSMODE3PX</t>
  </si>
  <si>
    <t>CMOSMODE3PY</t>
  </si>
  <si>
    <t>CMOSMODE3NY</t>
  </si>
  <si>
    <t>CMOSMODE3NX</t>
  </si>
  <si>
    <t>OUTBUFSEL3Y</t>
  </si>
  <si>
    <t>OUTBUFSEL3X</t>
  </si>
  <si>
    <t>SYNC_MODE1</t>
  </si>
  <si>
    <t>OUTMUX4SELX</t>
  </si>
  <si>
    <t>OUTMUX4SELY</t>
  </si>
  <si>
    <t>PH4ADJC2</t>
  </si>
  <si>
    <t>PH4ADJC3</t>
  </si>
  <si>
    <t>PH4ADJC4</t>
  </si>
  <si>
    <t>PH4ADJC5</t>
  </si>
  <si>
    <t>PH4ADJC6</t>
  </si>
  <si>
    <t>OUT4DIVRSEL0</t>
  </si>
  <si>
    <t>OUT4DIVRSEL1</t>
  </si>
  <si>
    <t>OUT4DIVRSEL2</t>
  </si>
  <si>
    <t>OUT4DIVRSEL3</t>
  </si>
  <si>
    <t>OUT4DIVRSEL4</t>
  </si>
  <si>
    <t>OUT4DIVRSEL5</t>
  </si>
  <si>
    <t>OUT4DIVRSEL6</t>
  </si>
  <si>
    <t>OUT4DIVSEL</t>
  </si>
  <si>
    <t>HiSWINGLVPECL4</t>
  </si>
  <si>
    <t>CMOSMODE4PX</t>
  </si>
  <si>
    <t>CMOSMODE4PY</t>
  </si>
  <si>
    <t>OUTBUFSEL4Y</t>
  </si>
  <si>
    <t>OUTBUFSEL4X</t>
  </si>
  <si>
    <t>CMOSMODE4NY</t>
  </si>
  <si>
    <t>CMOSMODE4NX</t>
  </si>
  <si>
    <t>INBUFSELY</t>
  </si>
  <si>
    <t>INBUFSELX</t>
  </si>
  <si>
    <t>PRISEL</t>
  </si>
  <si>
    <t>SECSEL</t>
  </si>
  <si>
    <t>EECLKSEL</t>
  </si>
  <si>
    <t>AUXSEL</t>
  </si>
  <si>
    <t>ACDCSEL</t>
  </si>
  <si>
    <t>HYSTEN</t>
  </si>
  <si>
    <t>PRI_TERMSEL</t>
  </si>
  <si>
    <t>PRIINVBB</t>
  </si>
  <si>
    <t>SECINVBB</t>
  </si>
  <si>
    <t>FAILSAFE</t>
  </si>
  <si>
    <t>SELINDIV0</t>
  </si>
  <si>
    <t>SELINDIV1</t>
  </si>
  <si>
    <t>SELINDIV2</t>
  </si>
  <si>
    <t>SELINDIV3</t>
  </si>
  <si>
    <t>SELINDIV4</t>
  </si>
  <si>
    <t>SELINDIV5</t>
  </si>
  <si>
    <t>SELINDIV6</t>
  </si>
  <si>
    <t>SELINDIV7</t>
  </si>
  <si>
    <t>LOCKW(0)</t>
  </si>
  <si>
    <t>LOCKW(1)</t>
  </si>
  <si>
    <t>LOCKW(2)</t>
  </si>
  <si>
    <t>LOCKW(3)</t>
  </si>
  <si>
    <t>LOCKDET</t>
  </si>
  <si>
    <t>ADLOCK</t>
  </si>
  <si>
    <t>SELVCO</t>
  </si>
  <si>
    <t>SELPRESCA</t>
  </si>
  <si>
    <t>SELPRESCB</t>
  </si>
  <si>
    <t>SELFBDIV0</t>
  </si>
  <si>
    <t>SELFBDIV1</t>
  </si>
  <si>
    <t>SELFBDIV2</t>
  </si>
  <si>
    <t>SELFBDIV3</t>
  </si>
  <si>
    <t>SELFBDIV4</t>
  </si>
  <si>
    <t>SELFBDIV5</t>
  </si>
  <si>
    <t>SELFBDIV6</t>
  </si>
  <si>
    <t>SELFBDIV7</t>
  </si>
  <si>
    <t>SEC_TERMSEL</t>
  </si>
  <si>
    <t>SELBPDIV0</t>
  </si>
  <si>
    <t>SELBPDIV1</t>
  </si>
  <si>
    <t>SELBPDIV2</t>
  </si>
  <si>
    <t>ICPSEL0</t>
  </si>
  <si>
    <t>ICPSEL1</t>
  </si>
  <si>
    <t>ICPSEL2</t>
  </si>
  <si>
    <t>ICPSEL3</t>
  </si>
  <si>
    <t>SYNC_MODE2</t>
  </si>
  <si>
    <t>CPPULSEWIDTH</t>
  </si>
  <si>
    <t>ENCAL</t>
  </si>
  <si>
    <t>AUXOUTEN</t>
  </si>
  <si>
    <t>EXLFSEL</t>
  </si>
  <si>
    <t>ENCAL_MODE</t>
  </si>
  <si>
    <t>AUXFEEDSEL</t>
  </si>
  <si>
    <t>LFRCSEL0</t>
  </si>
  <si>
    <t>LFRCSEL1</t>
  </si>
  <si>
    <t>LFRCSEL2</t>
  </si>
  <si>
    <t>LFRCSEL3</t>
  </si>
  <si>
    <t>LFRCSEL4</t>
  </si>
  <si>
    <t>LFRCSEL5</t>
  </si>
  <si>
    <t>LFRCSEL6</t>
  </si>
  <si>
    <t>LFRCSEL7</t>
  </si>
  <si>
    <t>LFRCSEL8</t>
  </si>
  <si>
    <t>LFRCSEL9</t>
  </si>
  <si>
    <t>LFRCSEL10</t>
  </si>
  <si>
    <t>LFRCSEL11</t>
  </si>
  <si>
    <t>LFRCSEL12</t>
  </si>
  <si>
    <t>LFRCSEL13</t>
  </si>
  <si>
    <t>LFRCSEL14</t>
  </si>
  <si>
    <t>LFRCSEL15</t>
  </si>
  <si>
    <t>LFRCSEL16</t>
  </si>
  <si>
    <t>LFRCSEL17</t>
  </si>
  <si>
    <t>LFRCSEL18</t>
  </si>
  <si>
    <t>LFRCSEL19</t>
  </si>
  <si>
    <t>LFRCSEL20</t>
  </si>
  <si>
    <t>SEL_DEL2</t>
  </si>
  <si>
    <t>SEL_DEL1</t>
  </si>
  <si>
    <t>EPLOCK</t>
  </si>
  <si>
    <t>CALWORD0</t>
  </si>
  <si>
    <t>CALWORD1</t>
  </si>
  <si>
    <t>CALWORD2</t>
  </si>
  <si>
    <t>CALWORD3</t>
  </si>
  <si>
    <t>CALWORD4</t>
  </si>
  <si>
    <t>CALWORD5</t>
  </si>
  <si>
    <t>PLLLOCKPIN</t>
  </si>
  <si>
    <t>SLEEP</t>
  </si>
  <si>
    <t>SYNC</t>
  </si>
  <si>
    <t>VERSION0</t>
  </si>
  <si>
    <t>VERSION1</t>
  </si>
  <si>
    <t>VERSION2</t>
  </si>
  <si>
    <t>CALWORD_IN1</t>
  </si>
  <si>
    <t>CALWORD_IN0</t>
  </si>
  <si>
    <t>CALWORD_IN2</t>
  </si>
  <si>
    <t>CALWORD_IN3</t>
  </si>
  <si>
    <t>CALWORD_IN4</t>
  </si>
  <si>
    <t>CALWORD_IN5</t>
  </si>
  <si>
    <t>TITSTCFG0</t>
  </si>
  <si>
    <t>TITSTCFG1</t>
  </si>
  <si>
    <t>TITSTCFG2</t>
  </si>
  <si>
    <t>TITSTCFG3</t>
  </si>
  <si>
    <t>PRIACTIVITY</t>
  </si>
  <si>
    <t>SECACTIVITY</t>
  </si>
  <si>
    <t>AUXACTIVITY</t>
  </si>
  <si>
    <t>Must be set to 0</t>
  </si>
  <si>
    <t>OUTPUT MUX 1 Select. Selects the Signal driving Output Divider 1.
(X,Y) = 00: PRI_REF, 01:SEC_REF, 10:SMART_MUX, 11:VCO_CORE</t>
  </si>
  <si>
    <t>OUTPUT DIVIDER 1 Ratio Select</t>
  </si>
  <si>
    <t>0 - the divider is disabled, 1 - the divider is enabled</t>
  </si>
  <si>
    <t>0 for LVDS and LVCMOS outputs</t>
  </si>
  <si>
    <t>LVCMOS mode select for OUTPUT 1 Positive Pin.
(X,Y)=00:Active, 10:Inverting, 11:Low, 01:3-State</t>
  </si>
  <si>
    <t>LVCMOS mode select for OUTPUT 1 Negative Pin.
(X,Y)=00:Active, 10:Inverting, 11:Low, 01:3-State</t>
  </si>
  <si>
    <t>Pre-Divider Selection for the Primary Reference
(X,Y)=00:3-state, 01:Divide by 1, 10:Divide by 2, 11:Reserved</t>
  </si>
  <si>
    <t>OUTPUT MUX 0 Select. Selects the Signal driving Output Divider 0.
(X,Y) = 00: PRI_REF, 01:SEC_REF, 10:SMART_MUX, 11:VCO_CORE</t>
  </si>
  <si>
    <t>Coarse phase adjust select for output divider 0</t>
  </si>
  <si>
    <t>OUTPUT DIVIDER 0 Ratio Select</t>
  </si>
  <si>
    <t>LVCMOS mode select for OUTPUT 0 Positive Pin.
(X,Y)=00:Active, 10:Inverting, 11:Low, 01:3-State</t>
  </si>
  <si>
    <t>LVCMOS mode select for OUTPUT 0 Negative Pin.
(X,Y)=00:Active, 10:Inverting, 11:Low, 01:3-State</t>
  </si>
  <si>
    <t>OUTPUT 0 TYPE</t>
  </si>
  <si>
    <t>OUTPUT 1 TYPE</t>
  </si>
  <si>
    <t>OUTPUT 2 TYPE</t>
  </si>
  <si>
    <t>OUTPUT 3 TYPE</t>
  </si>
  <si>
    <t>OUTPUT 4 TYPE</t>
  </si>
  <si>
    <t>OUTPUT DIVIDER 2 Ratio Select</t>
  </si>
  <si>
    <t>LVCMOS mode select for OUTPUT 2 Positive Pin.
(X,Y)=00:Active, 10:Inverting, 11:Low, 01:3-State</t>
  </si>
  <si>
    <t>LVCMOS mode select for OUTPUT 2 Negative Pin.
(X,Y)=00:Active, 10:Inverting, 11:Low, 01:3-State</t>
  </si>
  <si>
    <t>OUTPUT DIVIDER 3 Ratio Select</t>
  </si>
  <si>
    <t>LVCMOS mode select for OUTPUT 3 Positive Pin.
(X,Y)=00:Active, 10:Inverting, 11:Low, 01:3-State</t>
  </si>
  <si>
    <t>LVCMOS mode select for OUTPUT 3 Negative Pin.
(X,Y)=00:Active, 10:Inverting, 11:Low, 01:3-State</t>
  </si>
  <si>
    <t>OUTPUT DIVIDER 4 Ratio Select</t>
  </si>
  <si>
    <t>LVCMOS mode select for OUTPUT 4 Positive Pin.
(X,Y)=00:Active, 10:Inverting, 11:Low, 01:3-State</t>
  </si>
  <si>
    <t>LVCMOS mode select for OUTPUT 4 Negative Pin.
(X,Y)=00:Active, 10:Inverting, 11:Low, 01:3-State</t>
  </si>
  <si>
    <t>OUTPUT MUX 2 Select. Selects the Signal driving Output Divider 2.
(X,Y) = 00: PRI_REF, 01:SEC_REF, 10:SMART_MUX, 11:VCO_CORE</t>
  </si>
  <si>
    <t>OUTPUT MUX 3 Select. Selects the Signal driving Output Divider 3.
(X,Y) = 00: PRI_REF, 01:SEC_REF, 10:SMART_MUX, 11:VCO_CORE</t>
  </si>
  <si>
    <t>OUTPUT MUX 4 Select. Selects the Signal driving Output Divider 4.
(X,Y) = 00: PRI_REF, 01:SEC_REF, 10:SMART_MUX, 11:VCO_CORE</t>
  </si>
  <si>
    <t>Reference Divider Bit 0                                                            Reference Divider Bit 1</t>
  </si>
  <si>
    <t>Reference Divider Bit 2</t>
  </si>
  <si>
    <t>This bit must be set to a 1</t>
  </si>
  <si>
    <t>Input Buffer Select                                                                                                         (LVPECL,LVDS or LVCMOS)</t>
  </si>
  <si>
    <t>INPUT DIVIDER Settings</t>
  </si>
  <si>
    <t>Loop Filter Control Setting</t>
  </si>
  <si>
    <t>VCO Calibration Word read back from device (Read only)</t>
  </si>
  <si>
    <t>Read Only: Status of the PLL Lock Pin Driven by the device.</t>
  </si>
  <si>
    <t>Read only</t>
  </si>
  <si>
    <t>0 forces SYNC; Set to 1 to exit the Synchronization State</t>
  </si>
  <si>
    <t>Sleep mode On when set to 0, Normal Mode when set to 1</t>
  </si>
  <si>
    <t>REG1:</t>
  </si>
  <si>
    <t>REG2:</t>
  </si>
  <si>
    <t>REG3:</t>
  </si>
  <si>
    <t>REG4:</t>
  </si>
  <si>
    <t>REG5:</t>
  </si>
  <si>
    <t>REG6:</t>
  </si>
  <si>
    <t>REG7:</t>
  </si>
  <si>
    <t>REG8:</t>
  </si>
  <si>
    <t>Pre-Divider Selection for the Secondary Reference                      (X,Y) = 00: 3-state, 01: Divide by 1, 10: Divide by 2</t>
  </si>
  <si>
    <t>Register 0 address</t>
  </si>
  <si>
    <t>Register 1 address</t>
  </si>
  <si>
    <t>Register 2 address</t>
  </si>
  <si>
    <t>Register 3 address</t>
  </si>
  <si>
    <t>Register 4 address</t>
  </si>
  <si>
    <t>Register 5 address</t>
  </si>
  <si>
    <t>Register 6 address</t>
  </si>
  <si>
    <t>Register 7 address</t>
  </si>
  <si>
    <t>Register 8 address</t>
  </si>
  <si>
    <t>Synthesizer Source Indicator (Read only)                                   001 - PRI; 010 - SEC; 100 - AUX</t>
  </si>
  <si>
    <t>Must be set to 1</t>
  </si>
  <si>
    <t>0 - EEPROM is unclocked, 1 - locked (Read Only)</t>
  </si>
  <si>
    <t>CHARGE PUMP Current</t>
  </si>
  <si>
    <t>BYPASS DIVIDER Setting (6 settings + Disable + Enable)</t>
  </si>
  <si>
    <t>FEEDBACK DIVIDER Setting</t>
  </si>
  <si>
    <t>PRESCALER Setting</t>
  </si>
  <si>
    <t xml:space="preserve">VCO Select, 0 - VCO1(low range), 1 - VCO2(high range) </t>
  </si>
  <si>
    <t xml:space="preserve">Must be set to 0 </t>
  </si>
  <si>
    <t>Enable Auxiliary Output when set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</si>
</sst>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Noto_serifregular"/>
    </font>
    <font>
      <b/>
      <sz val="16"/>
      <color theme="1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" fontId="3" fillId="0" borderId="0" xfId="0" applyNumberFormat="1" applyFont="1"/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distributed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1" fontId="5" fillId="4" borderId="0" xfId="0" applyNumberFormat="1" applyFont="1" applyFill="1" applyAlignment="1">
      <alignment vertical="center"/>
    </xf>
    <xf numFmtId="1" fontId="5" fillId="4" borderId="0" xfId="0" applyNumberFormat="1" applyFont="1" applyFill="1" applyAlignment="1">
      <alignment horizontal="left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view="pageBreakPreview" topLeftCell="A25" zoomScale="145" zoomScaleNormal="85" zoomScaleSheetLayoutView="145" workbookViewId="0">
      <selection activeCell="E35" sqref="E35"/>
    </sheetView>
  </sheetViews>
  <sheetFormatPr defaultRowHeight="15"/>
  <cols>
    <col min="1" max="1" width="8.7109375" customWidth="1"/>
    <col min="2" max="2" width="20.7109375" customWidth="1"/>
    <col min="3" max="3" width="10.7109375" customWidth="1"/>
    <col min="4" max="4" width="5.7109375" hidden="1" customWidth="1"/>
    <col min="5" max="5" width="60.7109375" customWidth="1"/>
  </cols>
  <sheetData>
    <row r="1" spans="1:5" s="1" customFormat="1" ht="60" customHeight="1">
      <c r="A1" s="28" t="s">
        <v>70</v>
      </c>
      <c r="B1" s="29"/>
      <c r="C1" s="29"/>
      <c r="D1" s="29"/>
      <c r="E1" s="30"/>
    </row>
    <row r="2" spans="1:5" ht="39.950000000000003" customHeight="1">
      <c r="A2" s="16" t="s">
        <v>1</v>
      </c>
      <c r="B2" s="16" t="s">
        <v>0</v>
      </c>
      <c r="C2" s="32" t="s">
        <v>35</v>
      </c>
      <c r="D2" s="33"/>
      <c r="E2" s="16" t="s">
        <v>34</v>
      </c>
    </row>
    <row r="3" spans="1:5" ht="20.100000000000001" customHeight="1">
      <c r="A3" s="7">
        <v>0</v>
      </c>
      <c r="B3" s="14" t="s">
        <v>29</v>
      </c>
      <c r="C3" s="10">
        <v>0</v>
      </c>
      <c r="D3" s="10" t="str">
        <f t="shared" ref="D3:D19" si="0">TEXT(BIN2HEX(C3),"0")</f>
        <v>0</v>
      </c>
      <c r="E3" s="21" t="s">
        <v>300</v>
      </c>
    </row>
    <row r="4" spans="1:5" ht="20.100000000000001" customHeight="1">
      <c r="A4" s="7">
        <v>1</v>
      </c>
      <c r="B4" s="14" t="s">
        <v>30</v>
      </c>
      <c r="C4" s="10">
        <v>0</v>
      </c>
      <c r="D4" s="10" t="str">
        <f t="shared" si="0"/>
        <v>0</v>
      </c>
      <c r="E4" s="22"/>
    </row>
    <row r="5" spans="1:5" ht="20.100000000000001" customHeight="1">
      <c r="A5" s="7">
        <v>2</v>
      </c>
      <c r="B5" s="14" t="s">
        <v>31</v>
      </c>
      <c r="C5" s="10">
        <v>0</v>
      </c>
      <c r="D5" s="10" t="str">
        <f t="shared" si="0"/>
        <v>0</v>
      </c>
      <c r="E5" s="22"/>
    </row>
    <row r="6" spans="1:5" ht="20.100000000000001" customHeight="1">
      <c r="A6" s="7">
        <v>3</v>
      </c>
      <c r="B6" s="14" t="s">
        <v>32</v>
      </c>
      <c r="C6" s="10">
        <v>0</v>
      </c>
      <c r="D6" s="10" t="str">
        <f t="shared" si="0"/>
        <v>0</v>
      </c>
      <c r="E6" s="23"/>
    </row>
    <row r="7" spans="1:5" ht="20.100000000000001" customHeight="1">
      <c r="A7" s="12">
        <v>0</v>
      </c>
      <c r="B7" s="9" t="s">
        <v>2</v>
      </c>
      <c r="C7" s="13">
        <v>0</v>
      </c>
      <c r="D7" s="13" t="str">
        <f t="shared" si="0"/>
        <v>0</v>
      </c>
      <c r="E7" s="21" t="s">
        <v>257</v>
      </c>
    </row>
    <row r="8" spans="1:5" ht="20.100000000000001" customHeight="1">
      <c r="A8" s="12">
        <v>1</v>
      </c>
      <c r="B8" s="9" t="s">
        <v>3</v>
      </c>
      <c r="C8" s="13">
        <v>1</v>
      </c>
      <c r="D8" s="13" t="str">
        <f t="shared" si="0"/>
        <v>1</v>
      </c>
      <c r="E8" s="23"/>
    </row>
    <row r="9" spans="1:5" ht="20.100000000000001" customHeight="1">
      <c r="A9" s="12">
        <v>2</v>
      </c>
      <c r="B9" s="9" t="s">
        <v>4</v>
      </c>
      <c r="C9" s="13">
        <v>0</v>
      </c>
      <c r="D9" s="13" t="str">
        <f t="shared" si="0"/>
        <v>0</v>
      </c>
      <c r="E9" s="24" t="s">
        <v>250</v>
      </c>
    </row>
    <row r="10" spans="1:5" ht="20.100000000000001" customHeight="1">
      <c r="A10" s="12">
        <v>3</v>
      </c>
      <c r="B10" s="9" t="s">
        <v>4</v>
      </c>
      <c r="C10" s="13">
        <v>0</v>
      </c>
      <c r="D10" s="13" t="str">
        <f t="shared" si="0"/>
        <v>0</v>
      </c>
      <c r="E10" s="25"/>
    </row>
    <row r="11" spans="1:5" ht="20.100000000000001" customHeight="1">
      <c r="A11" s="8">
        <v>4</v>
      </c>
      <c r="B11" s="9" t="s">
        <v>6</v>
      </c>
      <c r="C11" s="10">
        <v>1</v>
      </c>
      <c r="D11" s="10" t="str">
        <f t="shared" si="0"/>
        <v>1</v>
      </c>
      <c r="E11" s="26" t="s">
        <v>258</v>
      </c>
    </row>
    <row r="12" spans="1:5" ht="20.100000000000001" customHeight="1">
      <c r="A12" s="8">
        <v>5</v>
      </c>
      <c r="B12" s="9" t="s">
        <v>5</v>
      </c>
      <c r="C12" s="10">
        <v>1</v>
      </c>
      <c r="D12" s="10" t="str">
        <f t="shared" si="0"/>
        <v>1</v>
      </c>
      <c r="E12" s="27"/>
    </row>
    <row r="13" spans="1:5" ht="20.100000000000001" customHeight="1">
      <c r="A13" s="8">
        <v>6</v>
      </c>
      <c r="B13" s="9" t="s">
        <v>7</v>
      </c>
      <c r="C13" s="10">
        <v>0</v>
      </c>
      <c r="D13" s="10" t="str">
        <f t="shared" si="0"/>
        <v>0</v>
      </c>
      <c r="E13" s="24" t="s">
        <v>259</v>
      </c>
    </row>
    <row r="14" spans="1:5" ht="20.100000000000001" customHeight="1">
      <c r="A14" s="8">
        <v>7</v>
      </c>
      <c r="B14" s="9" t="s">
        <v>8</v>
      </c>
      <c r="C14" s="10">
        <v>0</v>
      </c>
      <c r="D14" s="10" t="str">
        <f t="shared" si="0"/>
        <v>0</v>
      </c>
      <c r="E14" s="34"/>
    </row>
    <row r="15" spans="1:5" ht="20.100000000000001" customHeight="1">
      <c r="A15" s="12">
        <v>8</v>
      </c>
      <c r="B15" s="9" t="s">
        <v>9</v>
      </c>
      <c r="C15" s="13">
        <v>0</v>
      </c>
      <c r="D15" s="13" t="str">
        <f t="shared" si="0"/>
        <v>0</v>
      </c>
      <c r="E15" s="34"/>
    </row>
    <row r="16" spans="1:5" ht="20.100000000000001" customHeight="1">
      <c r="A16" s="12">
        <v>9</v>
      </c>
      <c r="B16" s="9" t="s">
        <v>10</v>
      </c>
      <c r="C16" s="13">
        <v>0</v>
      </c>
      <c r="D16" s="13" t="str">
        <f t="shared" si="0"/>
        <v>0</v>
      </c>
      <c r="E16" s="34"/>
    </row>
    <row r="17" spans="1:5" ht="20.100000000000001" customHeight="1">
      <c r="A17" s="12">
        <v>10</v>
      </c>
      <c r="B17" s="9" t="s">
        <v>11</v>
      </c>
      <c r="C17" s="13">
        <v>0</v>
      </c>
      <c r="D17" s="13" t="str">
        <f t="shared" si="0"/>
        <v>0</v>
      </c>
      <c r="E17" s="34"/>
    </row>
    <row r="18" spans="1:5" ht="20.100000000000001" customHeight="1">
      <c r="A18" s="12">
        <v>11</v>
      </c>
      <c r="B18" s="9" t="s">
        <v>12</v>
      </c>
      <c r="C18" s="13">
        <v>0</v>
      </c>
      <c r="D18" s="13" t="str">
        <f t="shared" si="0"/>
        <v>0</v>
      </c>
      <c r="E18" s="34"/>
    </row>
    <row r="19" spans="1:5" ht="20.100000000000001" customHeight="1">
      <c r="A19" s="8">
        <v>12</v>
      </c>
      <c r="B19" s="9" t="s">
        <v>13</v>
      </c>
      <c r="C19" s="10">
        <v>0</v>
      </c>
      <c r="D19" s="10" t="str">
        <f t="shared" si="0"/>
        <v>0</v>
      </c>
      <c r="E19" s="25"/>
    </row>
    <row r="20" spans="1:5" ht="20.100000000000001" customHeight="1">
      <c r="A20" s="8">
        <v>13</v>
      </c>
      <c r="B20" s="9" t="s">
        <v>20</v>
      </c>
      <c r="C20" s="10">
        <v>1</v>
      </c>
      <c r="D20" s="10" t="str">
        <f t="shared" ref="D20:D34" si="1">TEXT(BIN2HEX(C20),"0")</f>
        <v>1</v>
      </c>
      <c r="E20" s="24" t="s">
        <v>260</v>
      </c>
    </row>
    <row r="21" spans="1:5" ht="20.100000000000001" customHeight="1">
      <c r="A21" s="8">
        <v>14</v>
      </c>
      <c r="B21" s="9" t="s">
        <v>19</v>
      </c>
      <c r="C21" s="10">
        <v>1</v>
      </c>
      <c r="D21" s="10" t="str">
        <f t="shared" si="1"/>
        <v>1</v>
      </c>
      <c r="E21" s="34"/>
    </row>
    <row r="22" spans="1:5" ht="20.100000000000001" customHeight="1">
      <c r="A22" s="8">
        <v>15</v>
      </c>
      <c r="B22" s="9" t="s">
        <v>18</v>
      </c>
      <c r="C22" s="10">
        <v>0</v>
      </c>
      <c r="D22" s="10" t="str">
        <f t="shared" si="1"/>
        <v>0</v>
      </c>
      <c r="E22" s="34"/>
    </row>
    <row r="23" spans="1:5" ht="20.100000000000001" customHeight="1">
      <c r="A23" s="12">
        <v>16</v>
      </c>
      <c r="B23" s="9" t="s">
        <v>17</v>
      </c>
      <c r="C23" s="13">
        <v>0</v>
      </c>
      <c r="D23" s="13" t="str">
        <f t="shared" si="1"/>
        <v>0</v>
      </c>
      <c r="E23" s="34"/>
    </row>
    <row r="24" spans="1:5" ht="20.100000000000001" customHeight="1">
      <c r="A24" s="12">
        <v>17</v>
      </c>
      <c r="B24" s="9" t="s">
        <v>16</v>
      </c>
      <c r="C24" s="13">
        <v>0</v>
      </c>
      <c r="D24" s="13" t="str">
        <f t="shared" si="1"/>
        <v>0</v>
      </c>
      <c r="E24" s="34"/>
    </row>
    <row r="25" spans="1:5" ht="20.100000000000001" customHeight="1">
      <c r="A25" s="12">
        <v>18</v>
      </c>
      <c r="B25" s="9" t="s">
        <v>15</v>
      </c>
      <c r="C25" s="13">
        <v>0</v>
      </c>
      <c r="D25" s="13" t="str">
        <f t="shared" si="1"/>
        <v>0</v>
      </c>
      <c r="E25" s="34"/>
    </row>
    <row r="26" spans="1:5" ht="20.100000000000001" customHeight="1">
      <c r="A26" s="12">
        <v>19</v>
      </c>
      <c r="B26" s="9" t="s">
        <v>14</v>
      </c>
      <c r="C26" s="13">
        <v>1</v>
      </c>
      <c r="D26" s="13" t="str">
        <f t="shared" si="1"/>
        <v>1</v>
      </c>
      <c r="E26" s="25"/>
    </row>
    <row r="27" spans="1:5" ht="20.100000000000001" customHeight="1">
      <c r="A27" s="8">
        <v>20</v>
      </c>
      <c r="B27" s="9" t="s">
        <v>21</v>
      </c>
      <c r="C27" s="10">
        <v>0</v>
      </c>
      <c r="D27" s="10" t="str">
        <f t="shared" si="1"/>
        <v>0</v>
      </c>
      <c r="E27" s="15" t="s">
        <v>253</v>
      </c>
    </row>
    <row r="28" spans="1:5" ht="20.100000000000001" customHeight="1">
      <c r="A28" s="8">
        <v>21</v>
      </c>
      <c r="B28" s="9" t="s">
        <v>22</v>
      </c>
      <c r="C28" s="10">
        <v>0</v>
      </c>
      <c r="D28" s="10" t="str">
        <f t="shared" si="1"/>
        <v>0</v>
      </c>
      <c r="E28" s="15" t="s">
        <v>254</v>
      </c>
    </row>
    <row r="29" spans="1:5" ht="20.100000000000001" customHeight="1">
      <c r="A29" s="8">
        <v>22</v>
      </c>
      <c r="B29" s="9" t="s">
        <v>23</v>
      </c>
      <c r="C29" s="10">
        <v>0</v>
      </c>
      <c r="D29" s="10" t="str">
        <f t="shared" si="1"/>
        <v>0</v>
      </c>
      <c r="E29" s="21" t="s">
        <v>261</v>
      </c>
    </row>
    <row r="30" spans="1:5" ht="20.100000000000001" customHeight="1">
      <c r="A30" s="8">
        <v>23</v>
      </c>
      <c r="B30" s="9" t="s">
        <v>24</v>
      </c>
      <c r="C30" s="10">
        <v>1</v>
      </c>
      <c r="D30" s="10" t="str">
        <f t="shared" si="1"/>
        <v>1</v>
      </c>
      <c r="E30" s="25"/>
    </row>
    <row r="31" spans="1:5" ht="20.100000000000001" customHeight="1">
      <c r="A31" s="12">
        <v>24</v>
      </c>
      <c r="B31" s="9" t="s">
        <v>25</v>
      </c>
      <c r="C31" s="13">
        <v>0</v>
      </c>
      <c r="D31" s="13" t="str">
        <f t="shared" si="1"/>
        <v>0</v>
      </c>
      <c r="E31" s="21" t="s">
        <v>262</v>
      </c>
    </row>
    <row r="32" spans="1:5" ht="20.100000000000001" customHeight="1">
      <c r="A32" s="12">
        <v>25</v>
      </c>
      <c r="B32" s="9" t="s">
        <v>26</v>
      </c>
      <c r="C32" s="13">
        <v>1</v>
      </c>
      <c r="D32" s="13" t="str">
        <f t="shared" si="1"/>
        <v>1</v>
      </c>
      <c r="E32" s="25"/>
    </row>
    <row r="33" spans="1:5" ht="20.100000000000001" customHeight="1">
      <c r="A33" s="12">
        <v>26</v>
      </c>
      <c r="B33" s="9" t="s">
        <v>27</v>
      </c>
      <c r="C33" s="13">
        <v>1</v>
      </c>
      <c r="D33" s="13" t="str">
        <f t="shared" si="1"/>
        <v>1</v>
      </c>
      <c r="E33" s="24" t="s">
        <v>263</v>
      </c>
    </row>
    <row r="34" spans="1:5" ht="20.100000000000001" customHeight="1">
      <c r="A34" s="12">
        <v>27</v>
      </c>
      <c r="B34" s="9" t="s">
        <v>28</v>
      </c>
      <c r="C34" s="13">
        <v>0</v>
      </c>
      <c r="D34" s="13" t="str">
        <f t="shared" si="1"/>
        <v>0</v>
      </c>
      <c r="E34" s="25"/>
    </row>
    <row r="35" spans="1:5" ht="30" customHeight="1">
      <c r="A35" s="17"/>
      <c r="B35" s="18"/>
      <c r="C35" s="31" t="s">
        <v>33</v>
      </c>
      <c r="D35" s="31"/>
      <c r="E35" s="20" t="str">
        <f>CONCATENATE(E39,E38,E37,E36)</f>
        <v>68860320</v>
      </c>
    </row>
    <row r="36" spans="1:5" ht="20.100000000000001" hidden="1" customHeight="1">
      <c r="A36" s="2"/>
      <c r="B36" s="3"/>
      <c r="C36" s="3"/>
      <c r="D36" s="5"/>
      <c r="E36" s="6" t="str">
        <f>BIN2HEX(CONCATENATE(D10,D9,D8,D7,D6,D5,D4,D3),2)</f>
        <v>20</v>
      </c>
    </row>
    <row r="37" spans="1:5" ht="20.100000000000001" hidden="1" customHeight="1">
      <c r="A37" s="2"/>
      <c r="B37" s="3"/>
      <c r="C37" s="3"/>
      <c r="D37" s="5"/>
      <c r="E37" s="6" t="str">
        <f>BIN2HEX(CONCATENATE(D18,D17,D16,D15,D14,D13,D12,D11),2)</f>
        <v>03</v>
      </c>
    </row>
    <row r="38" spans="1:5" ht="20.100000000000001" hidden="1" customHeight="1">
      <c r="A38" s="2"/>
      <c r="B38" s="3"/>
      <c r="C38" s="3"/>
      <c r="D38" s="5"/>
      <c r="E38" s="6" t="str">
        <f>BIN2HEX(CONCATENATE(D26,D25,D24,D23,D22,D21,D20,D19),2)</f>
        <v>86</v>
      </c>
    </row>
    <row r="39" spans="1:5" ht="20.100000000000001" hidden="1" customHeight="1">
      <c r="A39" s="2"/>
      <c r="B39" s="3"/>
      <c r="C39" s="3"/>
      <c r="D39" s="5"/>
      <c r="E39" s="6" t="str">
        <f>BIN2HEX(CONCATENATE(D34,D33,D32,D31,D30,D29,D28,D27),2)</f>
        <v>68</v>
      </c>
    </row>
    <row r="40" spans="1:5" ht="20.100000000000001" customHeight="1">
      <c r="A40" s="2"/>
      <c r="B40" s="3"/>
      <c r="C40" s="3"/>
      <c r="D40" s="3"/>
      <c r="E40" s="4"/>
    </row>
    <row r="41" spans="1:5" ht="20.100000000000001" customHeight="1">
      <c r="A41" s="2"/>
      <c r="B41" s="3"/>
    </row>
    <row r="42" spans="1:5" ht="20.100000000000001" customHeight="1">
      <c r="A42" s="2"/>
      <c r="B42" s="3"/>
      <c r="C42" s="3"/>
      <c r="D42" s="3"/>
      <c r="E42" s="4"/>
    </row>
    <row r="43" spans="1:5" ht="20.100000000000001" customHeight="1">
      <c r="A43" s="2"/>
      <c r="B43" s="3"/>
      <c r="C43" s="3"/>
      <c r="D43" s="3"/>
      <c r="E43" s="4"/>
    </row>
    <row r="44" spans="1:5" ht="20.100000000000001" customHeight="1">
      <c r="A44" s="2"/>
      <c r="B44" s="3"/>
      <c r="C44" s="3"/>
      <c r="D44" s="3"/>
      <c r="E44" s="3"/>
    </row>
    <row r="45" spans="1:5" ht="20.100000000000001" customHeight="1">
      <c r="A45" s="2"/>
      <c r="B45" s="3"/>
      <c r="C45" s="3"/>
      <c r="D45" s="3"/>
      <c r="E45" s="3"/>
    </row>
    <row r="46" spans="1:5" ht="20.100000000000001" customHeight="1">
      <c r="A46" s="2"/>
      <c r="B46" s="3"/>
      <c r="C46" s="3"/>
      <c r="D46" s="3"/>
      <c r="E46" s="3"/>
    </row>
    <row r="47" spans="1:5" ht="20.100000000000001" customHeight="1">
      <c r="A47" s="2"/>
      <c r="B47" s="3"/>
      <c r="C47" s="3"/>
      <c r="D47" s="3"/>
      <c r="E47" s="3"/>
    </row>
    <row r="48" spans="1:5" ht="20.100000000000001" customHeight="1">
      <c r="A48" s="2"/>
      <c r="B48" s="3"/>
      <c r="C48" s="3"/>
      <c r="D48" s="3"/>
      <c r="E48" s="3"/>
    </row>
    <row r="49" spans="1:5" ht="20.100000000000001" customHeight="1">
      <c r="A49" s="2"/>
      <c r="B49" s="3"/>
      <c r="C49" s="3"/>
      <c r="D49" s="3"/>
      <c r="E49" s="3"/>
    </row>
    <row r="50" spans="1:5" ht="20.100000000000001" customHeight="1">
      <c r="A50" s="2"/>
      <c r="B50" s="3"/>
      <c r="C50" s="3"/>
      <c r="D50" s="3"/>
      <c r="E50" s="3"/>
    </row>
    <row r="51" spans="1:5" ht="20.100000000000001" customHeight="1">
      <c r="A51" s="2"/>
      <c r="B51" s="3"/>
      <c r="C51" s="3"/>
      <c r="D51" s="3"/>
      <c r="E51" s="3"/>
    </row>
    <row r="52" spans="1:5" ht="20.100000000000001" customHeight="1">
      <c r="A52" s="2"/>
      <c r="B52" s="3"/>
      <c r="C52" s="3"/>
      <c r="D52" s="3"/>
      <c r="E52" s="3"/>
    </row>
    <row r="53" spans="1:5" ht="20.100000000000001" customHeight="1">
      <c r="A53" s="2"/>
      <c r="B53" s="3"/>
      <c r="C53" s="3"/>
      <c r="D53" s="3"/>
      <c r="E53" s="3"/>
    </row>
    <row r="54" spans="1:5" ht="20.100000000000001" customHeight="1">
      <c r="A54" s="2"/>
      <c r="B54" s="3"/>
      <c r="C54" s="3"/>
      <c r="D54" s="3"/>
      <c r="E54" s="3"/>
    </row>
    <row r="55" spans="1:5" ht="20.100000000000001" customHeight="1">
      <c r="A55" s="2"/>
      <c r="B55" s="3"/>
      <c r="C55" s="3"/>
      <c r="D55" s="3"/>
      <c r="E55" s="3"/>
    </row>
    <row r="56" spans="1:5" ht="20.100000000000001" customHeight="1">
      <c r="A56" s="2"/>
      <c r="B56" s="3"/>
      <c r="C56" s="3"/>
      <c r="D56" s="3"/>
      <c r="E56" s="3"/>
    </row>
    <row r="57" spans="1:5" ht="20.100000000000001" customHeight="1">
      <c r="A57" s="2"/>
      <c r="B57" s="3"/>
      <c r="C57" s="3"/>
      <c r="D57" s="3"/>
      <c r="E57" s="3"/>
    </row>
    <row r="58" spans="1:5" ht="20.100000000000001" customHeight="1">
      <c r="A58" s="2"/>
      <c r="B58" s="3"/>
      <c r="C58" s="3"/>
      <c r="D58" s="3"/>
      <c r="E58" s="3"/>
    </row>
    <row r="59" spans="1:5" ht="20.100000000000001" customHeight="1">
      <c r="A59" s="2"/>
      <c r="B59" s="3"/>
      <c r="C59" s="3"/>
      <c r="D59" s="3"/>
      <c r="E59" s="3"/>
    </row>
    <row r="60" spans="1:5" ht="20.100000000000001" customHeight="1">
      <c r="A60" s="2"/>
      <c r="B60" s="3"/>
      <c r="C60" s="3"/>
      <c r="D60" s="3"/>
      <c r="E60" s="3"/>
    </row>
    <row r="61" spans="1:5" ht="20.100000000000001" customHeight="1">
      <c r="A61" s="2"/>
      <c r="B61" s="3"/>
      <c r="C61" s="3"/>
      <c r="D61" s="3"/>
      <c r="E61" s="3"/>
    </row>
    <row r="62" spans="1:5" ht="20.100000000000001" customHeight="1">
      <c r="A62" s="2"/>
      <c r="B62" s="3"/>
      <c r="C62" s="3"/>
      <c r="D62" s="3"/>
      <c r="E62" s="3"/>
    </row>
    <row r="63" spans="1:5" ht="20.100000000000001" customHeight="1">
      <c r="A63" s="2"/>
      <c r="B63" s="3"/>
      <c r="C63" s="3"/>
      <c r="D63" s="3"/>
      <c r="E63" s="3"/>
    </row>
    <row r="64" spans="1:5" ht="20.100000000000001" customHeight="1">
      <c r="A64" s="2"/>
      <c r="B64" s="3"/>
      <c r="C64" s="3"/>
      <c r="D64" s="3"/>
      <c r="E64" s="3"/>
    </row>
    <row r="65" spans="1:5" ht="20.100000000000001" customHeight="1">
      <c r="A65" s="2"/>
      <c r="B65" s="3"/>
      <c r="C65" s="3"/>
      <c r="D65" s="3"/>
      <c r="E65" s="3"/>
    </row>
  </sheetData>
  <mergeCells count="12">
    <mergeCell ref="E3:E6"/>
    <mergeCell ref="E9:E10"/>
    <mergeCell ref="E11:E12"/>
    <mergeCell ref="A1:E1"/>
    <mergeCell ref="C35:D35"/>
    <mergeCell ref="C2:D2"/>
    <mergeCell ref="E20:E26"/>
    <mergeCell ref="E29:E30"/>
    <mergeCell ref="E31:E32"/>
    <mergeCell ref="E33:E34"/>
    <mergeCell ref="E13:E19"/>
    <mergeCell ref="E7:E8"/>
  </mergeCells>
  <pageMargins left="0.7" right="0.7" top="0.75" bottom="0.75" header="0.3" footer="0.3"/>
  <pageSetup paperSize="9" scale="86" orientation="portrait" r:id="rId1"/>
  <rowBreaks count="1" manualBreakCount="1">
    <brk id="3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view="pageBreakPreview" topLeftCell="A22" zoomScale="130" zoomScaleNormal="100" zoomScaleSheetLayoutView="130" workbookViewId="0">
      <selection activeCell="E35" sqref="E35"/>
    </sheetView>
  </sheetViews>
  <sheetFormatPr defaultRowHeight="15"/>
  <cols>
    <col min="1" max="1" width="8.7109375" customWidth="1"/>
    <col min="2" max="2" width="20.7109375" customWidth="1"/>
    <col min="3" max="3" width="10.7109375" customWidth="1"/>
    <col min="4" max="4" width="5.7109375" hidden="1" customWidth="1"/>
    <col min="5" max="5" width="60.7109375" customWidth="1"/>
  </cols>
  <sheetData>
    <row r="1" spans="1:5" ht="60" customHeight="1">
      <c r="A1" s="28" t="s">
        <v>69</v>
      </c>
      <c r="B1" s="29"/>
      <c r="C1" s="29"/>
      <c r="D1" s="29"/>
      <c r="E1" s="30"/>
    </row>
    <row r="2" spans="1:5" ht="39.950000000000003" customHeight="1">
      <c r="A2" s="16" t="s">
        <v>1</v>
      </c>
      <c r="B2" s="16" t="s">
        <v>0</v>
      </c>
      <c r="C2" s="32" t="s">
        <v>35</v>
      </c>
      <c r="D2" s="33"/>
      <c r="E2" s="16" t="s">
        <v>34</v>
      </c>
    </row>
    <row r="3" spans="1:5" ht="20.100000000000001" customHeight="1">
      <c r="A3" s="7">
        <v>0</v>
      </c>
      <c r="B3" s="14" t="s">
        <v>29</v>
      </c>
      <c r="C3" s="10">
        <v>1</v>
      </c>
      <c r="D3" s="10" t="str">
        <f t="shared" ref="D3:D19" si="0">TEXT(BIN2HEX(C3),"0")</f>
        <v>1</v>
      </c>
      <c r="E3" s="21" t="s">
        <v>301</v>
      </c>
    </row>
    <row r="4" spans="1:5" ht="20.100000000000001" customHeight="1">
      <c r="A4" s="7">
        <v>1</v>
      </c>
      <c r="B4" s="14" t="s">
        <v>30</v>
      </c>
      <c r="C4" s="10">
        <v>0</v>
      </c>
      <c r="D4" s="10" t="str">
        <f t="shared" si="0"/>
        <v>0</v>
      </c>
      <c r="E4" s="22"/>
    </row>
    <row r="5" spans="1:5" ht="20.100000000000001" customHeight="1">
      <c r="A5" s="7">
        <v>2</v>
      </c>
      <c r="B5" s="14" t="s">
        <v>31</v>
      </c>
      <c r="C5" s="10">
        <v>0</v>
      </c>
      <c r="D5" s="10" t="str">
        <f t="shared" si="0"/>
        <v>0</v>
      </c>
      <c r="E5" s="22"/>
    </row>
    <row r="6" spans="1:5" ht="20.100000000000001" customHeight="1">
      <c r="A6" s="7">
        <v>3</v>
      </c>
      <c r="B6" s="14" t="s">
        <v>32</v>
      </c>
      <c r="C6" s="10">
        <v>0</v>
      </c>
      <c r="D6" s="10" t="str">
        <f t="shared" si="0"/>
        <v>0</v>
      </c>
      <c r="E6" s="23"/>
    </row>
    <row r="7" spans="1:5" ht="20.100000000000001" customHeight="1">
      <c r="A7" s="12">
        <v>0</v>
      </c>
      <c r="B7" s="9" t="s">
        <v>36</v>
      </c>
      <c r="C7" s="13">
        <v>0</v>
      </c>
      <c r="D7" s="13" t="str">
        <f t="shared" si="0"/>
        <v>0</v>
      </c>
      <c r="E7" s="21" t="s">
        <v>299</v>
      </c>
    </row>
    <row r="8" spans="1:5" ht="20.100000000000001" customHeight="1">
      <c r="A8" s="12">
        <v>1</v>
      </c>
      <c r="B8" s="9" t="s">
        <v>37</v>
      </c>
      <c r="C8" s="13">
        <v>0</v>
      </c>
      <c r="D8" s="13" t="str">
        <f t="shared" si="0"/>
        <v>0</v>
      </c>
      <c r="E8" s="23"/>
    </row>
    <row r="9" spans="1:5" ht="20.100000000000001" customHeight="1">
      <c r="A9" s="12">
        <v>2</v>
      </c>
      <c r="B9" s="9" t="s">
        <v>4</v>
      </c>
      <c r="C9" s="13">
        <v>0</v>
      </c>
      <c r="D9" s="13" t="str">
        <f t="shared" si="0"/>
        <v>0</v>
      </c>
      <c r="E9" s="24" t="s">
        <v>250</v>
      </c>
    </row>
    <row r="10" spans="1:5" ht="20.100000000000001" customHeight="1">
      <c r="A10" s="12">
        <v>3</v>
      </c>
      <c r="B10" s="9" t="s">
        <v>4</v>
      </c>
      <c r="C10" s="13">
        <v>0</v>
      </c>
      <c r="D10" s="13" t="str">
        <f t="shared" si="0"/>
        <v>0</v>
      </c>
      <c r="E10" s="25"/>
    </row>
    <row r="11" spans="1:5" ht="20.100000000000001" customHeight="1">
      <c r="A11" s="8">
        <v>4</v>
      </c>
      <c r="B11" s="9" t="s">
        <v>38</v>
      </c>
      <c r="C11" s="10">
        <v>1</v>
      </c>
      <c r="D11" s="10" t="str">
        <f t="shared" si="0"/>
        <v>1</v>
      </c>
      <c r="E11" s="26" t="s">
        <v>251</v>
      </c>
    </row>
    <row r="12" spans="1:5" ht="20.100000000000001" customHeight="1">
      <c r="A12" s="8">
        <v>5</v>
      </c>
      <c r="B12" s="9" t="s">
        <v>39</v>
      </c>
      <c r="C12" s="10">
        <v>1</v>
      </c>
      <c r="D12" s="10" t="str">
        <f t="shared" si="0"/>
        <v>1</v>
      </c>
      <c r="E12" s="27"/>
    </row>
    <row r="13" spans="1:5" ht="20.100000000000001" customHeight="1">
      <c r="A13" s="8">
        <v>6</v>
      </c>
      <c r="B13" s="9" t="s">
        <v>40</v>
      </c>
      <c r="C13" s="10">
        <v>0</v>
      </c>
      <c r="D13" s="10" t="str">
        <f t="shared" si="0"/>
        <v>0</v>
      </c>
      <c r="E13" s="24" t="s">
        <v>71</v>
      </c>
    </row>
    <row r="14" spans="1:5" ht="20.100000000000001" customHeight="1">
      <c r="A14" s="8">
        <v>7</v>
      </c>
      <c r="B14" s="9" t="s">
        <v>41</v>
      </c>
      <c r="C14" s="10">
        <v>0</v>
      </c>
      <c r="D14" s="10" t="str">
        <f t="shared" si="0"/>
        <v>0</v>
      </c>
      <c r="E14" s="34"/>
    </row>
    <row r="15" spans="1:5" ht="20.100000000000001" customHeight="1">
      <c r="A15" s="12">
        <v>8</v>
      </c>
      <c r="B15" s="9" t="s">
        <v>42</v>
      </c>
      <c r="C15" s="13">
        <v>0</v>
      </c>
      <c r="D15" s="13" t="str">
        <f t="shared" si="0"/>
        <v>0</v>
      </c>
      <c r="E15" s="34"/>
    </row>
    <row r="16" spans="1:5" ht="20.100000000000001" customHeight="1">
      <c r="A16" s="12">
        <v>9</v>
      </c>
      <c r="B16" s="9" t="s">
        <v>43</v>
      </c>
      <c r="C16" s="13">
        <v>0</v>
      </c>
      <c r="D16" s="13" t="str">
        <f t="shared" si="0"/>
        <v>0</v>
      </c>
      <c r="E16" s="34"/>
    </row>
    <row r="17" spans="1:5" ht="20.100000000000001" customHeight="1">
      <c r="A17" s="12">
        <v>10</v>
      </c>
      <c r="B17" s="9" t="s">
        <v>44</v>
      </c>
      <c r="C17" s="13">
        <v>0</v>
      </c>
      <c r="D17" s="13" t="str">
        <f t="shared" si="0"/>
        <v>0</v>
      </c>
      <c r="E17" s="34"/>
    </row>
    <row r="18" spans="1:5" ht="20.100000000000001" customHeight="1">
      <c r="A18" s="12">
        <v>11</v>
      </c>
      <c r="B18" s="9" t="s">
        <v>45</v>
      </c>
      <c r="C18" s="13">
        <v>0</v>
      </c>
      <c r="D18" s="13" t="str">
        <f t="shared" si="0"/>
        <v>0</v>
      </c>
      <c r="E18" s="34"/>
    </row>
    <row r="19" spans="1:5" ht="20.100000000000001" customHeight="1">
      <c r="A19" s="8">
        <v>12</v>
      </c>
      <c r="B19" s="9" t="s">
        <v>46</v>
      </c>
      <c r="C19" s="10">
        <v>0</v>
      </c>
      <c r="D19" s="10" t="str">
        <f t="shared" si="0"/>
        <v>0</v>
      </c>
      <c r="E19" s="25"/>
    </row>
    <row r="20" spans="1:5" ht="20.100000000000001" customHeight="1">
      <c r="A20" s="8">
        <v>13</v>
      </c>
      <c r="B20" s="9" t="s">
        <v>47</v>
      </c>
      <c r="C20" s="10">
        <v>1</v>
      </c>
      <c r="D20" s="10" t="str">
        <f t="shared" ref="D20:D34" si="1">TEXT(BIN2HEX(C20),"0")</f>
        <v>1</v>
      </c>
      <c r="E20" s="24" t="s">
        <v>252</v>
      </c>
    </row>
    <row r="21" spans="1:5" ht="20.100000000000001" customHeight="1">
      <c r="A21" s="8">
        <v>14</v>
      </c>
      <c r="B21" s="9" t="s">
        <v>48</v>
      </c>
      <c r="C21" s="10">
        <v>1</v>
      </c>
      <c r="D21" s="10" t="str">
        <f t="shared" si="1"/>
        <v>1</v>
      </c>
      <c r="E21" s="34"/>
    </row>
    <row r="22" spans="1:5" ht="20.100000000000001" customHeight="1">
      <c r="A22" s="8">
        <v>15</v>
      </c>
      <c r="B22" s="9" t="s">
        <v>49</v>
      </c>
      <c r="C22" s="10">
        <v>0</v>
      </c>
      <c r="D22" s="10" t="str">
        <f t="shared" si="1"/>
        <v>0</v>
      </c>
      <c r="E22" s="34"/>
    </row>
    <row r="23" spans="1:5" ht="20.100000000000001" customHeight="1">
      <c r="A23" s="12">
        <v>16</v>
      </c>
      <c r="B23" s="9" t="s">
        <v>50</v>
      </c>
      <c r="C23" s="13">
        <v>0</v>
      </c>
      <c r="D23" s="13" t="str">
        <f t="shared" si="1"/>
        <v>0</v>
      </c>
      <c r="E23" s="34"/>
    </row>
    <row r="24" spans="1:5" ht="20.100000000000001" customHeight="1">
      <c r="A24" s="12">
        <v>17</v>
      </c>
      <c r="B24" s="9" t="s">
        <v>51</v>
      </c>
      <c r="C24" s="13">
        <v>0</v>
      </c>
      <c r="D24" s="13" t="str">
        <f t="shared" si="1"/>
        <v>0</v>
      </c>
      <c r="E24" s="34"/>
    </row>
    <row r="25" spans="1:5" ht="20.100000000000001" customHeight="1">
      <c r="A25" s="12">
        <v>18</v>
      </c>
      <c r="B25" s="9" t="s">
        <v>52</v>
      </c>
      <c r="C25" s="13">
        <v>0</v>
      </c>
      <c r="D25" s="13" t="str">
        <f t="shared" si="1"/>
        <v>0</v>
      </c>
      <c r="E25" s="34"/>
    </row>
    <row r="26" spans="1:5" ht="20.100000000000001" customHeight="1">
      <c r="A26" s="12">
        <v>19</v>
      </c>
      <c r="B26" s="9" t="s">
        <v>53</v>
      </c>
      <c r="C26" s="13">
        <v>1</v>
      </c>
      <c r="D26" s="13" t="str">
        <f t="shared" si="1"/>
        <v>1</v>
      </c>
      <c r="E26" s="25"/>
    </row>
    <row r="27" spans="1:5" ht="20.100000000000001" customHeight="1">
      <c r="A27" s="8">
        <v>20</v>
      </c>
      <c r="B27" s="9" t="s">
        <v>54</v>
      </c>
      <c r="C27" s="10">
        <v>0</v>
      </c>
      <c r="D27" s="10" t="str">
        <f t="shared" si="1"/>
        <v>0</v>
      </c>
      <c r="E27" s="15" t="s">
        <v>253</v>
      </c>
    </row>
    <row r="28" spans="1:5" ht="20.100000000000001" customHeight="1">
      <c r="A28" s="8">
        <v>21</v>
      </c>
      <c r="B28" s="9" t="s">
        <v>55</v>
      </c>
      <c r="C28" s="10">
        <v>0</v>
      </c>
      <c r="D28" s="10" t="str">
        <f t="shared" si="1"/>
        <v>0</v>
      </c>
      <c r="E28" s="15" t="s">
        <v>254</v>
      </c>
    </row>
    <row r="29" spans="1:5" ht="20.100000000000001" customHeight="1">
      <c r="A29" s="8">
        <v>22</v>
      </c>
      <c r="B29" s="9" t="s">
        <v>56</v>
      </c>
      <c r="C29" s="10">
        <v>0</v>
      </c>
      <c r="D29" s="10" t="str">
        <f t="shared" si="1"/>
        <v>0</v>
      </c>
      <c r="E29" s="21" t="s">
        <v>255</v>
      </c>
    </row>
    <row r="30" spans="1:5" ht="20.100000000000001" customHeight="1">
      <c r="A30" s="8">
        <v>23</v>
      </c>
      <c r="B30" s="9" t="s">
        <v>57</v>
      </c>
      <c r="C30" s="10">
        <v>1</v>
      </c>
      <c r="D30" s="10" t="str">
        <f t="shared" si="1"/>
        <v>1</v>
      </c>
      <c r="E30" s="25"/>
    </row>
    <row r="31" spans="1:5" ht="20.100000000000001" customHeight="1">
      <c r="A31" s="12">
        <v>24</v>
      </c>
      <c r="B31" s="9" t="s">
        <v>58</v>
      </c>
      <c r="C31" s="13">
        <v>0</v>
      </c>
      <c r="D31" s="13" t="str">
        <f t="shared" si="1"/>
        <v>0</v>
      </c>
      <c r="E31" s="21" t="s">
        <v>256</v>
      </c>
    </row>
    <row r="32" spans="1:5" ht="20.100000000000001" customHeight="1">
      <c r="A32" s="12">
        <v>25</v>
      </c>
      <c r="B32" s="9" t="s">
        <v>59</v>
      </c>
      <c r="C32" s="13">
        <v>1</v>
      </c>
      <c r="D32" s="13" t="str">
        <f t="shared" si="1"/>
        <v>1</v>
      </c>
      <c r="E32" s="25"/>
    </row>
    <row r="33" spans="1:5" ht="20.100000000000001" customHeight="1">
      <c r="A33" s="12">
        <v>26</v>
      </c>
      <c r="B33" s="9" t="s">
        <v>60</v>
      </c>
      <c r="C33" s="13">
        <v>1</v>
      </c>
      <c r="D33" s="13" t="str">
        <f t="shared" si="1"/>
        <v>1</v>
      </c>
      <c r="E33" s="24" t="s">
        <v>264</v>
      </c>
    </row>
    <row r="34" spans="1:5" ht="20.100000000000001" customHeight="1">
      <c r="A34" s="12">
        <v>27</v>
      </c>
      <c r="B34" s="9" t="s">
        <v>61</v>
      </c>
      <c r="C34" s="13">
        <v>0</v>
      </c>
      <c r="D34" s="13" t="str">
        <f t="shared" si="1"/>
        <v>0</v>
      </c>
      <c r="E34" s="25"/>
    </row>
    <row r="35" spans="1:5" ht="30" customHeight="1">
      <c r="A35" s="17"/>
      <c r="B35" s="18"/>
      <c r="C35" s="31" t="s">
        <v>291</v>
      </c>
      <c r="D35" s="31"/>
      <c r="E35" s="19" t="str">
        <f>CONCATENATE(E39,E38,E37,E36)</f>
        <v>68860301</v>
      </c>
    </row>
    <row r="36" spans="1:5" ht="15.75" hidden="1">
      <c r="A36" s="2"/>
      <c r="B36" s="3"/>
      <c r="C36" s="3"/>
      <c r="D36" s="5"/>
      <c r="E36" s="6" t="str">
        <f>BIN2HEX(CONCATENATE(D10,D9,D8,D7,D6,D5,D4,D3), 2)</f>
        <v>01</v>
      </c>
    </row>
    <row r="37" spans="1:5" ht="15.75" hidden="1">
      <c r="A37" s="2"/>
      <c r="B37" s="3"/>
      <c r="C37" s="3"/>
      <c r="D37" s="5"/>
      <c r="E37" s="6" t="str">
        <f>BIN2HEX(CONCATENATE(D18,D17,D16,D15,D14,D13,D12,D11),2)</f>
        <v>03</v>
      </c>
    </row>
    <row r="38" spans="1:5" ht="15.75" hidden="1">
      <c r="A38" s="2"/>
      <c r="B38" s="3"/>
      <c r="C38" s="3"/>
      <c r="D38" s="5"/>
      <c r="E38" s="6" t="str">
        <f>BIN2HEX(CONCATENATE(D26,D25,D24,D23,D22,D21,D20,D19),2)</f>
        <v>86</v>
      </c>
    </row>
    <row r="39" spans="1:5" ht="15.75" hidden="1">
      <c r="A39" s="2"/>
      <c r="B39" s="3"/>
      <c r="C39" s="3"/>
      <c r="D39" s="5"/>
      <c r="E39" s="6" t="str">
        <f>BIN2HEX(CONCATENATE(D34,D33,D32,D31,D30,D29,D28,D27),2)</f>
        <v>68</v>
      </c>
    </row>
  </sheetData>
  <mergeCells count="12">
    <mergeCell ref="A1:E1"/>
    <mergeCell ref="C2:D2"/>
    <mergeCell ref="C35:D35"/>
    <mergeCell ref="E13:E19"/>
    <mergeCell ref="E11:E12"/>
    <mergeCell ref="E9:E10"/>
    <mergeCell ref="E7:E8"/>
    <mergeCell ref="E3:E6"/>
    <mergeCell ref="E20:E26"/>
    <mergeCell ref="E33:E34"/>
    <mergeCell ref="E31:E32"/>
    <mergeCell ref="E29:E30"/>
  </mergeCells>
  <pageMargins left="0.7" right="0.7" top="0.75" bottom="0.75" header="0.3" footer="0.3"/>
  <pageSetup paperSize="9" scale="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view="pageBreakPreview" topLeftCell="A28" zoomScale="175" zoomScaleNormal="100" zoomScaleSheetLayoutView="175" workbookViewId="0">
      <selection activeCell="E35" sqref="E35"/>
    </sheetView>
  </sheetViews>
  <sheetFormatPr defaultRowHeight="15"/>
  <cols>
    <col min="1" max="1" width="8.7109375" customWidth="1"/>
    <col min="2" max="2" width="20.7109375" customWidth="1"/>
    <col min="3" max="3" width="10.7109375" customWidth="1"/>
    <col min="4" max="4" width="5.7109375" hidden="1" customWidth="1"/>
    <col min="5" max="5" width="60.7109375" customWidth="1"/>
  </cols>
  <sheetData>
    <row r="1" spans="1:5" ht="60" customHeight="1">
      <c r="A1" s="28" t="s">
        <v>68</v>
      </c>
      <c r="B1" s="29"/>
      <c r="C1" s="29"/>
      <c r="D1" s="29"/>
      <c r="E1" s="30"/>
    </row>
    <row r="2" spans="1:5" ht="39.950000000000003" customHeight="1">
      <c r="A2" s="16" t="s">
        <v>1</v>
      </c>
      <c r="B2" s="16" t="s">
        <v>0</v>
      </c>
      <c r="C2" s="32" t="s">
        <v>35</v>
      </c>
      <c r="D2" s="33"/>
      <c r="E2" s="16" t="s">
        <v>34</v>
      </c>
    </row>
    <row r="3" spans="1:5" ht="20.100000000000001" customHeight="1">
      <c r="A3" s="7">
        <v>0</v>
      </c>
      <c r="B3" s="14" t="s">
        <v>29</v>
      </c>
      <c r="C3" s="10">
        <v>0</v>
      </c>
      <c r="D3" s="10" t="str">
        <f t="shared" ref="D3:D19" si="0">TEXT(BIN2HEX(C3),"0")</f>
        <v>0</v>
      </c>
      <c r="E3" s="21" t="s">
        <v>302</v>
      </c>
    </row>
    <row r="4" spans="1:5" ht="20.100000000000001" customHeight="1">
      <c r="A4" s="7">
        <v>1</v>
      </c>
      <c r="B4" s="14" t="s">
        <v>30</v>
      </c>
      <c r="C4" s="10">
        <v>1</v>
      </c>
      <c r="D4" s="10" t="str">
        <f t="shared" si="0"/>
        <v>1</v>
      </c>
      <c r="E4" s="22"/>
    </row>
    <row r="5" spans="1:5" ht="20.100000000000001" customHeight="1">
      <c r="A5" s="7">
        <v>2</v>
      </c>
      <c r="B5" s="14" t="s">
        <v>31</v>
      </c>
      <c r="C5" s="10">
        <v>0</v>
      </c>
      <c r="D5" s="10" t="str">
        <f t="shared" si="0"/>
        <v>0</v>
      </c>
      <c r="E5" s="22"/>
    </row>
    <row r="6" spans="1:5" ht="20.100000000000001" customHeight="1">
      <c r="A6" s="7">
        <v>3</v>
      </c>
      <c r="B6" s="14" t="s">
        <v>32</v>
      </c>
      <c r="C6" s="10">
        <v>0</v>
      </c>
      <c r="D6" s="10" t="str">
        <f t="shared" si="0"/>
        <v>0</v>
      </c>
      <c r="E6" s="23"/>
    </row>
    <row r="7" spans="1:5" ht="20.100000000000001" customHeight="1">
      <c r="A7" s="12">
        <v>0</v>
      </c>
      <c r="B7" s="9" t="s">
        <v>75</v>
      </c>
      <c r="C7" s="13">
        <v>0</v>
      </c>
      <c r="D7" s="13" t="str">
        <f t="shared" si="0"/>
        <v>0</v>
      </c>
      <c r="E7" s="21" t="s">
        <v>280</v>
      </c>
    </row>
    <row r="8" spans="1:5" ht="20.100000000000001" customHeight="1">
      <c r="A8" s="12">
        <v>1</v>
      </c>
      <c r="B8" s="9" t="s">
        <v>76</v>
      </c>
      <c r="C8" s="13">
        <v>0</v>
      </c>
      <c r="D8" s="13" t="str">
        <f t="shared" si="0"/>
        <v>0</v>
      </c>
      <c r="E8" s="23"/>
    </row>
    <row r="9" spans="1:5" ht="20.100000000000001" customHeight="1">
      <c r="A9" s="12">
        <v>2</v>
      </c>
      <c r="B9" s="9" t="s">
        <v>4</v>
      </c>
      <c r="C9" s="13">
        <v>0</v>
      </c>
      <c r="D9" s="13" t="str">
        <f t="shared" si="0"/>
        <v>0</v>
      </c>
      <c r="E9" s="24" t="s">
        <v>250</v>
      </c>
    </row>
    <row r="10" spans="1:5" ht="20.100000000000001" customHeight="1">
      <c r="A10" s="12">
        <v>3</v>
      </c>
      <c r="B10" s="9" t="s">
        <v>4</v>
      </c>
      <c r="C10" s="13">
        <v>0</v>
      </c>
      <c r="D10" s="13" t="str">
        <f t="shared" si="0"/>
        <v>0</v>
      </c>
      <c r="E10" s="25"/>
    </row>
    <row r="11" spans="1:5" ht="20.100000000000001" customHeight="1">
      <c r="A11" s="8">
        <v>4</v>
      </c>
      <c r="B11" s="9" t="s">
        <v>77</v>
      </c>
      <c r="C11" s="10">
        <v>1</v>
      </c>
      <c r="D11" s="10" t="str">
        <f t="shared" si="0"/>
        <v>1</v>
      </c>
      <c r="E11" s="26" t="s">
        <v>277</v>
      </c>
    </row>
    <row r="12" spans="1:5" ht="20.100000000000001" customHeight="1">
      <c r="A12" s="8">
        <v>5</v>
      </c>
      <c r="B12" s="9" t="s">
        <v>78</v>
      </c>
      <c r="C12" s="10">
        <v>1</v>
      </c>
      <c r="D12" s="10" t="str">
        <f t="shared" si="0"/>
        <v>1</v>
      </c>
      <c r="E12" s="27"/>
    </row>
    <row r="13" spans="1:5" ht="20.100000000000001" customHeight="1">
      <c r="A13" s="8">
        <v>6</v>
      </c>
      <c r="B13" s="9" t="s">
        <v>79</v>
      </c>
      <c r="C13" s="10">
        <v>0</v>
      </c>
      <c r="D13" s="10" t="str">
        <f t="shared" si="0"/>
        <v>0</v>
      </c>
      <c r="E13" s="24" t="s">
        <v>72</v>
      </c>
    </row>
    <row r="14" spans="1:5" ht="20.100000000000001" customHeight="1">
      <c r="A14" s="8">
        <v>7</v>
      </c>
      <c r="B14" s="9" t="s">
        <v>80</v>
      </c>
      <c r="C14" s="10">
        <v>0</v>
      </c>
      <c r="D14" s="10" t="str">
        <f t="shared" si="0"/>
        <v>0</v>
      </c>
      <c r="E14" s="34"/>
    </row>
    <row r="15" spans="1:5" ht="20.100000000000001" customHeight="1">
      <c r="A15" s="12">
        <v>8</v>
      </c>
      <c r="B15" s="9" t="s">
        <v>81</v>
      </c>
      <c r="C15" s="13">
        <v>0</v>
      </c>
      <c r="D15" s="13" t="str">
        <f t="shared" si="0"/>
        <v>0</v>
      </c>
      <c r="E15" s="34"/>
    </row>
    <row r="16" spans="1:5" ht="20.100000000000001" customHeight="1">
      <c r="A16" s="12">
        <v>9</v>
      </c>
      <c r="B16" s="9" t="s">
        <v>82</v>
      </c>
      <c r="C16" s="13">
        <v>0</v>
      </c>
      <c r="D16" s="13" t="str">
        <f t="shared" si="0"/>
        <v>0</v>
      </c>
      <c r="E16" s="34"/>
    </row>
    <row r="17" spans="1:5" ht="20.100000000000001" customHeight="1">
      <c r="A17" s="12">
        <v>10</v>
      </c>
      <c r="B17" s="9" t="s">
        <v>83</v>
      </c>
      <c r="C17" s="13">
        <v>0</v>
      </c>
      <c r="D17" s="13" t="str">
        <f t="shared" si="0"/>
        <v>0</v>
      </c>
      <c r="E17" s="34"/>
    </row>
    <row r="18" spans="1:5" ht="20.100000000000001" customHeight="1">
      <c r="A18" s="12">
        <v>11</v>
      </c>
      <c r="B18" s="9" t="s">
        <v>84</v>
      </c>
      <c r="C18" s="13">
        <v>0</v>
      </c>
      <c r="D18" s="13" t="str">
        <f t="shared" si="0"/>
        <v>0</v>
      </c>
      <c r="E18" s="34"/>
    </row>
    <row r="19" spans="1:5" ht="20.100000000000001" customHeight="1">
      <c r="A19" s="8">
        <v>12</v>
      </c>
      <c r="B19" s="9" t="s">
        <v>85</v>
      </c>
      <c r="C19" s="10">
        <v>0</v>
      </c>
      <c r="D19" s="10" t="str">
        <f t="shared" si="0"/>
        <v>0</v>
      </c>
      <c r="E19" s="25"/>
    </row>
    <row r="20" spans="1:5" ht="20.100000000000001" customHeight="1">
      <c r="A20" s="8">
        <v>13</v>
      </c>
      <c r="B20" s="9" t="s">
        <v>86</v>
      </c>
      <c r="C20" s="10">
        <v>1</v>
      </c>
      <c r="D20" s="10" t="str">
        <f t="shared" ref="D20:D34" si="1">TEXT(BIN2HEX(C20),"0")</f>
        <v>1</v>
      </c>
      <c r="E20" s="24" t="s">
        <v>268</v>
      </c>
    </row>
    <row r="21" spans="1:5" ht="20.100000000000001" customHeight="1">
      <c r="A21" s="8">
        <v>14</v>
      </c>
      <c r="B21" s="9" t="s">
        <v>87</v>
      </c>
      <c r="C21" s="10">
        <v>1</v>
      </c>
      <c r="D21" s="10" t="str">
        <f t="shared" si="1"/>
        <v>1</v>
      </c>
      <c r="E21" s="34"/>
    </row>
    <row r="22" spans="1:5" ht="20.100000000000001" customHeight="1">
      <c r="A22" s="8">
        <v>15</v>
      </c>
      <c r="B22" s="9" t="s">
        <v>88</v>
      </c>
      <c r="C22" s="10">
        <v>0</v>
      </c>
      <c r="D22" s="10" t="str">
        <f t="shared" si="1"/>
        <v>0</v>
      </c>
      <c r="E22" s="34"/>
    </row>
    <row r="23" spans="1:5" ht="20.100000000000001" customHeight="1">
      <c r="A23" s="12">
        <v>16</v>
      </c>
      <c r="B23" s="9" t="s">
        <v>89</v>
      </c>
      <c r="C23" s="13">
        <v>0</v>
      </c>
      <c r="D23" s="13" t="str">
        <f t="shared" si="1"/>
        <v>0</v>
      </c>
      <c r="E23" s="34"/>
    </row>
    <row r="24" spans="1:5" ht="20.100000000000001" customHeight="1">
      <c r="A24" s="12">
        <v>17</v>
      </c>
      <c r="B24" s="9" t="s">
        <v>90</v>
      </c>
      <c r="C24" s="13">
        <v>0</v>
      </c>
      <c r="D24" s="13" t="str">
        <f t="shared" si="1"/>
        <v>0</v>
      </c>
      <c r="E24" s="34"/>
    </row>
    <row r="25" spans="1:5" ht="20.100000000000001" customHeight="1">
      <c r="A25" s="12">
        <v>18</v>
      </c>
      <c r="B25" s="9" t="s">
        <v>91</v>
      </c>
      <c r="C25" s="13">
        <v>0</v>
      </c>
      <c r="D25" s="13" t="str">
        <f t="shared" si="1"/>
        <v>0</v>
      </c>
      <c r="E25" s="34"/>
    </row>
    <row r="26" spans="1:5" ht="20.100000000000001" customHeight="1">
      <c r="A26" s="12">
        <v>19</v>
      </c>
      <c r="B26" s="9" t="s">
        <v>92</v>
      </c>
      <c r="C26" s="13">
        <v>1</v>
      </c>
      <c r="D26" s="13" t="str">
        <f t="shared" si="1"/>
        <v>1</v>
      </c>
      <c r="E26" s="25"/>
    </row>
    <row r="27" spans="1:5" ht="20.100000000000001" customHeight="1">
      <c r="A27" s="8">
        <v>20</v>
      </c>
      <c r="B27" s="9" t="s">
        <v>93</v>
      </c>
      <c r="C27" s="10">
        <v>1</v>
      </c>
      <c r="D27" s="10" t="str">
        <f t="shared" si="1"/>
        <v>1</v>
      </c>
      <c r="E27" s="15" t="s">
        <v>253</v>
      </c>
    </row>
    <row r="28" spans="1:5" ht="20.100000000000001" customHeight="1">
      <c r="A28" s="8">
        <v>21</v>
      </c>
      <c r="B28" s="9" t="s">
        <v>94</v>
      </c>
      <c r="C28" s="10">
        <v>1</v>
      </c>
      <c r="D28" s="10" t="str">
        <f t="shared" si="1"/>
        <v>1</v>
      </c>
      <c r="E28" s="15" t="s">
        <v>254</v>
      </c>
    </row>
    <row r="29" spans="1:5" ht="20.100000000000001" customHeight="1">
      <c r="A29" s="8">
        <v>22</v>
      </c>
      <c r="B29" s="9" t="s">
        <v>95</v>
      </c>
      <c r="C29" s="10">
        <v>0</v>
      </c>
      <c r="D29" s="10" t="str">
        <f t="shared" si="1"/>
        <v>0</v>
      </c>
      <c r="E29" s="21" t="s">
        <v>269</v>
      </c>
    </row>
    <row r="30" spans="1:5" ht="20.100000000000001" customHeight="1">
      <c r="A30" s="8">
        <v>23</v>
      </c>
      <c r="B30" s="9" t="s">
        <v>96</v>
      </c>
      <c r="C30" s="10">
        <v>1</v>
      </c>
      <c r="D30" s="10" t="str">
        <f t="shared" si="1"/>
        <v>1</v>
      </c>
      <c r="E30" s="25"/>
    </row>
    <row r="31" spans="1:5" ht="20.100000000000001" customHeight="1">
      <c r="A31" s="12">
        <v>24</v>
      </c>
      <c r="B31" s="9" t="s">
        <v>97</v>
      </c>
      <c r="C31" s="13">
        <v>0</v>
      </c>
      <c r="D31" s="13" t="str">
        <f t="shared" si="1"/>
        <v>0</v>
      </c>
      <c r="E31" s="21" t="s">
        <v>270</v>
      </c>
    </row>
    <row r="32" spans="1:5" ht="20.100000000000001" customHeight="1">
      <c r="A32" s="12">
        <v>25</v>
      </c>
      <c r="B32" s="9" t="s">
        <v>98</v>
      </c>
      <c r="C32" s="13">
        <v>1</v>
      </c>
      <c r="D32" s="13" t="str">
        <f t="shared" si="1"/>
        <v>1</v>
      </c>
      <c r="E32" s="25"/>
    </row>
    <row r="33" spans="1:5" ht="20.100000000000001" customHeight="1">
      <c r="A33" s="12">
        <v>26</v>
      </c>
      <c r="B33" s="9" t="s">
        <v>99</v>
      </c>
      <c r="C33" s="13">
        <v>1</v>
      </c>
      <c r="D33" s="13" t="str">
        <f t="shared" si="1"/>
        <v>1</v>
      </c>
      <c r="E33" s="24" t="s">
        <v>265</v>
      </c>
    </row>
    <row r="34" spans="1:5" ht="20.100000000000001" customHeight="1">
      <c r="A34" s="12">
        <v>27</v>
      </c>
      <c r="B34" s="9" t="s">
        <v>100</v>
      </c>
      <c r="C34" s="13">
        <v>1</v>
      </c>
      <c r="D34" s="13" t="str">
        <f t="shared" si="1"/>
        <v>1</v>
      </c>
      <c r="E34" s="25"/>
    </row>
    <row r="35" spans="1:5" ht="30" customHeight="1">
      <c r="A35" s="17"/>
      <c r="B35" s="18"/>
      <c r="C35" s="31" t="s">
        <v>292</v>
      </c>
      <c r="D35" s="31"/>
      <c r="E35" s="19" t="str">
        <f>CONCATENATE(E39,E38,E37,E36)</f>
        <v>EB860302</v>
      </c>
    </row>
    <row r="36" spans="1:5" ht="15.75" hidden="1">
      <c r="A36" s="2"/>
      <c r="B36" s="3"/>
      <c r="C36" s="3"/>
      <c r="D36" s="5"/>
      <c r="E36" s="6" t="str">
        <f>BIN2HEX(CONCATENATE(D10,D9,D8,D7,D6,D5,D4,D3),2)</f>
        <v>02</v>
      </c>
    </row>
    <row r="37" spans="1:5" ht="15.75" hidden="1">
      <c r="A37" s="2"/>
      <c r="B37" s="3"/>
      <c r="C37" s="3"/>
      <c r="D37" s="5"/>
      <c r="E37" s="6" t="str">
        <f>BIN2HEX(CONCATENATE(D18,D17,D16,D15,D14,D13,D12,D11),2)</f>
        <v>03</v>
      </c>
    </row>
    <row r="38" spans="1:5" ht="15.75" hidden="1">
      <c r="A38" s="2"/>
      <c r="B38" s="3"/>
      <c r="C38" s="3"/>
      <c r="D38" s="5"/>
      <c r="E38" s="6" t="str">
        <f>BIN2HEX(CONCATENATE(D26,D25,D24,D23,D22,D21,D20,D19),2)</f>
        <v>86</v>
      </c>
    </row>
    <row r="39" spans="1:5" ht="15.75" hidden="1">
      <c r="A39" s="2"/>
      <c r="B39" s="3"/>
      <c r="C39" s="3"/>
      <c r="D39" s="5"/>
      <c r="E39" s="6" t="str">
        <f>BIN2HEX(CONCATENATE(D34,D33,D32,D31,D30,D29,D28,D27),2)</f>
        <v>EB</v>
      </c>
    </row>
  </sheetData>
  <mergeCells count="12">
    <mergeCell ref="A1:E1"/>
    <mergeCell ref="C2:D2"/>
    <mergeCell ref="C35:D35"/>
    <mergeCell ref="E13:E19"/>
    <mergeCell ref="E3:E6"/>
    <mergeCell ref="E7:E8"/>
    <mergeCell ref="E9:E10"/>
    <mergeCell ref="E11:E12"/>
    <mergeCell ref="E20:E26"/>
    <mergeCell ref="E29:E30"/>
    <mergeCell ref="E31:E32"/>
    <mergeCell ref="E33:E34"/>
  </mergeCells>
  <pageMargins left="0.7" right="0.7" top="0.75" bottom="0.75" header="0.3" footer="0.3"/>
  <pageSetup paperSize="9"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view="pageBreakPreview" topLeftCell="A25" zoomScale="130" zoomScaleNormal="100" zoomScaleSheetLayoutView="130" workbookViewId="0">
      <selection activeCell="E35" sqref="E35"/>
    </sheetView>
  </sheetViews>
  <sheetFormatPr defaultRowHeight="15"/>
  <cols>
    <col min="1" max="1" width="8.7109375" customWidth="1"/>
    <col min="2" max="2" width="20.7109375" customWidth="1"/>
    <col min="3" max="3" width="10.7109375" customWidth="1"/>
    <col min="4" max="4" width="5.7109375" hidden="1" customWidth="1"/>
    <col min="5" max="5" width="60.7109375" customWidth="1"/>
  </cols>
  <sheetData>
    <row r="1" spans="1:5" ht="60" customHeight="1">
      <c r="A1" s="28" t="s">
        <v>67</v>
      </c>
      <c r="B1" s="29"/>
      <c r="C1" s="29"/>
      <c r="D1" s="29"/>
      <c r="E1" s="30"/>
    </row>
    <row r="2" spans="1:5" ht="39.950000000000003" customHeight="1">
      <c r="A2" s="16" t="s">
        <v>1</v>
      </c>
      <c r="B2" s="16" t="s">
        <v>0</v>
      </c>
      <c r="C2" s="32" t="s">
        <v>35</v>
      </c>
      <c r="D2" s="33"/>
      <c r="E2" s="16" t="s">
        <v>34</v>
      </c>
    </row>
    <row r="3" spans="1:5" ht="20.100000000000001" customHeight="1">
      <c r="A3" s="7">
        <v>0</v>
      </c>
      <c r="B3" s="14" t="s">
        <v>29</v>
      </c>
      <c r="C3" s="10">
        <v>1</v>
      </c>
      <c r="D3" s="10" t="str">
        <f t="shared" ref="D3:D19" si="0">TEXT(BIN2HEX(C3),"0")</f>
        <v>1</v>
      </c>
      <c r="E3" s="21" t="s">
        <v>303</v>
      </c>
    </row>
    <row r="4" spans="1:5" ht="20.100000000000001" customHeight="1">
      <c r="A4" s="7">
        <v>1</v>
      </c>
      <c r="B4" s="14" t="s">
        <v>30</v>
      </c>
      <c r="C4" s="10">
        <v>1</v>
      </c>
      <c r="D4" s="10" t="str">
        <f t="shared" si="0"/>
        <v>1</v>
      </c>
      <c r="E4" s="22"/>
    </row>
    <row r="5" spans="1:5" ht="20.100000000000001" customHeight="1">
      <c r="A5" s="7">
        <v>2</v>
      </c>
      <c r="B5" s="14" t="s">
        <v>31</v>
      </c>
      <c r="C5" s="10">
        <v>0</v>
      </c>
      <c r="D5" s="10" t="str">
        <f t="shared" si="0"/>
        <v>0</v>
      </c>
      <c r="E5" s="22"/>
    </row>
    <row r="6" spans="1:5" ht="20.100000000000001" customHeight="1">
      <c r="A6" s="7">
        <v>3</v>
      </c>
      <c r="B6" s="14" t="s">
        <v>32</v>
      </c>
      <c r="C6" s="10">
        <v>0</v>
      </c>
      <c r="D6" s="10" t="str">
        <f t="shared" si="0"/>
        <v>0</v>
      </c>
      <c r="E6" s="23"/>
    </row>
    <row r="7" spans="1:5" ht="20.100000000000001" customHeight="1">
      <c r="A7" s="12">
        <v>0</v>
      </c>
      <c r="B7" s="9" t="s">
        <v>101</v>
      </c>
      <c r="C7" s="13">
        <v>0</v>
      </c>
      <c r="D7" s="13" t="str">
        <f t="shared" si="0"/>
        <v>0</v>
      </c>
      <c r="E7" s="15" t="s">
        <v>281</v>
      </c>
    </row>
    <row r="8" spans="1:5" ht="20.100000000000001" customHeight="1">
      <c r="A8" s="12">
        <v>1</v>
      </c>
      <c r="B8" s="9" t="s">
        <v>4</v>
      </c>
      <c r="C8" s="13">
        <v>0</v>
      </c>
      <c r="D8" s="13" t="str">
        <f t="shared" si="0"/>
        <v>0</v>
      </c>
      <c r="E8" s="24" t="s">
        <v>250</v>
      </c>
    </row>
    <row r="9" spans="1:5" ht="20.100000000000001" customHeight="1">
      <c r="A9" s="12">
        <v>2</v>
      </c>
      <c r="B9" s="9" t="s">
        <v>4</v>
      </c>
      <c r="C9" s="13">
        <v>0</v>
      </c>
      <c r="D9" s="13" t="str">
        <f t="shared" si="0"/>
        <v>0</v>
      </c>
      <c r="E9" s="34"/>
    </row>
    <row r="10" spans="1:5" ht="20.100000000000001" customHeight="1">
      <c r="A10" s="12">
        <v>3</v>
      </c>
      <c r="B10" s="9" t="s">
        <v>4</v>
      </c>
      <c r="C10" s="13">
        <v>0</v>
      </c>
      <c r="D10" s="13" t="str">
        <f t="shared" si="0"/>
        <v>0</v>
      </c>
      <c r="E10" s="25"/>
    </row>
    <row r="11" spans="1:5" ht="20.100000000000001" customHeight="1">
      <c r="A11" s="8">
        <v>4</v>
      </c>
      <c r="B11" s="9" t="s">
        <v>102</v>
      </c>
      <c r="C11" s="10">
        <v>1</v>
      </c>
      <c r="D11" s="10" t="str">
        <f t="shared" si="0"/>
        <v>1</v>
      </c>
      <c r="E11" s="26" t="s">
        <v>278</v>
      </c>
    </row>
    <row r="12" spans="1:5" ht="20.100000000000001" customHeight="1">
      <c r="A12" s="8">
        <v>5</v>
      </c>
      <c r="B12" s="9" t="s">
        <v>103</v>
      </c>
      <c r="C12" s="10">
        <v>1</v>
      </c>
      <c r="D12" s="10" t="str">
        <f t="shared" si="0"/>
        <v>1</v>
      </c>
      <c r="E12" s="27"/>
    </row>
    <row r="13" spans="1:5" ht="20.100000000000001" customHeight="1">
      <c r="A13" s="8">
        <v>6</v>
      </c>
      <c r="B13" s="9" t="s">
        <v>104</v>
      </c>
      <c r="C13" s="10">
        <v>0</v>
      </c>
      <c r="D13" s="10" t="str">
        <f t="shared" si="0"/>
        <v>0</v>
      </c>
      <c r="E13" s="24" t="s">
        <v>73</v>
      </c>
    </row>
    <row r="14" spans="1:5" ht="20.100000000000001" customHeight="1">
      <c r="A14" s="8">
        <v>7</v>
      </c>
      <c r="B14" s="9" t="s">
        <v>105</v>
      </c>
      <c r="C14" s="10">
        <v>0</v>
      </c>
      <c r="D14" s="10" t="str">
        <f t="shared" si="0"/>
        <v>0</v>
      </c>
      <c r="E14" s="34"/>
    </row>
    <row r="15" spans="1:5" ht="20.100000000000001" customHeight="1">
      <c r="A15" s="12">
        <v>8</v>
      </c>
      <c r="B15" s="9" t="s">
        <v>106</v>
      </c>
      <c r="C15" s="13">
        <v>0</v>
      </c>
      <c r="D15" s="13" t="str">
        <f t="shared" si="0"/>
        <v>0</v>
      </c>
      <c r="E15" s="34"/>
    </row>
    <row r="16" spans="1:5" ht="20.100000000000001" customHeight="1">
      <c r="A16" s="12">
        <v>9</v>
      </c>
      <c r="B16" s="9" t="s">
        <v>107</v>
      </c>
      <c r="C16" s="13">
        <v>0</v>
      </c>
      <c r="D16" s="13" t="str">
        <f t="shared" si="0"/>
        <v>0</v>
      </c>
      <c r="E16" s="34"/>
    </row>
    <row r="17" spans="1:5" ht="20.100000000000001" customHeight="1">
      <c r="A17" s="12">
        <v>10</v>
      </c>
      <c r="B17" s="9" t="s">
        <v>108</v>
      </c>
      <c r="C17" s="13">
        <v>0</v>
      </c>
      <c r="D17" s="13" t="str">
        <f t="shared" si="0"/>
        <v>0</v>
      </c>
      <c r="E17" s="34"/>
    </row>
    <row r="18" spans="1:5" ht="20.100000000000001" customHeight="1">
      <c r="A18" s="12">
        <v>11</v>
      </c>
      <c r="B18" s="9" t="s">
        <v>109</v>
      </c>
      <c r="C18" s="13">
        <v>0</v>
      </c>
      <c r="D18" s="13" t="str">
        <f t="shared" si="0"/>
        <v>0</v>
      </c>
      <c r="E18" s="34"/>
    </row>
    <row r="19" spans="1:5" ht="20.100000000000001" customHeight="1">
      <c r="A19" s="8">
        <v>12</v>
      </c>
      <c r="B19" s="9" t="s">
        <v>110</v>
      </c>
      <c r="C19" s="10">
        <v>0</v>
      </c>
      <c r="D19" s="10" t="str">
        <f t="shared" si="0"/>
        <v>0</v>
      </c>
      <c r="E19" s="25"/>
    </row>
    <row r="20" spans="1:5" ht="20.100000000000001" customHeight="1">
      <c r="A20" s="8">
        <v>13</v>
      </c>
      <c r="B20" s="9" t="s">
        <v>111</v>
      </c>
      <c r="C20" s="10">
        <v>1</v>
      </c>
      <c r="D20" s="10" t="str">
        <f t="shared" ref="D20:D34" si="1">TEXT(BIN2HEX(C20),"0")</f>
        <v>1</v>
      </c>
      <c r="E20" s="24" t="s">
        <v>271</v>
      </c>
    </row>
    <row r="21" spans="1:5" ht="20.100000000000001" customHeight="1">
      <c r="A21" s="8">
        <v>14</v>
      </c>
      <c r="B21" s="9" t="s">
        <v>112</v>
      </c>
      <c r="C21" s="10">
        <v>1</v>
      </c>
      <c r="D21" s="10" t="str">
        <f t="shared" si="1"/>
        <v>1</v>
      </c>
      <c r="E21" s="34"/>
    </row>
    <row r="22" spans="1:5" ht="20.100000000000001" customHeight="1">
      <c r="A22" s="8">
        <v>15</v>
      </c>
      <c r="B22" s="9" t="s">
        <v>113</v>
      </c>
      <c r="C22" s="10">
        <v>0</v>
      </c>
      <c r="D22" s="10" t="str">
        <f t="shared" si="1"/>
        <v>0</v>
      </c>
      <c r="E22" s="34"/>
    </row>
    <row r="23" spans="1:5" ht="20.100000000000001" customHeight="1">
      <c r="A23" s="12">
        <v>16</v>
      </c>
      <c r="B23" s="9" t="s">
        <v>114</v>
      </c>
      <c r="C23" s="13">
        <v>0</v>
      </c>
      <c r="D23" s="13" t="str">
        <f t="shared" si="1"/>
        <v>0</v>
      </c>
      <c r="E23" s="34"/>
    </row>
    <row r="24" spans="1:5" ht="20.100000000000001" customHeight="1">
      <c r="A24" s="12">
        <v>17</v>
      </c>
      <c r="B24" s="9" t="s">
        <v>115</v>
      </c>
      <c r="C24" s="13">
        <v>0</v>
      </c>
      <c r="D24" s="13" t="str">
        <f t="shared" si="1"/>
        <v>0</v>
      </c>
      <c r="E24" s="34"/>
    </row>
    <row r="25" spans="1:5" ht="20.100000000000001" customHeight="1">
      <c r="A25" s="12">
        <v>18</v>
      </c>
      <c r="B25" s="9" t="s">
        <v>116</v>
      </c>
      <c r="C25" s="13">
        <v>0</v>
      </c>
      <c r="D25" s="13" t="str">
        <f t="shared" si="1"/>
        <v>0</v>
      </c>
      <c r="E25" s="34"/>
    </row>
    <row r="26" spans="1:5" ht="20.100000000000001" customHeight="1">
      <c r="A26" s="12">
        <v>19</v>
      </c>
      <c r="B26" s="9" t="s">
        <v>117</v>
      </c>
      <c r="C26" s="13">
        <v>1</v>
      </c>
      <c r="D26" s="13" t="str">
        <f t="shared" si="1"/>
        <v>1</v>
      </c>
      <c r="E26" s="25"/>
    </row>
    <row r="27" spans="1:5" ht="20.100000000000001" customHeight="1">
      <c r="A27" s="8">
        <v>20</v>
      </c>
      <c r="B27" s="9" t="s">
        <v>118</v>
      </c>
      <c r="C27" s="10">
        <v>1</v>
      </c>
      <c r="D27" s="10" t="str">
        <f t="shared" si="1"/>
        <v>1</v>
      </c>
      <c r="E27" s="15" t="s">
        <v>253</v>
      </c>
    </row>
    <row r="28" spans="1:5" ht="20.100000000000001" customHeight="1">
      <c r="A28" s="8">
        <v>21</v>
      </c>
      <c r="B28" s="9" t="s">
        <v>119</v>
      </c>
      <c r="C28" s="10">
        <v>1</v>
      </c>
      <c r="D28" s="10" t="str">
        <f t="shared" si="1"/>
        <v>1</v>
      </c>
      <c r="E28" s="15" t="s">
        <v>254</v>
      </c>
    </row>
    <row r="29" spans="1:5" ht="20.100000000000001" customHeight="1">
      <c r="A29" s="8">
        <v>22</v>
      </c>
      <c r="B29" s="9" t="s">
        <v>120</v>
      </c>
      <c r="C29" s="10">
        <v>0</v>
      </c>
      <c r="D29" s="10" t="str">
        <f t="shared" si="1"/>
        <v>0</v>
      </c>
      <c r="E29" s="21" t="s">
        <v>272</v>
      </c>
    </row>
    <row r="30" spans="1:5" ht="20.100000000000001" customHeight="1">
      <c r="A30" s="8">
        <v>23</v>
      </c>
      <c r="B30" s="9" t="s">
        <v>121</v>
      </c>
      <c r="C30" s="10">
        <v>1</v>
      </c>
      <c r="D30" s="10" t="str">
        <f t="shared" si="1"/>
        <v>1</v>
      </c>
      <c r="E30" s="25"/>
    </row>
    <row r="31" spans="1:5" ht="20.100000000000001" customHeight="1">
      <c r="A31" s="12">
        <v>24</v>
      </c>
      <c r="B31" s="9" t="s">
        <v>123</v>
      </c>
      <c r="C31" s="13">
        <v>0</v>
      </c>
      <c r="D31" s="13" t="str">
        <f t="shared" si="1"/>
        <v>0</v>
      </c>
      <c r="E31" s="21" t="s">
        <v>273</v>
      </c>
    </row>
    <row r="32" spans="1:5" ht="20.100000000000001" customHeight="1">
      <c r="A32" s="12">
        <v>25</v>
      </c>
      <c r="B32" s="9" t="s">
        <v>122</v>
      </c>
      <c r="C32" s="13">
        <v>1</v>
      </c>
      <c r="D32" s="13" t="str">
        <f t="shared" si="1"/>
        <v>1</v>
      </c>
      <c r="E32" s="25"/>
    </row>
    <row r="33" spans="1:5" ht="20.100000000000001" customHeight="1">
      <c r="A33" s="12">
        <v>26</v>
      </c>
      <c r="B33" s="9" t="s">
        <v>125</v>
      </c>
      <c r="C33" s="13">
        <v>1</v>
      </c>
      <c r="D33" s="13" t="str">
        <f t="shared" si="1"/>
        <v>1</v>
      </c>
      <c r="E33" s="24" t="s">
        <v>266</v>
      </c>
    </row>
    <row r="34" spans="1:5" ht="20.100000000000001" customHeight="1">
      <c r="A34" s="12">
        <v>27</v>
      </c>
      <c r="B34" s="9" t="s">
        <v>124</v>
      </c>
      <c r="C34" s="13">
        <v>1</v>
      </c>
      <c r="D34" s="13" t="str">
        <f t="shared" si="1"/>
        <v>1</v>
      </c>
      <c r="E34" s="25"/>
    </row>
    <row r="35" spans="1:5" ht="30" customHeight="1">
      <c r="A35" s="17"/>
      <c r="B35" s="18"/>
      <c r="C35" s="31" t="s">
        <v>293</v>
      </c>
      <c r="D35" s="31"/>
      <c r="E35" s="19" t="str">
        <f>CONCATENATE(E39,E38,E37,E36)</f>
        <v>EB860303</v>
      </c>
    </row>
    <row r="36" spans="1:5" ht="15.75" hidden="1">
      <c r="A36" s="2"/>
      <c r="B36" s="3"/>
      <c r="C36" s="3"/>
      <c r="D36" s="5"/>
      <c r="E36" s="6" t="str">
        <f>BIN2HEX(CONCATENATE(D10,D9,D8,D7,D6,D5,D4,D3),2)</f>
        <v>03</v>
      </c>
    </row>
    <row r="37" spans="1:5" ht="15.75" hidden="1">
      <c r="A37" s="2"/>
      <c r="B37" s="3"/>
      <c r="C37" s="3"/>
      <c r="D37" s="5"/>
      <c r="E37" s="6" t="str">
        <f>BIN2HEX(CONCATENATE(D18,D17,D16,D15,D14,D13,D12,D11),2)</f>
        <v>03</v>
      </c>
    </row>
    <row r="38" spans="1:5" ht="15.75" hidden="1">
      <c r="A38" s="2"/>
      <c r="B38" s="3"/>
      <c r="C38" s="3"/>
      <c r="D38" s="5"/>
      <c r="E38" s="6" t="str">
        <f>BIN2HEX(CONCATENATE(D26,D25,D24,D23,D22,D21,D20,D19),2)</f>
        <v>86</v>
      </c>
    </row>
    <row r="39" spans="1:5" ht="15.75" hidden="1">
      <c r="A39" s="2"/>
      <c r="B39" s="3"/>
      <c r="C39" s="3"/>
      <c r="D39" s="5"/>
      <c r="E39" s="6" t="str">
        <f>BIN2HEX(CONCATENATE(D34,D33,D32,D31,D30,D29,D28,D27),2)</f>
        <v>EB</v>
      </c>
    </row>
  </sheetData>
  <mergeCells count="11">
    <mergeCell ref="E31:E32"/>
    <mergeCell ref="E33:E34"/>
    <mergeCell ref="A1:E1"/>
    <mergeCell ref="C2:D2"/>
    <mergeCell ref="C35:D35"/>
    <mergeCell ref="E8:E10"/>
    <mergeCell ref="E3:E6"/>
    <mergeCell ref="E11:E12"/>
    <mergeCell ref="E13:E19"/>
    <mergeCell ref="E20:E26"/>
    <mergeCell ref="E29:E30"/>
  </mergeCells>
  <pageMargins left="0.7" right="0.7" top="0.75" bottom="0.75" header="0.3" footer="0.3"/>
  <pageSetup paperSize="9" scale="8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view="pageBreakPreview" topLeftCell="A28" zoomScale="145" zoomScaleNormal="100" zoomScaleSheetLayoutView="145" workbookViewId="0">
      <selection activeCell="E35" sqref="E35"/>
    </sheetView>
  </sheetViews>
  <sheetFormatPr defaultRowHeight="15"/>
  <cols>
    <col min="1" max="1" width="8.7109375" customWidth="1"/>
    <col min="2" max="2" width="20.7109375" customWidth="1"/>
    <col min="3" max="3" width="10.7109375" customWidth="1"/>
    <col min="4" max="4" width="5.7109375" hidden="1" customWidth="1"/>
    <col min="5" max="5" width="60.7109375" customWidth="1"/>
  </cols>
  <sheetData>
    <row r="1" spans="1:5" ht="60" customHeight="1">
      <c r="A1" s="28" t="s">
        <v>66</v>
      </c>
      <c r="B1" s="29"/>
      <c r="C1" s="29"/>
      <c r="D1" s="29"/>
      <c r="E1" s="30"/>
    </row>
    <row r="2" spans="1:5" ht="39.950000000000003" customHeight="1">
      <c r="A2" s="16" t="s">
        <v>1</v>
      </c>
      <c r="B2" s="16" t="s">
        <v>0</v>
      </c>
      <c r="C2" s="32" t="s">
        <v>35</v>
      </c>
      <c r="D2" s="33"/>
      <c r="E2" s="16" t="s">
        <v>34</v>
      </c>
    </row>
    <row r="3" spans="1:5" ht="20.100000000000001" customHeight="1">
      <c r="A3" s="7">
        <v>0</v>
      </c>
      <c r="B3" s="14" t="s">
        <v>29</v>
      </c>
      <c r="C3" s="10">
        <v>0</v>
      </c>
      <c r="D3" s="10" t="str">
        <f t="shared" ref="D3:D19" si="0">TEXT(BIN2HEX(C3),"0")</f>
        <v>0</v>
      </c>
      <c r="E3" s="21" t="s">
        <v>304</v>
      </c>
    </row>
    <row r="4" spans="1:5" ht="20.100000000000001" customHeight="1">
      <c r="A4" s="7">
        <v>1</v>
      </c>
      <c r="B4" s="14" t="s">
        <v>30</v>
      </c>
      <c r="C4" s="10">
        <v>0</v>
      </c>
      <c r="D4" s="10" t="str">
        <f t="shared" si="0"/>
        <v>0</v>
      </c>
      <c r="E4" s="22"/>
    </row>
    <row r="5" spans="1:5" ht="20.100000000000001" customHeight="1">
      <c r="A5" s="7">
        <v>2</v>
      </c>
      <c r="B5" s="14" t="s">
        <v>31</v>
      </c>
      <c r="C5" s="10">
        <v>1</v>
      </c>
      <c r="D5" s="10" t="str">
        <f t="shared" si="0"/>
        <v>1</v>
      </c>
      <c r="E5" s="22"/>
    </row>
    <row r="6" spans="1:5" ht="20.100000000000001" customHeight="1">
      <c r="A6" s="7">
        <v>3</v>
      </c>
      <c r="B6" s="14" t="s">
        <v>32</v>
      </c>
      <c r="C6" s="10">
        <v>0</v>
      </c>
      <c r="D6" s="10" t="str">
        <f t="shared" si="0"/>
        <v>0</v>
      </c>
      <c r="E6" s="23"/>
    </row>
    <row r="7" spans="1:5" ht="20.100000000000001" customHeight="1">
      <c r="A7" s="12">
        <v>0</v>
      </c>
      <c r="B7" s="9" t="s">
        <v>4</v>
      </c>
      <c r="C7" s="13">
        <v>1</v>
      </c>
      <c r="D7" s="13" t="str">
        <f t="shared" si="0"/>
        <v>1</v>
      </c>
      <c r="E7" s="15" t="s">
        <v>282</v>
      </c>
    </row>
    <row r="8" spans="1:5" ht="20.100000000000001" customHeight="1">
      <c r="A8" s="12">
        <v>1</v>
      </c>
      <c r="B8" s="9" t="s">
        <v>126</v>
      </c>
      <c r="C8" s="13">
        <v>0</v>
      </c>
      <c r="D8" s="13" t="str">
        <f t="shared" si="0"/>
        <v>0</v>
      </c>
      <c r="E8" s="15"/>
    </row>
    <row r="9" spans="1:5" ht="20.100000000000001" customHeight="1">
      <c r="A9" s="12">
        <v>2</v>
      </c>
      <c r="B9" s="9" t="s">
        <v>4</v>
      </c>
      <c r="C9" s="13">
        <v>0</v>
      </c>
      <c r="D9" s="13" t="str">
        <f t="shared" si="0"/>
        <v>0</v>
      </c>
      <c r="E9" s="24" t="s">
        <v>250</v>
      </c>
    </row>
    <row r="10" spans="1:5" ht="20.100000000000001" customHeight="1">
      <c r="A10" s="12">
        <v>3</v>
      </c>
      <c r="B10" s="9" t="s">
        <v>4</v>
      </c>
      <c r="C10" s="13">
        <v>0</v>
      </c>
      <c r="D10" s="13" t="str">
        <f t="shared" si="0"/>
        <v>0</v>
      </c>
      <c r="E10" s="25"/>
    </row>
    <row r="11" spans="1:5" ht="20.100000000000001" customHeight="1">
      <c r="A11" s="8">
        <v>4</v>
      </c>
      <c r="B11" s="9" t="s">
        <v>127</v>
      </c>
      <c r="C11" s="10">
        <v>1</v>
      </c>
      <c r="D11" s="10" t="str">
        <f t="shared" si="0"/>
        <v>1</v>
      </c>
      <c r="E11" s="26" t="s">
        <v>279</v>
      </c>
    </row>
    <row r="12" spans="1:5" ht="20.100000000000001" customHeight="1">
      <c r="A12" s="8">
        <v>5</v>
      </c>
      <c r="B12" s="9" t="s">
        <v>128</v>
      </c>
      <c r="C12" s="10">
        <v>1</v>
      </c>
      <c r="D12" s="10" t="str">
        <f t="shared" si="0"/>
        <v>1</v>
      </c>
      <c r="E12" s="27"/>
    </row>
    <row r="13" spans="1:5" ht="20.100000000000001" customHeight="1">
      <c r="A13" s="8">
        <v>6</v>
      </c>
      <c r="B13" s="9" t="s">
        <v>40</v>
      </c>
      <c r="C13" s="10">
        <v>0</v>
      </c>
      <c r="D13" s="10" t="str">
        <f t="shared" si="0"/>
        <v>0</v>
      </c>
      <c r="E13" s="24" t="s">
        <v>74</v>
      </c>
    </row>
    <row r="14" spans="1:5" ht="20.100000000000001" customHeight="1">
      <c r="A14" s="8">
        <v>7</v>
      </c>
      <c r="B14" s="9" t="s">
        <v>41</v>
      </c>
      <c r="C14" s="10">
        <v>0</v>
      </c>
      <c r="D14" s="10" t="str">
        <f t="shared" si="0"/>
        <v>0</v>
      </c>
      <c r="E14" s="34"/>
    </row>
    <row r="15" spans="1:5" ht="20.100000000000001" customHeight="1">
      <c r="A15" s="12">
        <v>8</v>
      </c>
      <c r="B15" s="9" t="s">
        <v>129</v>
      </c>
      <c r="C15" s="13">
        <v>0</v>
      </c>
      <c r="D15" s="13" t="str">
        <f t="shared" si="0"/>
        <v>0</v>
      </c>
      <c r="E15" s="34"/>
    </row>
    <row r="16" spans="1:5" ht="20.100000000000001" customHeight="1">
      <c r="A16" s="12">
        <v>9</v>
      </c>
      <c r="B16" s="9" t="s">
        <v>130</v>
      </c>
      <c r="C16" s="13">
        <v>0</v>
      </c>
      <c r="D16" s="13" t="str">
        <f t="shared" si="0"/>
        <v>0</v>
      </c>
      <c r="E16" s="34"/>
    </row>
    <row r="17" spans="1:5" ht="20.100000000000001" customHeight="1">
      <c r="A17" s="12">
        <v>10</v>
      </c>
      <c r="B17" s="9" t="s">
        <v>131</v>
      </c>
      <c r="C17" s="13">
        <v>0</v>
      </c>
      <c r="D17" s="13" t="str">
        <f t="shared" si="0"/>
        <v>0</v>
      </c>
      <c r="E17" s="34"/>
    </row>
    <row r="18" spans="1:5" ht="20.100000000000001" customHeight="1">
      <c r="A18" s="12">
        <v>11</v>
      </c>
      <c r="B18" s="9" t="s">
        <v>132</v>
      </c>
      <c r="C18" s="13">
        <v>0</v>
      </c>
      <c r="D18" s="13" t="str">
        <f t="shared" si="0"/>
        <v>0</v>
      </c>
      <c r="E18" s="34"/>
    </row>
    <row r="19" spans="1:5" ht="20.100000000000001" customHeight="1">
      <c r="A19" s="8">
        <v>12</v>
      </c>
      <c r="B19" s="9" t="s">
        <v>133</v>
      </c>
      <c r="C19" s="10">
        <v>0</v>
      </c>
      <c r="D19" s="10" t="str">
        <f t="shared" si="0"/>
        <v>0</v>
      </c>
      <c r="E19" s="25"/>
    </row>
    <row r="20" spans="1:5" ht="20.100000000000001" customHeight="1">
      <c r="A20" s="8">
        <v>13</v>
      </c>
      <c r="B20" s="9" t="s">
        <v>134</v>
      </c>
      <c r="C20" s="10">
        <v>1</v>
      </c>
      <c r="D20" s="10" t="str">
        <f t="shared" ref="D20:D34" si="1">TEXT(BIN2HEX(C20),"0")</f>
        <v>1</v>
      </c>
      <c r="E20" s="24" t="s">
        <v>274</v>
      </c>
    </row>
    <row r="21" spans="1:5" ht="20.100000000000001" customHeight="1">
      <c r="A21" s="8">
        <v>14</v>
      </c>
      <c r="B21" s="9" t="s">
        <v>135</v>
      </c>
      <c r="C21" s="10">
        <v>1</v>
      </c>
      <c r="D21" s="10" t="str">
        <f t="shared" si="1"/>
        <v>1</v>
      </c>
      <c r="E21" s="34"/>
    </row>
    <row r="22" spans="1:5" ht="20.100000000000001" customHeight="1">
      <c r="A22" s="8">
        <v>15</v>
      </c>
      <c r="B22" s="9" t="s">
        <v>136</v>
      </c>
      <c r="C22" s="10">
        <v>0</v>
      </c>
      <c r="D22" s="10" t="str">
        <f t="shared" si="1"/>
        <v>0</v>
      </c>
      <c r="E22" s="34"/>
    </row>
    <row r="23" spans="1:5" ht="20.100000000000001" customHeight="1">
      <c r="A23" s="12">
        <v>16</v>
      </c>
      <c r="B23" s="9" t="s">
        <v>137</v>
      </c>
      <c r="C23" s="13">
        <v>0</v>
      </c>
      <c r="D23" s="13" t="str">
        <f t="shared" si="1"/>
        <v>0</v>
      </c>
      <c r="E23" s="34"/>
    </row>
    <row r="24" spans="1:5" ht="20.100000000000001" customHeight="1">
      <c r="A24" s="12">
        <v>17</v>
      </c>
      <c r="B24" s="9" t="s">
        <v>138</v>
      </c>
      <c r="C24" s="13">
        <v>0</v>
      </c>
      <c r="D24" s="13" t="str">
        <f t="shared" si="1"/>
        <v>0</v>
      </c>
      <c r="E24" s="34"/>
    </row>
    <row r="25" spans="1:5" ht="20.100000000000001" customHeight="1">
      <c r="A25" s="12">
        <v>18</v>
      </c>
      <c r="B25" s="9" t="s">
        <v>139</v>
      </c>
      <c r="C25" s="13">
        <v>0</v>
      </c>
      <c r="D25" s="13" t="str">
        <f t="shared" si="1"/>
        <v>0</v>
      </c>
      <c r="E25" s="34"/>
    </row>
    <row r="26" spans="1:5" ht="20.100000000000001" customHeight="1">
      <c r="A26" s="12">
        <v>19</v>
      </c>
      <c r="B26" s="9" t="s">
        <v>140</v>
      </c>
      <c r="C26" s="13">
        <v>0</v>
      </c>
      <c r="D26" s="13" t="str">
        <f t="shared" si="1"/>
        <v>0</v>
      </c>
      <c r="E26" s="25"/>
    </row>
    <row r="27" spans="1:5" ht="20.100000000000001" customHeight="1">
      <c r="A27" s="8">
        <v>20</v>
      </c>
      <c r="B27" s="9" t="s">
        <v>141</v>
      </c>
      <c r="C27" s="10">
        <v>1</v>
      </c>
      <c r="D27" s="10" t="str">
        <f t="shared" si="1"/>
        <v>1</v>
      </c>
      <c r="E27" s="15" t="s">
        <v>253</v>
      </c>
    </row>
    <row r="28" spans="1:5" ht="20.100000000000001" customHeight="1">
      <c r="A28" s="8">
        <v>21</v>
      </c>
      <c r="B28" s="9" t="s">
        <v>142</v>
      </c>
      <c r="C28" s="10">
        <v>1</v>
      </c>
      <c r="D28" s="10" t="str">
        <f t="shared" si="1"/>
        <v>1</v>
      </c>
      <c r="E28" s="15" t="s">
        <v>254</v>
      </c>
    </row>
    <row r="29" spans="1:5" ht="20.100000000000001" customHeight="1">
      <c r="A29" s="8">
        <v>22</v>
      </c>
      <c r="B29" s="9" t="s">
        <v>143</v>
      </c>
      <c r="C29" s="10">
        <v>0</v>
      </c>
      <c r="D29" s="10" t="str">
        <f t="shared" si="1"/>
        <v>0</v>
      </c>
      <c r="E29" s="21" t="s">
        <v>275</v>
      </c>
    </row>
    <row r="30" spans="1:5" ht="20.100000000000001" customHeight="1">
      <c r="A30" s="8">
        <v>23</v>
      </c>
      <c r="B30" s="9" t="s">
        <v>144</v>
      </c>
      <c r="C30" s="10">
        <v>1</v>
      </c>
      <c r="D30" s="10" t="str">
        <f t="shared" si="1"/>
        <v>1</v>
      </c>
      <c r="E30" s="25"/>
    </row>
    <row r="31" spans="1:5" ht="20.100000000000001" customHeight="1">
      <c r="A31" s="12">
        <v>24</v>
      </c>
      <c r="B31" s="9" t="s">
        <v>148</v>
      </c>
      <c r="C31" s="13">
        <v>0</v>
      </c>
      <c r="D31" s="13" t="str">
        <f t="shared" si="1"/>
        <v>0</v>
      </c>
      <c r="E31" s="21" t="s">
        <v>276</v>
      </c>
    </row>
    <row r="32" spans="1:5" ht="20.100000000000001" customHeight="1">
      <c r="A32" s="12">
        <v>25</v>
      </c>
      <c r="B32" s="9" t="s">
        <v>147</v>
      </c>
      <c r="C32" s="13">
        <v>1</v>
      </c>
      <c r="D32" s="13" t="str">
        <f t="shared" si="1"/>
        <v>1</v>
      </c>
      <c r="E32" s="25"/>
    </row>
    <row r="33" spans="1:5" ht="20.100000000000001" customHeight="1">
      <c r="A33" s="12">
        <v>26</v>
      </c>
      <c r="B33" s="9" t="s">
        <v>146</v>
      </c>
      <c r="C33" s="13">
        <v>1</v>
      </c>
      <c r="D33" s="13" t="str">
        <f t="shared" si="1"/>
        <v>1</v>
      </c>
      <c r="E33" s="24" t="s">
        <v>267</v>
      </c>
    </row>
    <row r="34" spans="1:5" ht="20.100000000000001" customHeight="1">
      <c r="A34" s="12">
        <v>27</v>
      </c>
      <c r="B34" s="9" t="s">
        <v>145</v>
      </c>
      <c r="C34" s="13">
        <v>1</v>
      </c>
      <c r="D34" s="13" t="str">
        <f t="shared" si="1"/>
        <v>1</v>
      </c>
      <c r="E34" s="25"/>
    </row>
    <row r="35" spans="1:5" ht="30" customHeight="1">
      <c r="A35" s="17"/>
      <c r="B35" s="18"/>
      <c r="C35" s="31" t="s">
        <v>294</v>
      </c>
      <c r="D35" s="31"/>
      <c r="E35" s="19" t="str">
        <f>CONCATENATE(E39,E38,E37,E36)</f>
        <v>EB060314</v>
      </c>
    </row>
    <row r="36" spans="1:5" ht="15.75" hidden="1">
      <c r="A36" s="2"/>
      <c r="B36" s="3"/>
      <c r="C36" s="3"/>
      <c r="D36" s="5"/>
      <c r="E36" s="6" t="str">
        <f>BIN2HEX(CONCATENATE(D10,D9,D8,D7,D6,D5,D4,D3),2)</f>
        <v>14</v>
      </c>
    </row>
    <row r="37" spans="1:5" ht="15.75" hidden="1">
      <c r="A37" s="2"/>
      <c r="B37" s="3"/>
      <c r="C37" s="3"/>
      <c r="D37" s="5"/>
      <c r="E37" s="6" t="str">
        <f>BIN2HEX(CONCATENATE(D18,D17,D16,D15,D14,D13,D12,D11),2)</f>
        <v>03</v>
      </c>
    </row>
    <row r="38" spans="1:5" ht="15.75" hidden="1">
      <c r="A38" s="2"/>
      <c r="B38" s="3"/>
      <c r="C38" s="3"/>
      <c r="D38" s="5"/>
      <c r="E38" s="6" t="str">
        <f>BIN2HEX(CONCATENATE(D26,D25,D24,D23,D22,D21,D20,D19),2)</f>
        <v>06</v>
      </c>
    </row>
    <row r="39" spans="1:5" ht="15.75" hidden="1">
      <c r="A39" s="2"/>
      <c r="B39" s="3"/>
      <c r="C39" s="3"/>
      <c r="D39" s="5"/>
      <c r="E39" s="6" t="str">
        <f>BIN2HEX(CONCATENATE(D34,D33,D32,D31,D30,D29,D28,D27),2)</f>
        <v>EB</v>
      </c>
    </row>
  </sheetData>
  <mergeCells count="11">
    <mergeCell ref="E20:E26"/>
    <mergeCell ref="A1:E1"/>
    <mergeCell ref="C2:D2"/>
    <mergeCell ref="C35:D35"/>
    <mergeCell ref="E13:E19"/>
    <mergeCell ref="E3:E6"/>
    <mergeCell ref="E9:E10"/>
    <mergeCell ref="E11:E12"/>
    <mergeCell ref="E33:E34"/>
    <mergeCell ref="E31:E32"/>
    <mergeCell ref="E29:E30"/>
  </mergeCells>
  <pageMargins left="0.7" right="0.7" top="0.75" bottom="0.75" header="0.3" footer="0.3"/>
  <pageSetup paperSize="9" scale="8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view="pageBreakPreview" topLeftCell="A13" zoomScaleNormal="100" zoomScaleSheetLayoutView="100" workbookViewId="0">
      <selection activeCell="C35" sqref="C35:D35"/>
    </sheetView>
  </sheetViews>
  <sheetFormatPr defaultRowHeight="15"/>
  <cols>
    <col min="1" max="1" width="8.7109375" customWidth="1"/>
    <col min="2" max="2" width="20.7109375" customWidth="1"/>
    <col min="3" max="3" width="10.7109375" customWidth="1"/>
    <col min="4" max="4" width="5.7109375" hidden="1" customWidth="1"/>
    <col min="5" max="5" width="48.5703125" customWidth="1"/>
  </cols>
  <sheetData>
    <row r="1" spans="1:5" ht="60" customHeight="1">
      <c r="A1" s="28" t="s">
        <v>65</v>
      </c>
      <c r="B1" s="29"/>
      <c r="C1" s="29"/>
      <c r="D1" s="29"/>
      <c r="E1" s="30"/>
    </row>
    <row r="2" spans="1:5" ht="39.950000000000003" customHeight="1">
      <c r="A2" s="16" t="s">
        <v>1</v>
      </c>
      <c r="B2" s="16" t="s">
        <v>0</v>
      </c>
      <c r="C2" s="32" t="s">
        <v>35</v>
      </c>
      <c r="D2" s="33"/>
      <c r="E2" s="16" t="s">
        <v>34</v>
      </c>
    </row>
    <row r="3" spans="1:5" ht="20.100000000000001" customHeight="1">
      <c r="A3" s="7">
        <v>0</v>
      </c>
      <c r="B3" s="14" t="s">
        <v>29</v>
      </c>
      <c r="C3" s="10">
        <v>1</v>
      </c>
      <c r="D3" s="10" t="str">
        <f t="shared" ref="D3:D19" si="0">TEXT(BIN2HEX(C3),"0")</f>
        <v>1</v>
      </c>
      <c r="E3" s="21" t="s">
        <v>305</v>
      </c>
    </row>
    <row r="4" spans="1:5" ht="20.100000000000001" customHeight="1">
      <c r="A4" s="7">
        <v>1</v>
      </c>
      <c r="B4" s="14" t="s">
        <v>30</v>
      </c>
      <c r="C4" s="10">
        <v>0</v>
      </c>
      <c r="D4" s="10" t="str">
        <f t="shared" si="0"/>
        <v>0</v>
      </c>
      <c r="E4" s="22"/>
    </row>
    <row r="5" spans="1:5" ht="20.100000000000001" customHeight="1">
      <c r="A5" s="7">
        <v>2</v>
      </c>
      <c r="B5" s="14" t="s">
        <v>31</v>
      </c>
      <c r="C5" s="10">
        <v>1</v>
      </c>
      <c r="D5" s="10" t="str">
        <f t="shared" si="0"/>
        <v>1</v>
      </c>
      <c r="E5" s="22"/>
    </row>
    <row r="6" spans="1:5" ht="20.100000000000001" customHeight="1">
      <c r="A6" s="7">
        <v>3</v>
      </c>
      <c r="B6" s="14" t="s">
        <v>32</v>
      </c>
      <c r="C6" s="10">
        <v>0</v>
      </c>
      <c r="D6" s="10" t="str">
        <f t="shared" si="0"/>
        <v>0</v>
      </c>
      <c r="E6" s="23"/>
    </row>
    <row r="7" spans="1:5" ht="20.100000000000001" customHeight="1">
      <c r="A7" s="12">
        <v>0</v>
      </c>
      <c r="B7" s="9" t="s">
        <v>150</v>
      </c>
      <c r="C7" s="13">
        <v>1</v>
      </c>
      <c r="D7" s="13" t="str">
        <f t="shared" si="0"/>
        <v>1</v>
      </c>
      <c r="E7" s="21" t="s">
        <v>283</v>
      </c>
    </row>
    <row r="8" spans="1:5" ht="20.100000000000001" customHeight="1">
      <c r="A8" s="12">
        <v>1</v>
      </c>
      <c r="B8" s="9" t="s">
        <v>149</v>
      </c>
      <c r="C8" s="13">
        <v>1</v>
      </c>
      <c r="D8" s="13" t="str">
        <f t="shared" si="0"/>
        <v>1</v>
      </c>
      <c r="E8" s="23"/>
    </row>
    <row r="9" spans="1:5" ht="20.100000000000001" customHeight="1">
      <c r="A9" s="12">
        <v>2</v>
      </c>
      <c r="B9" s="9" t="s">
        <v>151</v>
      </c>
      <c r="C9" s="13">
        <v>1</v>
      </c>
      <c r="D9" s="13" t="str">
        <f t="shared" si="0"/>
        <v>1</v>
      </c>
      <c r="E9" s="11"/>
    </row>
    <row r="10" spans="1:5" ht="20.100000000000001" customHeight="1">
      <c r="A10" s="12">
        <v>3</v>
      </c>
      <c r="B10" s="9" t="s">
        <v>152</v>
      </c>
      <c r="C10" s="13">
        <v>0</v>
      </c>
      <c r="D10" s="13" t="str">
        <f t="shared" si="0"/>
        <v>0</v>
      </c>
      <c r="E10" s="11"/>
    </row>
    <row r="11" spans="1:5" ht="20.100000000000001" customHeight="1">
      <c r="A11" s="8">
        <v>4</v>
      </c>
      <c r="B11" s="9" t="s">
        <v>154</v>
      </c>
      <c r="C11" s="10">
        <v>0</v>
      </c>
      <c r="D11" s="10" t="str">
        <f t="shared" si="0"/>
        <v>0</v>
      </c>
      <c r="E11" s="11"/>
    </row>
    <row r="12" spans="1:5" ht="20.100000000000001" customHeight="1">
      <c r="A12" s="8">
        <v>5</v>
      </c>
      <c r="B12" s="9" t="s">
        <v>153</v>
      </c>
      <c r="C12" s="10">
        <v>1</v>
      </c>
      <c r="D12" s="10" t="str">
        <f t="shared" si="0"/>
        <v>1</v>
      </c>
      <c r="E12" s="11"/>
    </row>
    <row r="13" spans="1:5" ht="20.100000000000001" customHeight="1">
      <c r="A13" s="8">
        <v>6</v>
      </c>
      <c r="B13" s="9" t="s">
        <v>155</v>
      </c>
      <c r="C13" s="10">
        <v>0</v>
      </c>
      <c r="D13" s="10" t="str">
        <f t="shared" si="0"/>
        <v>0</v>
      </c>
      <c r="E13" s="11"/>
    </row>
    <row r="14" spans="1:5" ht="20.100000000000001" customHeight="1">
      <c r="A14" s="8">
        <v>7</v>
      </c>
      <c r="B14" s="9" t="s">
        <v>156</v>
      </c>
      <c r="C14" s="10">
        <v>1</v>
      </c>
      <c r="D14" s="10" t="str">
        <f t="shared" si="0"/>
        <v>1</v>
      </c>
      <c r="E14" s="11"/>
    </row>
    <row r="15" spans="1:5" ht="20.100000000000001" customHeight="1">
      <c r="A15" s="12">
        <v>8</v>
      </c>
      <c r="B15" s="9" t="s">
        <v>157</v>
      </c>
      <c r="C15" s="13">
        <v>0</v>
      </c>
      <c r="D15" s="13" t="str">
        <f t="shared" si="0"/>
        <v>0</v>
      </c>
      <c r="E15" s="11"/>
    </row>
    <row r="16" spans="1:5" ht="20.100000000000001" customHeight="1">
      <c r="A16" s="12">
        <v>9</v>
      </c>
      <c r="B16" s="9" t="s">
        <v>158</v>
      </c>
      <c r="C16" s="13">
        <v>0</v>
      </c>
      <c r="D16" s="13" t="str">
        <f t="shared" si="0"/>
        <v>0</v>
      </c>
      <c r="E16" s="11"/>
    </row>
    <row r="17" spans="1:5" ht="20.100000000000001" customHeight="1">
      <c r="A17" s="12">
        <v>10</v>
      </c>
      <c r="B17" s="9" t="s">
        <v>159</v>
      </c>
      <c r="C17" s="13">
        <v>0</v>
      </c>
      <c r="D17" s="13" t="str">
        <f t="shared" si="0"/>
        <v>0</v>
      </c>
      <c r="E17" s="11"/>
    </row>
    <row r="18" spans="1:5" ht="20.100000000000001" customHeight="1">
      <c r="A18" s="12">
        <v>11</v>
      </c>
      <c r="B18" s="9" t="s">
        <v>160</v>
      </c>
      <c r="C18" s="13">
        <v>0</v>
      </c>
      <c r="D18" s="13" t="str">
        <f t="shared" si="0"/>
        <v>0</v>
      </c>
      <c r="E18" s="11"/>
    </row>
    <row r="19" spans="1:5" ht="20.100000000000001" customHeight="1">
      <c r="A19" s="8">
        <v>12</v>
      </c>
      <c r="B19" s="9" t="s">
        <v>4</v>
      </c>
      <c r="C19" s="10">
        <v>0</v>
      </c>
      <c r="D19" s="10" t="str">
        <f t="shared" si="0"/>
        <v>0</v>
      </c>
      <c r="E19" s="24" t="s">
        <v>250</v>
      </c>
    </row>
    <row r="20" spans="1:5" ht="20.100000000000001" customHeight="1">
      <c r="A20" s="8">
        <v>13</v>
      </c>
      <c r="B20" s="9" t="s">
        <v>4</v>
      </c>
      <c r="C20" s="10">
        <v>0</v>
      </c>
      <c r="D20" s="10" t="str">
        <f t="shared" ref="D20:D34" si="1">TEXT(BIN2HEX(C20),"0")</f>
        <v>0</v>
      </c>
      <c r="E20" s="25"/>
    </row>
    <row r="21" spans="1:5" ht="20.100000000000001" customHeight="1">
      <c r="A21" s="8">
        <v>14</v>
      </c>
      <c r="B21" s="9" t="s">
        <v>161</v>
      </c>
      <c r="C21" s="10">
        <v>0</v>
      </c>
      <c r="D21" s="10" t="str">
        <f t="shared" si="1"/>
        <v>0</v>
      </c>
      <c r="E21" s="24" t="s">
        <v>284</v>
      </c>
    </row>
    <row r="22" spans="1:5" ht="20.100000000000001" customHeight="1">
      <c r="A22" s="8">
        <v>15</v>
      </c>
      <c r="B22" s="9" t="s">
        <v>162</v>
      </c>
      <c r="C22" s="10">
        <v>0</v>
      </c>
      <c r="D22" s="10" t="str">
        <f t="shared" si="1"/>
        <v>0</v>
      </c>
      <c r="E22" s="34"/>
    </row>
    <row r="23" spans="1:5" ht="20.100000000000001" customHeight="1">
      <c r="A23" s="12">
        <v>16</v>
      </c>
      <c r="B23" s="9" t="s">
        <v>163</v>
      </c>
      <c r="C23" s="13">
        <v>0</v>
      </c>
      <c r="D23" s="13" t="str">
        <f t="shared" si="1"/>
        <v>0</v>
      </c>
      <c r="E23" s="34"/>
    </row>
    <row r="24" spans="1:5" ht="20.100000000000001" customHeight="1">
      <c r="A24" s="12">
        <v>17</v>
      </c>
      <c r="B24" s="9" t="s">
        <v>164</v>
      </c>
      <c r="C24" s="13">
        <v>0</v>
      </c>
      <c r="D24" s="13" t="str">
        <f t="shared" si="1"/>
        <v>0</v>
      </c>
      <c r="E24" s="34"/>
    </row>
    <row r="25" spans="1:5" ht="20.100000000000001" customHeight="1">
      <c r="A25" s="12">
        <v>18</v>
      </c>
      <c r="B25" s="9" t="s">
        <v>165</v>
      </c>
      <c r="C25" s="13">
        <v>0</v>
      </c>
      <c r="D25" s="13" t="str">
        <f t="shared" si="1"/>
        <v>0</v>
      </c>
      <c r="E25" s="34"/>
    </row>
    <row r="26" spans="1:5" ht="20.100000000000001" customHeight="1">
      <c r="A26" s="12">
        <v>19</v>
      </c>
      <c r="B26" s="9" t="s">
        <v>166</v>
      </c>
      <c r="C26" s="13">
        <v>0</v>
      </c>
      <c r="D26" s="13" t="str">
        <f t="shared" si="1"/>
        <v>0</v>
      </c>
      <c r="E26" s="34"/>
    </row>
    <row r="27" spans="1:5" ht="20.100000000000001" customHeight="1">
      <c r="A27" s="8">
        <v>20</v>
      </c>
      <c r="B27" s="9" t="s">
        <v>167</v>
      </c>
      <c r="C27" s="10">
        <v>0</v>
      </c>
      <c r="D27" s="10" t="str">
        <f t="shared" si="1"/>
        <v>0</v>
      </c>
      <c r="E27" s="34"/>
    </row>
    <row r="28" spans="1:5" ht="20.100000000000001" customHeight="1">
      <c r="A28" s="8">
        <v>21</v>
      </c>
      <c r="B28" s="9" t="s">
        <v>168</v>
      </c>
      <c r="C28" s="10">
        <v>0</v>
      </c>
      <c r="D28" s="10" t="str">
        <f t="shared" si="1"/>
        <v>0</v>
      </c>
      <c r="E28" s="25"/>
    </row>
    <row r="29" spans="1:5" ht="20.100000000000001" customHeight="1">
      <c r="A29" s="8">
        <v>22</v>
      </c>
      <c r="B29" s="9" t="s">
        <v>169</v>
      </c>
      <c r="C29" s="10">
        <v>1</v>
      </c>
      <c r="D29" s="10" t="str">
        <f t="shared" si="1"/>
        <v>1</v>
      </c>
      <c r="E29" s="35"/>
    </row>
    <row r="30" spans="1:5" ht="20.100000000000001" customHeight="1">
      <c r="A30" s="8">
        <v>23</v>
      </c>
      <c r="B30" s="9" t="s">
        <v>170</v>
      </c>
      <c r="C30" s="10">
        <v>0</v>
      </c>
      <c r="D30" s="10" t="str">
        <f t="shared" si="1"/>
        <v>0</v>
      </c>
      <c r="E30" s="36"/>
    </row>
    <row r="31" spans="1:5" ht="20.100000000000001" customHeight="1">
      <c r="A31" s="12">
        <v>24</v>
      </c>
      <c r="B31" s="9" t="s">
        <v>171</v>
      </c>
      <c r="C31" s="13">
        <v>1</v>
      </c>
      <c r="D31" s="13" t="str">
        <f t="shared" si="1"/>
        <v>1</v>
      </c>
      <c r="E31" s="36"/>
    </row>
    <row r="32" spans="1:5" ht="20.100000000000001" customHeight="1">
      <c r="A32" s="12">
        <v>25</v>
      </c>
      <c r="B32" s="9" t="s">
        <v>172</v>
      </c>
      <c r="C32" s="13">
        <v>1</v>
      </c>
      <c r="D32" s="13" t="str">
        <f t="shared" si="1"/>
        <v>1</v>
      </c>
      <c r="E32" s="37"/>
    </row>
    <row r="33" spans="1:5" ht="20.100000000000001" customHeight="1">
      <c r="A33" s="12">
        <v>26</v>
      </c>
      <c r="B33" s="9" t="s">
        <v>173</v>
      </c>
      <c r="C33" s="13">
        <v>0</v>
      </c>
      <c r="D33" s="13" t="str">
        <f t="shared" si="1"/>
        <v>0</v>
      </c>
      <c r="E33" s="11"/>
    </row>
    <row r="34" spans="1:5" ht="20.100000000000001" customHeight="1">
      <c r="A34" s="12">
        <v>27</v>
      </c>
      <c r="B34" s="9" t="s">
        <v>174</v>
      </c>
      <c r="C34" s="13">
        <v>0</v>
      </c>
      <c r="D34" s="13" t="str">
        <f t="shared" si="1"/>
        <v>0</v>
      </c>
      <c r="E34" s="11"/>
    </row>
    <row r="35" spans="1:5" ht="30" customHeight="1">
      <c r="A35" s="17"/>
      <c r="B35" s="18"/>
      <c r="C35" s="31" t="s">
        <v>295</v>
      </c>
      <c r="D35" s="31"/>
      <c r="E35" s="19" t="str">
        <f>CONCATENATE(E39,E38,E37,E36)</f>
        <v>34000A75</v>
      </c>
    </row>
    <row r="36" spans="1:5" ht="15.75" hidden="1">
      <c r="A36" s="2"/>
      <c r="B36" s="3"/>
      <c r="C36" s="3"/>
      <c r="D36" s="5"/>
      <c r="E36" s="6" t="str">
        <f>BIN2HEX(CONCATENATE(D10,D9,D8,D7,D6,D5,D4,D3),2)</f>
        <v>75</v>
      </c>
    </row>
    <row r="37" spans="1:5" ht="15.75" hidden="1">
      <c r="A37" s="2"/>
      <c r="B37" s="3"/>
      <c r="C37" s="3"/>
      <c r="D37" s="5"/>
      <c r="E37" s="6" t="str">
        <f>BIN2HEX(CONCATENATE(D18,D17,D16,D15,D14,D13,D12,D11),2)</f>
        <v>0A</v>
      </c>
    </row>
    <row r="38" spans="1:5" ht="15.75" hidden="1">
      <c r="A38" s="2"/>
      <c r="B38" s="3"/>
      <c r="C38" s="3"/>
      <c r="D38" s="5"/>
      <c r="E38" s="6" t="str">
        <f>BIN2HEX(CONCATENATE(D26,D25,D24,D23,D22,D21,D20,D19),2)</f>
        <v>00</v>
      </c>
    </row>
    <row r="39" spans="1:5" ht="15.75" hidden="1">
      <c r="A39" s="2"/>
      <c r="B39" s="3"/>
      <c r="C39" s="3"/>
      <c r="D39" s="5"/>
      <c r="E39" s="6" t="str">
        <f>BIN2HEX(CONCATENATE(D34,D33,D32,D31,D30,D29,D28,D27),2)</f>
        <v>34</v>
      </c>
    </row>
  </sheetData>
  <mergeCells count="8">
    <mergeCell ref="A1:E1"/>
    <mergeCell ref="C2:D2"/>
    <mergeCell ref="C35:D35"/>
    <mergeCell ref="E3:E6"/>
    <mergeCell ref="E7:E8"/>
    <mergeCell ref="E21:E28"/>
    <mergeCell ref="E19:E20"/>
    <mergeCell ref="E29:E32"/>
  </mergeCells>
  <pageMargins left="0.7" right="0.7" top="0.75" bottom="0.75" header="0.3" footer="0.3"/>
  <pageSetup paperSize="9" scale="9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view="pageBreakPreview" topLeftCell="A8" zoomScale="160" zoomScaleNormal="100" zoomScaleSheetLayoutView="160" workbookViewId="0">
      <selection activeCell="F32" sqref="F32"/>
    </sheetView>
  </sheetViews>
  <sheetFormatPr defaultRowHeight="15"/>
  <cols>
    <col min="1" max="1" width="8.7109375" customWidth="1"/>
    <col min="2" max="2" width="20.7109375" customWidth="1"/>
    <col min="3" max="3" width="10.7109375" customWidth="1"/>
    <col min="4" max="4" width="5.7109375" hidden="1" customWidth="1"/>
    <col min="5" max="5" width="60.7109375" customWidth="1"/>
  </cols>
  <sheetData>
    <row r="1" spans="1:5" ht="60" customHeight="1">
      <c r="A1" s="28" t="s">
        <v>64</v>
      </c>
      <c r="B1" s="29"/>
      <c r="C1" s="29"/>
      <c r="D1" s="29"/>
      <c r="E1" s="30"/>
    </row>
    <row r="2" spans="1:5" ht="39.950000000000003" customHeight="1">
      <c r="A2" s="16" t="s">
        <v>1</v>
      </c>
      <c r="B2" s="16" t="s">
        <v>0</v>
      </c>
      <c r="C2" s="32" t="s">
        <v>35</v>
      </c>
      <c r="D2" s="33"/>
      <c r="E2" s="16" t="s">
        <v>34</v>
      </c>
    </row>
    <row r="3" spans="1:5" ht="20.100000000000001" customHeight="1">
      <c r="A3" s="7">
        <v>0</v>
      </c>
      <c r="B3" s="14" t="s">
        <v>29</v>
      </c>
      <c r="C3" s="10">
        <v>0</v>
      </c>
      <c r="D3" s="10" t="str">
        <f t="shared" ref="D3:D19" si="0">TEXT(BIN2HEX(C3),"0")</f>
        <v>0</v>
      </c>
      <c r="E3" s="21" t="s">
        <v>306</v>
      </c>
    </row>
    <row r="4" spans="1:5" ht="20.100000000000001" customHeight="1">
      <c r="A4" s="7">
        <v>1</v>
      </c>
      <c r="B4" s="14" t="s">
        <v>30</v>
      </c>
      <c r="C4" s="10">
        <v>1</v>
      </c>
      <c r="D4" s="10" t="str">
        <f t="shared" si="0"/>
        <v>1</v>
      </c>
      <c r="E4" s="22"/>
    </row>
    <row r="5" spans="1:5" ht="20.100000000000001" customHeight="1">
      <c r="A5" s="7">
        <v>2</v>
      </c>
      <c r="B5" s="14" t="s">
        <v>31</v>
      </c>
      <c r="C5" s="10">
        <v>1</v>
      </c>
      <c r="D5" s="10" t="str">
        <f t="shared" si="0"/>
        <v>1</v>
      </c>
      <c r="E5" s="22"/>
    </row>
    <row r="6" spans="1:5" ht="20.100000000000001" customHeight="1">
      <c r="A6" s="7">
        <v>3</v>
      </c>
      <c r="B6" s="14" t="s">
        <v>32</v>
      </c>
      <c r="C6" s="10">
        <v>0</v>
      </c>
      <c r="D6" s="10" t="str">
        <f t="shared" si="0"/>
        <v>0</v>
      </c>
      <c r="E6" s="23"/>
    </row>
    <row r="7" spans="1:5" ht="20.100000000000001" customHeight="1">
      <c r="A7" s="12">
        <v>0</v>
      </c>
      <c r="B7" s="9" t="s">
        <v>175</v>
      </c>
      <c r="C7" s="13">
        <v>0</v>
      </c>
      <c r="D7" s="13" t="str">
        <f t="shared" si="0"/>
        <v>0</v>
      </c>
      <c r="E7" s="15" t="s">
        <v>316</v>
      </c>
    </row>
    <row r="8" spans="1:5" ht="20.100000000000001" customHeight="1">
      <c r="A8" s="12">
        <v>1</v>
      </c>
      <c r="B8" s="9" t="s">
        <v>176</v>
      </c>
      <c r="C8" s="13">
        <v>1</v>
      </c>
      <c r="D8" s="13" t="str">
        <f t="shared" si="0"/>
        <v>1</v>
      </c>
      <c r="E8" s="24" t="s">
        <v>315</v>
      </c>
    </row>
    <row r="9" spans="1:5" ht="20.100000000000001" customHeight="1">
      <c r="A9" s="12">
        <v>2</v>
      </c>
      <c r="B9" s="9" t="s">
        <v>177</v>
      </c>
      <c r="C9" s="13">
        <v>1</v>
      </c>
      <c r="D9" s="13" t="str">
        <f t="shared" si="0"/>
        <v>1</v>
      </c>
      <c r="E9" s="25"/>
    </row>
    <row r="10" spans="1:5" ht="20.100000000000001" customHeight="1">
      <c r="A10" s="12">
        <v>3</v>
      </c>
      <c r="B10" s="9" t="s">
        <v>178</v>
      </c>
      <c r="C10" s="13">
        <v>1</v>
      </c>
      <c r="D10" s="13" t="str">
        <f t="shared" si="0"/>
        <v>1</v>
      </c>
      <c r="E10" s="24" t="s">
        <v>314</v>
      </c>
    </row>
    <row r="11" spans="1:5" ht="20.100000000000001" customHeight="1">
      <c r="A11" s="8">
        <v>4</v>
      </c>
      <c r="B11" s="9" t="s">
        <v>179</v>
      </c>
      <c r="C11" s="10">
        <v>0</v>
      </c>
      <c r="D11" s="10" t="str">
        <f t="shared" si="0"/>
        <v>0</v>
      </c>
      <c r="E11" s="34"/>
    </row>
    <row r="12" spans="1:5" ht="20.100000000000001" customHeight="1">
      <c r="A12" s="8">
        <v>5</v>
      </c>
      <c r="B12" s="9" t="s">
        <v>180</v>
      </c>
      <c r="C12" s="10">
        <v>0</v>
      </c>
      <c r="D12" s="10" t="str">
        <f t="shared" si="0"/>
        <v>0</v>
      </c>
      <c r="E12" s="34"/>
    </row>
    <row r="13" spans="1:5" ht="20.100000000000001" customHeight="1">
      <c r="A13" s="8">
        <v>6</v>
      </c>
      <c r="B13" s="9" t="s">
        <v>181</v>
      </c>
      <c r="C13" s="10">
        <v>1</v>
      </c>
      <c r="D13" s="10" t="str">
        <f t="shared" si="0"/>
        <v>1</v>
      </c>
      <c r="E13" s="34"/>
    </row>
    <row r="14" spans="1:5" ht="20.100000000000001" customHeight="1">
      <c r="A14" s="8">
        <v>7</v>
      </c>
      <c r="B14" s="9" t="s">
        <v>182</v>
      </c>
      <c r="C14" s="10">
        <v>0</v>
      </c>
      <c r="D14" s="10" t="str">
        <f t="shared" si="0"/>
        <v>0</v>
      </c>
      <c r="E14" s="34"/>
    </row>
    <row r="15" spans="1:5" ht="20.100000000000001" customHeight="1">
      <c r="A15" s="12">
        <v>8</v>
      </c>
      <c r="B15" s="9" t="s">
        <v>183</v>
      </c>
      <c r="C15" s="13">
        <v>0</v>
      </c>
      <c r="D15" s="13" t="str">
        <f t="shared" si="0"/>
        <v>0</v>
      </c>
      <c r="E15" s="34"/>
    </row>
    <row r="16" spans="1:5" ht="20.100000000000001" customHeight="1">
      <c r="A16" s="12">
        <v>9</v>
      </c>
      <c r="B16" s="9" t="s">
        <v>184</v>
      </c>
      <c r="C16" s="13">
        <v>0</v>
      </c>
      <c r="D16" s="13" t="str">
        <f t="shared" si="0"/>
        <v>0</v>
      </c>
      <c r="E16" s="34"/>
    </row>
    <row r="17" spans="1:5" ht="20.100000000000001" customHeight="1">
      <c r="A17" s="12">
        <v>10</v>
      </c>
      <c r="B17" s="9" t="s">
        <v>185</v>
      </c>
      <c r="C17" s="13">
        <v>0</v>
      </c>
      <c r="D17" s="13" t="str">
        <f t="shared" si="0"/>
        <v>0</v>
      </c>
      <c r="E17" s="25"/>
    </row>
    <row r="18" spans="1:5" ht="20.100000000000001" customHeight="1">
      <c r="A18" s="12">
        <v>11</v>
      </c>
      <c r="B18" s="9" t="s">
        <v>4</v>
      </c>
      <c r="C18" s="13">
        <v>0</v>
      </c>
      <c r="D18" s="13" t="str">
        <f t="shared" si="0"/>
        <v>0</v>
      </c>
      <c r="E18" s="15" t="s">
        <v>250</v>
      </c>
    </row>
    <row r="19" spans="1:5" ht="20.100000000000001" customHeight="1">
      <c r="A19" s="8">
        <v>12</v>
      </c>
      <c r="B19" s="9" t="s">
        <v>186</v>
      </c>
      <c r="C19" s="10">
        <v>1</v>
      </c>
      <c r="D19" s="10" t="str">
        <f t="shared" si="0"/>
        <v>1</v>
      </c>
      <c r="E19" s="15"/>
    </row>
    <row r="20" spans="1:5" ht="20.100000000000001" customHeight="1">
      <c r="A20" s="8">
        <v>13</v>
      </c>
      <c r="B20" s="9" t="s">
        <v>187</v>
      </c>
      <c r="C20" s="10">
        <v>1</v>
      </c>
      <c r="D20" s="10" t="str">
        <f t="shared" ref="D20:D34" si="1">TEXT(BIN2HEX(C20),"0")</f>
        <v>1</v>
      </c>
      <c r="E20" s="24" t="s">
        <v>313</v>
      </c>
    </row>
    <row r="21" spans="1:5" ht="20.100000000000001" customHeight="1">
      <c r="A21" s="8">
        <v>14</v>
      </c>
      <c r="B21" s="9" t="s">
        <v>188</v>
      </c>
      <c r="C21" s="10">
        <v>1</v>
      </c>
      <c r="D21" s="10" t="str">
        <f t="shared" si="1"/>
        <v>1</v>
      </c>
      <c r="E21" s="34"/>
    </row>
    <row r="22" spans="1:5" ht="20.100000000000001" customHeight="1">
      <c r="A22" s="8">
        <v>15</v>
      </c>
      <c r="B22" s="9" t="s">
        <v>189</v>
      </c>
      <c r="C22" s="10">
        <v>1</v>
      </c>
      <c r="D22" s="10" t="str">
        <f t="shared" si="1"/>
        <v>1</v>
      </c>
      <c r="E22" s="25"/>
    </row>
    <row r="23" spans="1:5" ht="20.100000000000001" customHeight="1">
      <c r="A23" s="12">
        <v>16</v>
      </c>
      <c r="B23" s="9" t="s">
        <v>190</v>
      </c>
      <c r="C23" s="13">
        <v>1</v>
      </c>
      <c r="D23" s="13" t="str">
        <f t="shared" si="1"/>
        <v>1</v>
      </c>
      <c r="E23" s="24" t="s">
        <v>312</v>
      </c>
    </row>
    <row r="24" spans="1:5" ht="20.100000000000001" customHeight="1">
      <c r="A24" s="12">
        <v>17</v>
      </c>
      <c r="B24" s="9" t="s">
        <v>191</v>
      </c>
      <c r="C24" s="13">
        <v>1</v>
      </c>
      <c r="D24" s="13" t="str">
        <f t="shared" si="1"/>
        <v>1</v>
      </c>
      <c r="E24" s="34"/>
    </row>
    <row r="25" spans="1:5" ht="20.100000000000001" customHeight="1">
      <c r="A25" s="12">
        <v>18</v>
      </c>
      <c r="B25" s="9" t="s">
        <v>192</v>
      </c>
      <c r="C25" s="13">
        <v>0</v>
      </c>
      <c r="D25" s="13" t="str">
        <f t="shared" si="1"/>
        <v>0</v>
      </c>
      <c r="E25" s="34"/>
    </row>
    <row r="26" spans="1:5" ht="20.100000000000001" customHeight="1">
      <c r="A26" s="12">
        <v>19</v>
      </c>
      <c r="B26" s="9" t="s">
        <v>193</v>
      </c>
      <c r="C26" s="13">
        <v>1</v>
      </c>
      <c r="D26" s="13" t="str">
        <f t="shared" si="1"/>
        <v>1</v>
      </c>
      <c r="E26" s="25"/>
    </row>
    <row r="27" spans="1:5" ht="20.100000000000001" customHeight="1">
      <c r="A27" s="8">
        <v>20</v>
      </c>
      <c r="B27" s="9" t="s">
        <v>194</v>
      </c>
      <c r="C27" s="10">
        <v>0</v>
      </c>
      <c r="D27" s="10" t="str">
        <f t="shared" si="1"/>
        <v>0</v>
      </c>
      <c r="E27" s="15"/>
    </row>
    <row r="28" spans="1:5" ht="20.100000000000001" customHeight="1">
      <c r="A28" s="8">
        <v>21</v>
      </c>
      <c r="B28" s="9" t="s">
        <v>195</v>
      </c>
      <c r="C28" s="10">
        <v>0</v>
      </c>
      <c r="D28" s="10" t="str">
        <f t="shared" si="1"/>
        <v>0</v>
      </c>
      <c r="E28" s="15"/>
    </row>
    <row r="29" spans="1:5" ht="20.100000000000001" customHeight="1">
      <c r="A29" s="8">
        <v>22</v>
      </c>
      <c r="B29" s="9" t="s">
        <v>196</v>
      </c>
      <c r="C29" s="10">
        <v>1</v>
      </c>
      <c r="D29" s="10" t="str">
        <f t="shared" si="1"/>
        <v>1</v>
      </c>
      <c r="E29" s="15"/>
    </row>
    <row r="30" spans="1:5" ht="20.100000000000001" customHeight="1">
      <c r="A30" s="8">
        <v>23</v>
      </c>
      <c r="B30" s="9" t="s">
        <v>4</v>
      </c>
      <c r="C30" s="10">
        <v>0</v>
      </c>
      <c r="D30" s="10" t="str">
        <f t="shared" si="1"/>
        <v>0</v>
      </c>
      <c r="E30" s="15" t="s">
        <v>317</v>
      </c>
    </row>
    <row r="31" spans="1:5" ht="20.100000000000001" customHeight="1">
      <c r="A31" s="12">
        <v>24</v>
      </c>
      <c r="B31" s="9" t="s">
        <v>197</v>
      </c>
      <c r="C31" s="13">
        <v>0</v>
      </c>
      <c r="D31" s="13" t="str">
        <f t="shared" si="1"/>
        <v>0</v>
      </c>
      <c r="E31" s="15" t="s">
        <v>318</v>
      </c>
    </row>
    <row r="32" spans="1:5" ht="20.100000000000001" customHeight="1">
      <c r="A32" s="12">
        <v>25</v>
      </c>
      <c r="B32" s="9" t="s">
        <v>200</v>
      </c>
      <c r="C32" s="13">
        <v>0</v>
      </c>
      <c r="D32" s="13" t="str">
        <f t="shared" si="1"/>
        <v>0</v>
      </c>
      <c r="E32" s="15"/>
    </row>
    <row r="33" spans="1:5" ht="20.100000000000001" customHeight="1">
      <c r="A33" s="12">
        <v>26</v>
      </c>
      <c r="B33" s="9" t="s">
        <v>198</v>
      </c>
      <c r="C33" s="13">
        <v>0</v>
      </c>
      <c r="D33" s="13" t="str">
        <f t="shared" si="1"/>
        <v>0</v>
      </c>
      <c r="E33" s="15"/>
    </row>
    <row r="34" spans="1:5" ht="20.100000000000001" customHeight="1">
      <c r="A34" s="12">
        <v>27</v>
      </c>
      <c r="B34" s="9" t="s">
        <v>199</v>
      </c>
      <c r="C34" s="13">
        <v>0</v>
      </c>
      <c r="D34" s="13" t="str">
        <f t="shared" si="1"/>
        <v>0</v>
      </c>
      <c r="E34" s="15"/>
    </row>
    <row r="35" spans="1:5" ht="30" customHeight="1">
      <c r="A35" s="17"/>
      <c r="B35" s="18"/>
      <c r="C35" s="31" t="s">
        <v>296</v>
      </c>
      <c r="D35" s="31"/>
      <c r="E35" s="19" t="str">
        <f>CONCATENATE(E39,E38,E37,E36)</f>
        <v>04BF04E6</v>
      </c>
    </row>
    <row r="36" spans="1:5" ht="15.75" hidden="1">
      <c r="A36" s="2"/>
      <c r="B36" s="3"/>
      <c r="C36" s="3"/>
      <c r="D36" s="5">
        <v>0</v>
      </c>
      <c r="E36" s="6" t="str">
        <f>BIN2HEX(CONCATENATE(D10,D9,D8,D7,D6,D5,D4,D3),2)</f>
        <v>E6</v>
      </c>
    </row>
    <row r="37" spans="1:5" ht="15.75" hidden="1">
      <c r="A37" s="2"/>
      <c r="B37" s="3"/>
      <c r="C37" s="3"/>
      <c r="D37" s="5">
        <v>1</v>
      </c>
      <c r="E37" s="6" t="str">
        <f>BIN2HEX(CONCATENATE(D18,D17,D16,D15,D14,D13,D12,D11),2)</f>
        <v>04</v>
      </c>
    </row>
    <row r="38" spans="1:5" ht="15.75" hidden="1">
      <c r="A38" s="2"/>
      <c r="B38" s="3"/>
      <c r="C38" s="3"/>
      <c r="D38" s="5">
        <v>2</v>
      </c>
      <c r="E38" s="6" t="str">
        <f>BIN2HEX(CONCATENATE(D26,D25,D24,D23,D22,D21,D20,D19),2)</f>
        <v>BF</v>
      </c>
    </row>
    <row r="39" spans="1:5" ht="15.75" hidden="1">
      <c r="A39" s="2"/>
      <c r="B39" s="3"/>
      <c r="C39" s="3"/>
      <c r="D39" s="5">
        <v>3</v>
      </c>
      <c r="E39" s="6" t="str">
        <f>BIN2HEX(CONCATENATE(D34,D33,D32,D31,D30,D29,D28,D27),2)</f>
        <v>04</v>
      </c>
    </row>
  </sheetData>
  <mergeCells count="8">
    <mergeCell ref="A1:E1"/>
    <mergeCell ref="C2:D2"/>
    <mergeCell ref="C35:D35"/>
    <mergeCell ref="E3:E6"/>
    <mergeCell ref="E10:E17"/>
    <mergeCell ref="E8:E9"/>
    <mergeCell ref="E20:E22"/>
    <mergeCell ref="E23:E26"/>
  </mergeCells>
  <pageMargins left="0.7" right="0.7" top="0.75" bottom="0.75" header="0.3" footer="0.3"/>
  <pageSetup paperSize="9" scale="8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view="pageBreakPreview" topLeftCell="A19" zoomScale="145" zoomScaleNormal="100" zoomScaleSheetLayoutView="145" workbookViewId="0">
      <selection activeCell="G34" sqref="G34"/>
    </sheetView>
  </sheetViews>
  <sheetFormatPr defaultRowHeight="15"/>
  <cols>
    <col min="1" max="1" width="8.7109375" customWidth="1"/>
    <col min="2" max="2" width="20.7109375" customWidth="1"/>
    <col min="3" max="3" width="10.7109375" customWidth="1"/>
    <col min="4" max="4" width="5.7109375" hidden="1" customWidth="1"/>
    <col min="5" max="5" width="60.7109375" customWidth="1"/>
  </cols>
  <sheetData>
    <row r="1" spans="1:5" ht="60" customHeight="1">
      <c r="A1" s="28" t="s">
        <v>63</v>
      </c>
      <c r="B1" s="29"/>
      <c r="C1" s="29"/>
      <c r="D1" s="29"/>
      <c r="E1" s="30"/>
    </row>
    <row r="2" spans="1:5" ht="39.950000000000003" customHeight="1">
      <c r="A2" s="16" t="s">
        <v>1</v>
      </c>
      <c r="B2" s="16" t="s">
        <v>0</v>
      </c>
      <c r="C2" s="32" t="s">
        <v>35</v>
      </c>
      <c r="D2" s="33"/>
      <c r="E2" s="16" t="s">
        <v>34</v>
      </c>
    </row>
    <row r="3" spans="1:5" ht="20.100000000000001" customHeight="1">
      <c r="A3" s="7">
        <v>0</v>
      </c>
      <c r="B3" s="14" t="s">
        <v>29</v>
      </c>
      <c r="C3" s="10">
        <v>1</v>
      </c>
      <c r="D3" s="10" t="str">
        <f t="shared" ref="D3:D19" si="0">TEXT(BIN2HEX(C3),"0")</f>
        <v>1</v>
      </c>
      <c r="E3" s="21" t="s">
        <v>307</v>
      </c>
    </row>
    <row r="4" spans="1:5" ht="20.100000000000001" customHeight="1">
      <c r="A4" s="7">
        <v>1</v>
      </c>
      <c r="B4" s="14" t="s">
        <v>30</v>
      </c>
      <c r="C4" s="10">
        <v>1</v>
      </c>
      <c r="D4" s="10" t="str">
        <f t="shared" si="0"/>
        <v>1</v>
      </c>
      <c r="E4" s="22"/>
    </row>
    <row r="5" spans="1:5" ht="20.100000000000001" customHeight="1">
      <c r="A5" s="7">
        <v>2</v>
      </c>
      <c r="B5" s="14" t="s">
        <v>31</v>
      </c>
      <c r="C5" s="10">
        <v>1</v>
      </c>
      <c r="D5" s="10" t="str">
        <f t="shared" si="0"/>
        <v>1</v>
      </c>
      <c r="E5" s="22"/>
    </row>
    <row r="6" spans="1:5" ht="20.100000000000001" customHeight="1">
      <c r="A6" s="7">
        <v>3</v>
      </c>
      <c r="B6" s="14" t="s">
        <v>32</v>
      </c>
      <c r="C6" s="10">
        <v>0</v>
      </c>
      <c r="D6" s="10" t="str">
        <f t="shared" si="0"/>
        <v>0</v>
      </c>
      <c r="E6" s="23"/>
    </row>
    <row r="7" spans="1:5" ht="20.100000000000001" customHeight="1">
      <c r="A7" s="12">
        <v>0</v>
      </c>
      <c r="B7" s="9" t="s">
        <v>201</v>
      </c>
      <c r="C7" s="13">
        <v>0</v>
      </c>
      <c r="D7" s="13" t="str">
        <f t="shared" si="0"/>
        <v>0</v>
      </c>
      <c r="E7" s="21" t="s">
        <v>285</v>
      </c>
    </row>
    <row r="8" spans="1:5" ht="20.100000000000001" customHeight="1">
      <c r="A8" s="12">
        <v>1</v>
      </c>
      <c r="B8" s="9" t="s">
        <v>202</v>
      </c>
      <c r="C8" s="13">
        <v>1</v>
      </c>
      <c r="D8" s="13" t="str">
        <f t="shared" si="0"/>
        <v>1</v>
      </c>
      <c r="E8" s="22"/>
    </row>
    <row r="9" spans="1:5" ht="20.100000000000001" customHeight="1">
      <c r="A9" s="12">
        <v>2</v>
      </c>
      <c r="B9" s="9" t="s">
        <v>203</v>
      </c>
      <c r="C9" s="13">
        <v>1</v>
      </c>
      <c r="D9" s="13" t="str">
        <f t="shared" si="0"/>
        <v>1</v>
      </c>
      <c r="E9" s="22"/>
    </row>
    <row r="10" spans="1:5" ht="20.100000000000001" customHeight="1">
      <c r="A10" s="12">
        <v>3</v>
      </c>
      <c r="B10" s="9" t="s">
        <v>204</v>
      </c>
      <c r="C10" s="13">
        <v>1</v>
      </c>
      <c r="D10" s="13" t="str">
        <f t="shared" si="0"/>
        <v>1</v>
      </c>
      <c r="E10" s="22"/>
    </row>
    <row r="11" spans="1:5" ht="20.100000000000001" customHeight="1">
      <c r="A11" s="8">
        <v>4</v>
      </c>
      <c r="B11" s="9" t="s">
        <v>205</v>
      </c>
      <c r="C11" s="10">
        <v>1</v>
      </c>
      <c r="D11" s="10" t="str">
        <f t="shared" si="0"/>
        <v>1</v>
      </c>
      <c r="E11" s="22"/>
    </row>
    <row r="12" spans="1:5" ht="20.100000000000001" customHeight="1">
      <c r="A12" s="8">
        <v>5</v>
      </c>
      <c r="B12" s="9" t="s">
        <v>206</v>
      </c>
      <c r="C12" s="10">
        <v>0</v>
      </c>
      <c r="D12" s="10" t="str">
        <f t="shared" si="0"/>
        <v>0</v>
      </c>
      <c r="E12" s="22"/>
    </row>
    <row r="13" spans="1:5" ht="20.100000000000001" customHeight="1">
      <c r="A13" s="8">
        <v>6</v>
      </c>
      <c r="B13" s="9" t="s">
        <v>207</v>
      </c>
      <c r="C13" s="10">
        <v>1</v>
      </c>
      <c r="D13" s="10" t="str">
        <f t="shared" si="0"/>
        <v>1</v>
      </c>
      <c r="E13" s="22"/>
    </row>
    <row r="14" spans="1:5" ht="20.100000000000001" customHeight="1">
      <c r="A14" s="8">
        <v>7</v>
      </c>
      <c r="B14" s="9" t="s">
        <v>208</v>
      </c>
      <c r="C14" s="10">
        <v>1</v>
      </c>
      <c r="D14" s="10" t="str">
        <f t="shared" si="0"/>
        <v>1</v>
      </c>
      <c r="E14" s="22"/>
    </row>
    <row r="15" spans="1:5" ht="20.100000000000001" customHeight="1">
      <c r="A15" s="12">
        <v>8</v>
      </c>
      <c r="B15" s="9" t="s">
        <v>209</v>
      </c>
      <c r="C15" s="13">
        <v>1</v>
      </c>
      <c r="D15" s="13" t="str">
        <f t="shared" si="0"/>
        <v>1</v>
      </c>
      <c r="E15" s="22"/>
    </row>
    <row r="16" spans="1:5" ht="20.100000000000001" customHeight="1">
      <c r="A16" s="12">
        <v>9</v>
      </c>
      <c r="B16" s="9" t="s">
        <v>210</v>
      </c>
      <c r="C16" s="13">
        <v>1</v>
      </c>
      <c r="D16" s="13" t="str">
        <f t="shared" si="0"/>
        <v>1</v>
      </c>
      <c r="E16" s="22"/>
    </row>
    <row r="17" spans="1:5" ht="20.100000000000001" customHeight="1">
      <c r="A17" s="12">
        <v>10</v>
      </c>
      <c r="B17" s="9" t="s">
        <v>211</v>
      </c>
      <c r="C17" s="13">
        <v>0</v>
      </c>
      <c r="D17" s="13" t="str">
        <f t="shared" si="0"/>
        <v>0</v>
      </c>
      <c r="E17" s="22"/>
    </row>
    <row r="18" spans="1:5" ht="20.100000000000001" customHeight="1">
      <c r="A18" s="12">
        <v>11</v>
      </c>
      <c r="B18" s="9" t="s">
        <v>212</v>
      </c>
      <c r="C18" s="13">
        <v>0</v>
      </c>
      <c r="D18" s="13" t="str">
        <f t="shared" si="0"/>
        <v>0</v>
      </c>
      <c r="E18" s="22"/>
    </row>
    <row r="19" spans="1:5" ht="20.100000000000001" customHeight="1">
      <c r="A19" s="8">
        <v>12</v>
      </c>
      <c r="B19" s="9" t="s">
        <v>213</v>
      </c>
      <c r="C19" s="10">
        <v>1</v>
      </c>
      <c r="D19" s="10" t="str">
        <f t="shared" si="0"/>
        <v>1</v>
      </c>
      <c r="E19" s="22"/>
    </row>
    <row r="20" spans="1:5" ht="20.100000000000001" customHeight="1">
      <c r="A20" s="8">
        <v>13</v>
      </c>
      <c r="B20" s="9" t="s">
        <v>214</v>
      </c>
      <c r="C20" s="10">
        <v>0</v>
      </c>
      <c r="D20" s="10" t="str">
        <f t="shared" ref="D20:D34" si="1">TEXT(BIN2HEX(C20),"0")</f>
        <v>0</v>
      </c>
      <c r="E20" s="22"/>
    </row>
    <row r="21" spans="1:5" ht="20.100000000000001" customHeight="1">
      <c r="A21" s="8">
        <v>14</v>
      </c>
      <c r="B21" s="9" t="s">
        <v>215</v>
      </c>
      <c r="C21" s="10">
        <v>0</v>
      </c>
      <c r="D21" s="10" t="str">
        <f t="shared" si="1"/>
        <v>0</v>
      </c>
      <c r="E21" s="22"/>
    </row>
    <row r="22" spans="1:5" ht="20.100000000000001" customHeight="1">
      <c r="A22" s="8">
        <v>15</v>
      </c>
      <c r="B22" s="9" t="s">
        <v>216</v>
      </c>
      <c r="C22" s="10">
        <v>0</v>
      </c>
      <c r="D22" s="10" t="str">
        <f t="shared" si="1"/>
        <v>0</v>
      </c>
      <c r="E22" s="22"/>
    </row>
    <row r="23" spans="1:5" ht="20.100000000000001" customHeight="1">
      <c r="A23" s="12">
        <v>16</v>
      </c>
      <c r="B23" s="9" t="s">
        <v>217</v>
      </c>
      <c r="C23" s="13">
        <v>1</v>
      </c>
      <c r="D23" s="13" t="str">
        <f t="shared" si="1"/>
        <v>1</v>
      </c>
      <c r="E23" s="22"/>
    </row>
    <row r="24" spans="1:5" ht="20.100000000000001" customHeight="1">
      <c r="A24" s="12">
        <v>17</v>
      </c>
      <c r="B24" s="9" t="s">
        <v>218</v>
      </c>
      <c r="C24" s="13">
        <v>0</v>
      </c>
      <c r="D24" s="13" t="str">
        <f t="shared" si="1"/>
        <v>0</v>
      </c>
      <c r="E24" s="22"/>
    </row>
    <row r="25" spans="1:5" ht="20.100000000000001" customHeight="1">
      <c r="A25" s="12">
        <v>18</v>
      </c>
      <c r="B25" s="9" t="s">
        <v>219</v>
      </c>
      <c r="C25" s="13">
        <v>0</v>
      </c>
      <c r="D25" s="13" t="str">
        <f t="shared" si="1"/>
        <v>0</v>
      </c>
      <c r="E25" s="22"/>
    </row>
    <row r="26" spans="1:5" ht="20.100000000000001" customHeight="1">
      <c r="A26" s="12">
        <v>19</v>
      </c>
      <c r="B26" s="9" t="s">
        <v>220</v>
      </c>
      <c r="C26" s="13">
        <v>1</v>
      </c>
      <c r="D26" s="13" t="str">
        <f t="shared" si="1"/>
        <v>1</v>
      </c>
      <c r="E26" s="22"/>
    </row>
    <row r="27" spans="1:5" ht="20.100000000000001" customHeight="1">
      <c r="A27" s="8">
        <v>20</v>
      </c>
      <c r="B27" s="9" t="s">
        <v>221</v>
      </c>
      <c r="C27" s="10">
        <v>1</v>
      </c>
      <c r="D27" s="10" t="str">
        <f t="shared" si="1"/>
        <v>1</v>
      </c>
      <c r="E27" s="23"/>
    </row>
    <row r="28" spans="1:5" ht="20.100000000000001" customHeight="1">
      <c r="A28" s="8">
        <v>21</v>
      </c>
      <c r="B28" s="9" t="s">
        <v>4</v>
      </c>
      <c r="C28" s="10">
        <v>0</v>
      </c>
      <c r="D28" s="10" t="str">
        <f t="shared" si="1"/>
        <v>0</v>
      </c>
      <c r="E28" s="7" t="s">
        <v>250</v>
      </c>
    </row>
    <row r="29" spans="1:5" ht="20.100000000000001" customHeight="1">
      <c r="A29" s="8">
        <v>22</v>
      </c>
      <c r="B29" s="9" t="s">
        <v>4</v>
      </c>
      <c r="C29" s="10">
        <v>1</v>
      </c>
      <c r="D29" s="10" t="str">
        <f t="shared" si="1"/>
        <v>1</v>
      </c>
      <c r="E29" s="7" t="s">
        <v>310</v>
      </c>
    </row>
    <row r="30" spans="1:5" ht="20.100000000000001" customHeight="1">
      <c r="A30" s="8">
        <v>23</v>
      </c>
      <c r="B30" s="9" t="s">
        <v>222</v>
      </c>
      <c r="C30" s="10">
        <v>0</v>
      </c>
      <c r="D30" s="10" t="str">
        <f t="shared" si="1"/>
        <v>0</v>
      </c>
      <c r="E30" s="7"/>
    </row>
    <row r="31" spans="1:5" ht="20.100000000000001" customHeight="1">
      <c r="A31" s="12">
        <v>24</v>
      </c>
      <c r="B31" s="9" t="s">
        <v>4</v>
      </c>
      <c r="C31" s="13">
        <v>1</v>
      </c>
      <c r="D31" s="13" t="str">
        <f t="shared" si="1"/>
        <v>1</v>
      </c>
      <c r="E31" s="7" t="s">
        <v>310</v>
      </c>
    </row>
    <row r="32" spans="1:5" ht="20.100000000000001" customHeight="1">
      <c r="A32" s="12">
        <v>25</v>
      </c>
      <c r="B32" s="9" t="s">
        <v>223</v>
      </c>
      <c r="C32" s="13">
        <v>0</v>
      </c>
      <c r="D32" s="13" t="str">
        <f t="shared" si="1"/>
        <v>0</v>
      </c>
      <c r="E32" s="7"/>
    </row>
    <row r="33" spans="1:5" ht="20.100000000000001" customHeight="1">
      <c r="A33" s="12">
        <v>26</v>
      </c>
      <c r="B33" s="9" t="s">
        <v>224</v>
      </c>
      <c r="C33" s="13">
        <v>0</v>
      </c>
      <c r="D33" s="13" t="str">
        <f t="shared" si="1"/>
        <v>0</v>
      </c>
      <c r="E33" s="7" t="s">
        <v>311</v>
      </c>
    </row>
    <row r="34" spans="1:5" ht="20.100000000000001" customHeight="1">
      <c r="A34" s="12">
        <v>27</v>
      </c>
      <c r="B34" s="9" t="s">
        <v>4</v>
      </c>
      <c r="C34" s="13">
        <v>1</v>
      </c>
      <c r="D34" s="13" t="str">
        <f t="shared" si="1"/>
        <v>1</v>
      </c>
      <c r="E34" s="7" t="s">
        <v>310</v>
      </c>
    </row>
    <row r="35" spans="1:5" ht="30" customHeight="1">
      <c r="A35" s="17"/>
      <c r="B35" s="18"/>
      <c r="C35" s="31" t="s">
        <v>297</v>
      </c>
      <c r="D35" s="31"/>
      <c r="E35" s="19" t="str">
        <f>CONCATENATE(E39,E38,E37,E36)</f>
        <v>95913DE7</v>
      </c>
    </row>
    <row r="36" spans="1:5" ht="15.75" hidden="1">
      <c r="A36" s="2"/>
      <c r="B36" s="3"/>
      <c r="C36" s="3"/>
      <c r="D36" s="5">
        <v>0</v>
      </c>
      <c r="E36" s="6" t="str">
        <f>BIN2HEX(CONCATENATE(D10,D9,D8,D7,D6,D5,D4,D3),2)</f>
        <v>E7</v>
      </c>
    </row>
    <row r="37" spans="1:5" ht="15.75" hidden="1">
      <c r="A37" s="2"/>
      <c r="B37" s="3"/>
      <c r="C37" s="3"/>
      <c r="D37" s="5">
        <v>1</v>
      </c>
      <c r="E37" s="6" t="str">
        <f>BIN2HEX(CONCATENATE(D18,D17,D16,D15,D14,D13,D12,D11),2)</f>
        <v>3D</v>
      </c>
    </row>
    <row r="38" spans="1:5" ht="15.75" hidden="1">
      <c r="A38" s="2"/>
      <c r="B38" s="3"/>
      <c r="C38" s="3"/>
      <c r="D38" s="5">
        <v>2</v>
      </c>
      <c r="E38" s="6" t="str">
        <f>BIN2HEX(CONCATENATE(D26,D25,D24,D23,D22,D21,D20,D19),2)</f>
        <v>91</v>
      </c>
    </row>
    <row r="39" spans="1:5" ht="15.75" hidden="1">
      <c r="A39" s="2"/>
      <c r="B39" s="3"/>
      <c r="C39" s="3"/>
      <c r="D39" s="5">
        <v>3</v>
      </c>
      <c r="E39" s="6" t="str">
        <f>BIN2HEX(CONCATENATE(D34,D33,D32,D31,D30,D29,D28,D27),2)</f>
        <v>95</v>
      </c>
    </row>
  </sheetData>
  <mergeCells count="5">
    <mergeCell ref="A1:E1"/>
    <mergeCell ref="C2:D2"/>
    <mergeCell ref="C35:D35"/>
    <mergeCell ref="E3:E6"/>
    <mergeCell ref="E7:E27"/>
  </mergeCells>
  <pageMargins left="0.7" right="0.7" top="0.75" bottom="0.75" header="0.3" footer="0.3"/>
  <pageSetup paperSize="9" scale="8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view="pageBreakPreview" topLeftCell="A19" zoomScale="115" zoomScaleNormal="100" zoomScaleSheetLayoutView="115" workbookViewId="0">
      <selection activeCell="E35" sqref="E35"/>
    </sheetView>
  </sheetViews>
  <sheetFormatPr defaultRowHeight="15"/>
  <cols>
    <col min="1" max="1" width="8.7109375" customWidth="1"/>
    <col min="2" max="2" width="20.7109375" customWidth="1"/>
    <col min="3" max="3" width="10.7109375" customWidth="1"/>
    <col min="4" max="4" width="5.7109375" hidden="1" customWidth="1"/>
    <col min="5" max="5" width="60.7109375" customWidth="1"/>
  </cols>
  <sheetData>
    <row r="1" spans="1:5" ht="60" customHeight="1">
      <c r="A1" s="28" t="s">
        <v>62</v>
      </c>
      <c r="B1" s="29"/>
      <c r="C1" s="29"/>
      <c r="D1" s="29"/>
      <c r="E1" s="30"/>
    </row>
    <row r="2" spans="1:5" ht="39.950000000000003" customHeight="1">
      <c r="A2" s="16" t="s">
        <v>1</v>
      </c>
      <c r="B2" s="16" t="s">
        <v>0</v>
      </c>
      <c r="C2" s="32" t="s">
        <v>35</v>
      </c>
      <c r="D2" s="33"/>
      <c r="E2" s="16" t="s">
        <v>34</v>
      </c>
    </row>
    <row r="3" spans="1:5" ht="20.100000000000001" customHeight="1">
      <c r="A3" s="7">
        <v>0</v>
      </c>
      <c r="B3" s="14" t="s">
        <v>29</v>
      </c>
      <c r="C3" s="10">
        <v>0</v>
      </c>
      <c r="D3" s="10" t="str">
        <f t="shared" ref="D3:D19" si="0">TEXT(BIN2HEX(C3),"0")</f>
        <v>0</v>
      </c>
      <c r="E3" s="21" t="s">
        <v>308</v>
      </c>
    </row>
    <row r="4" spans="1:5" ht="20.100000000000001" customHeight="1">
      <c r="A4" s="7">
        <v>1</v>
      </c>
      <c r="B4" s="14" t="s">
        <v>30</v>
      </c>
      <c r="C4" s="10">
        <v>0</v>
      </c>
      <c r="D4" s="10" t="str">
        <f t="shared" si="0"/>
        <v>0</v>
      </c>
      <c r="E4" s="22"/>
    </row>
    <row r="5" spans="1:5" ht="20.100000000000001" customHeight="1">
      <c r="A5" s="7">
        <v>2</v>
      </c>
      <c r="B5" s="14" t="s">
        <v>31</v>
      </c>
      <c r="C5" s="10">
        <v>0</v>
      </c>
      <c r="D5" s="10" t="str">
        <f t="shared" si="0"/>
        <v>0</v>
      </c>
      <c r="E5" s="22"/>
    </row>
    <row r="6" spans="1:5" ht="20.100000000000001" customHeight="1">
      <c r="A6" s="7">
        <v>3</v>
      </c>
      <c r="B6" s="14" t="s">
        <v>32</v>
      </c>
      <c r="C6" s="10">
        <v>1</v>
      </c>
      <c r="D6" s="10" t="str">
        <f t="shared" si="0"/>
        <v>1</v>
      </c>
      <c r="E6" s="23"/>
    </row>
    <row r="7" spans="1:5" ht="20.100000000000001" customHeight="1">
      <c r="A7" s="12">
        <v>0</v>
      </c>
      <c r="B7" s="9" t="s">
        <v>225</v>
      </c>
      <c r="C7" s="13">
        <v>0</v>
      </c>
      <c r="D7" s="13" t="str">
        <f t="shared" si="0"/>
        <v>0</v>
      </c>
      <c r="E7" s="24" t="s">
        <v>286</v>
      </c>
    </row>
    <row r="8" spans="1:5" ht="20.100000000000001" customHeight="1">
      <c r="A8" s="12">
        <v>1</v>
      </c>
      <c r="B8" s="9" t="s">
        <v>226</v>
      </c>
      <c r="C8" s="13">
        <v>0</v>
      </c>
      <c r="D8" s="13" t="str">
        <f t="shared" si="0"/>
        <v>0</v>
      </c>
      <c r="E8" s="34"/>
    </row>
    <row r="9" spans="1:5" ht="20.100000000000001" customHeight="1">
      <c r="A9" s="12">
        <v>2</v>
      </c>
      <c r="B9" s="9" t="s">
        <v>227</v>
      </c>
      <c r="C9" s="13">
        <v>0</v>
      </c>
      <c r="D9" s="13" t="str">
        <f t="shared" si="0"/>
        <v>0</v>
      </c>
      <c r="E9" s="34"/>
    </row>
    <row r="10" spans="1:5" ht="20.100000000000001" customHeight="1">
      <c r="A10" s="12">
        <v>3</v>
      </c>
      <c r="B10" s="9" t="s">
        <v>228</v>
      </c>
      <c r="C10" s="13">
        <v>0</v>
      </c>
      <c r="D10" s="13" t="str">
        <f t="shared" si="0"/>
        <v>0</v>
      </c>
      <c r="E10" s="34"/>
    </row>
    <row r="11" spans="1:5" ht="20.100000000000001" customHeight="1">
      <c r="A11" s="8">
        <v>4</v>
      </c>
      <c r="B11" s="9" t="s">
        <v>229</v>
      </c>
      <c r="C11" s="10">
        <v>0</v>
      </c>
      <c r="D11" s="10" t="str">
        <f t="shared" si="0"/>
        <v>0</v>
      </c>
      <c r="E11" s="34"/>
    </row>
    <row r="12" spans="1:5" ht="20.100000000000001" customHeight="1">
      <c r="A12" s="8">
        <v>5</v>
      </c>
      <c r="B12" s="9" t="s">
        <v>230</v>
      </c>
      <c r="C12" s="10">
        <v>0</v>
      </c>
      <c r="D12" s="10" t="str">
        <f t="shared" si="0"/>
        <v>0</v>
      </c>
      <c r="E12" s="25"/>
    </row>
    <row r="13" spans="1:5" ht="20.100000000000001" customHeight="1">
      <c r="A13" s="8">
        <v>6</v>
      </c>
      <c r="B13" s="9" t="s">
        <v>231</v>
      </c>
      <c r="C13" s="10">
        <v>0</v>
      </c>
      <c r="D13" s="10" t="str">
        <f t="shared" si="0"/>
        <v>0</v>
      </c>
      <c r="E13" s="15" t="s">
        <v>287</v>
      </c>
    </row>
    <row r="14" spans="1:5" ht="20.100000000000001" customHeight="1">
      <c r="A14" s="8">
        <v>7</v>
      </c>
      <c r="B14" s="9" t="s">
        <v>232</v>
      </c>
      <c r="C14" s="10">
        <v>1</v>
      </c>
      <c r="D14" s="10" t="str">
        <f t="shared" si="0"/>
        <v>1</v>
      </c>
      <c r="E14" s="15" t="s">
        <v>290</v>
      </c>
    </row>
    <row r="15" spans="1:5" ht="20.100000000000001" customHeight="1">
      <c r="A15" s="12">
        <v>8</v>
      </c>
      <c r="B15" s="9" t="s">
        <v>233</v>
      </c>
      <c r="C15" s="13">
        <v>1</v>
      </c>
      <c r="D15" s="13" t="str">
        <f t="shared" si="0"/>
        <v>1</v>
      </c>
      <c r="E15" s="15" t="s">
        <v>289</v>
      </c>
    </row>
    <row r="16" spans="1:5" ht="20.100000000000001" customHeight="1">
      <c r="A16" s="12">
        <v>9</v>
      </c>
      <c r="B16" s="9" t="s">
        <v>4</v>
      </c>
      <c r="C16" s="13">
        <v>0</v>
      </c>
      <c r="D16" s="13" t="str">
        <f t="shared" si="0"/>
        <v>0</v>
      </c>
      <c r="E16" s="15" t="s">
        <v>250</v>
      </c>
    </row>
    <row r="17" spans="1:5" ht="20.100000000000001" customHeight="1">
      <c r="A17" s="12">
        <v>10</v>
      </c>
      <c r="B17" s="9" t="s">
        <v>234</v>
      </c>
      <c r="C17" s="13">
        <v>0</v>
      </c>
      <c r="D17" s="13" t="str">
        <f t="shared" si="0"/>
        <v>0</v>
      </c>
      <c r="E17" s="15" t="s">
        <v>288</v>
      </c>
    </row>
    <row r="18" spans="1:5" ht="20.100000000000001" customHeight="1">
      <c r="A18" s="12">
        <v>11</v>
      </c>
      <c r="B18" s="9" t="s">
        <v>235</v>
      </c>
      <c r="C18" s="13">
        <v>0</v>
      </c>
      <c r="D18" s="13" t="str">
        <f t="shared" si="0"/>
        <v>0</v>
      </c>
      <c r="E18" s="15" t="s">
        <v>288</v>
      </c>
    </row>
    <row r="19" spans="1:5" ht="20.100000000000001" customHeight="1">
      <c r="A19" s="8">
        <v>12</v>
      </c>
      <c r="B19" s="9" t="s">
        <v>236</v>
      </c>
      <c r="C19" s="10">
        <v>0</v>
      </c>
      <c r="D19" s="10" t="str">
        <f t="shared" si="0"/>
        <v>0</v>
      </c>
      <c r="E19" s="15" t="s">
        <v>288</v>
      </c>
    </row>
    <row r="20" spans="1:5" ht="20.100000000000001" customHeight="1">
      <c r="A20" s="8">
        <v>13</v>
      </c>
      <c r="B20" s="9" t="s">
        <v>4</v>
      </c>
      <c r="C20" s="10">
        <v>0</v>
      </c>
      <c r="D20" s="10" t="str">
        <f t="shared" ref="D20:D34" si="1">TEXT(BIN2HEX(C20),"0")</f>
        <v>0</v>
      </c>
      <c r="E20" s="15" t="s">
        <v>250</v>
      </c>
    </row>
    <row r="21" spans="1:5" ht="20.100000000000001" customHeight="1">
      <c r="A21" s="8">
        <v>14</v>
      </c>
      <c r="B21" s="9" t="s">
        <v>238</v>
      </c>
      <c r="C21" s="10">
        <v>0</v>
      </c>
      <c r="D21" s="10" t="str">
        <f t="shared" si="1"/>
        <v>0</v>
      </c>
      <c r="E21" s="24" t="s">
        <v>250</v>
      </c>
    </row>
    <row r="22" spans="1:5" ht="20.100000000000001" customHeight="1">
      <c r="A22" s="8">
        <v>15</v>
      </c>
      <c r="B22" s="9" t="s">
        <v>237</v>
      </c>
      <c r="C22" s="10">
        <v>0</v>
      </c>
      <c r="D22" s="10" t="str">
        <f t="shared" si="1"/>
        <v>0</v>
      </c>
      <c r="E22" s="34"/>
    </row>
    <row r="23" spans="1:5" ht="20.100000000000001" customHeight="1">
      <c r="A23" s="12">
        <v>16</v>
      </c>
      <c r="B23" s="9" t="s">
        <v>239</v>
      </c>
      <c r="C23" s="13">
        <v>0</v>
      </c>
      <c r="D23" s="13" t="str">
        <f t="shared" si="1"/>
        <v>0</v>
      </c>
      <c r="E23" s="34"/>
    </row>
    <row r="24" spans="1:5" ht="20.100000000000001" customHeight="1">
      <c r="A24" s="12">
        <v>17</v>
      </c>
      <c r="B24" s="9" t="s">
        <v>240</v>
      </c>
      <c r="C24" s="13">
        <v>0</v>
      </c>
      <c r="D24" s="13" t="str">
        <f t="shared" si="1"/>
        <v>0</v>
      </c>
      <c r="E24" s="34"/>
    </row>
    <row r="25" spans="1:5" ht="20.100000000000001" customHeight="1">
      <c r="A25" s="12">
        <v>18</v>
      </c>
      <c r="B25" s="9" t="s">
        <v>241</v>
      </c>
      <c r="C25" s="13">
        <v>0</v>
      </c>
      <c r="D25" s="13" t="str">
        <f t="shared" si="1"/>
        <v>0</v>
      </c>
      <c r="E25" s="34"/>
    </row>
    <row r="26" spans="1:5" ht="20.100000000000001" customHeight="1">
      <c r="A26" s="12">
        <v>19</v>
      </c>
      <c r="B26" s="9" t="s">
        <v>242</v>
      </c>
      <c r="C26" s="13">
        <v>0</v>
      </c>
      <c r="D26" s="13" t="str">
        <f t="shared" si="1"/>
        <v>0</v>
      </c>
      <c r="E26" s="25"/>
    </row>
    <row r="27" spans="1:5" ht="20.100000000000001" customHeight="1">
      <c r="A27" s="8">
        <v>20</v>
      </c>
      <c r="B27" s="9" t="s">
        <v>4</v>
      </c>
      <c r="C27" s="10">
        <v>0</v>
      </c>
      <c r="D27" s="10" t="str">
        <f t="shared" si="1"/>
        <v>0</v>
      </c>
      <c r="E27" s="15" t="s">
        <v>250</v>
      </c>
    </row>
    <row r="28" spans="1:5" ht="20.100000000000001" customHeight="1">
      <c r="A28" s="8">
        <v>21</v>
      </c>
      <c r="B28" s="9" t="s">
        <v>243</v>
      </c>
      <c r="C28" s="10">
        <v>0</v>
      </c>
      <c r="D28" s="10" t="str">
        <f t="shared" si="1"/>
        <v>0</v>
      </c>
      <c r="E28" s="24" t="s">
        <v>250</v>
      </c>
    </row>
    <row r="29" spans="1:5" ht="20.100000000000001" customHeight="1">
      <c r="A29" s="8">
        <v>22</v>
      </c>
      <c r="B29" s="9" t="s">
        <v>244</v>
      </c>
      <c r="C29" s="10">
        <v>0</v>
      </c>
      <c r="D29" s="10" t="str">
        <f t="shared" si="1"/>
        <v>0</v>
      </c>
      <c r="E29" s="34"/>
    </row>
    <row r="30" spans="1:5" ht="20.100000000000001" customHeight="1">
      <c r="A30" s="8">
        <v>23</v>
      </c>
      <c r="B30" s="9" t="s">
        <v>245</v>
      </c>
      <c r="C30" s="10">
        <v>0</v>
      </c>
      <c r="D30" s="10" t="str">
        <f t="shared" si="1"/>
        <v>0</v>
      </c>
      <c r="E30" s="34"/>
    </row>
    <row r="31" spans="1:5" ht="20.100000000000001" customHeight="1">
      <c r="A31" s="12">
        <v>24</v>
      </c>
      <c r="B31" s="9" t="s">
        <v>246</v>
      </c>
      <c r="C31" s="13">
        <v>0</v>
      </c>
      <c r="D31" s="13" t="str">
        <f t="shared" si="1"/>
        <v>0</v>
      </c>
      <c r="E31" s="25"/>
    </row>
    <row r="32" spans="1:5" ht="20.100000000000001" customHeight="1">
      <c r="A32" s="12">
        <v>25</v>
      </c>
      <c r="B32" s="9" t="s">
        <v>247</v>
      </c>
      <c r="C32" s="13">
        <v>0</v>
      </c>
      <c r="D32" s="13" t="str">
        <f t="shared" si="1"/>
        <v>0</v>
      </c>
      <c r="E32" s="21" t="s">
        <v>309</v>
      </c>
    </row>
    <row r="33" spans="1:5" ht="20.100000000000001" customHeight="1">
      <c r="A33" s="12">
        <v>26</v>
      </c>
      <c r="B33" s="9" t="s">
        <v>248</v>
      </c>
      <c r="C33" s="13">
        <v>0</v>
      </c>
      <c r="D33" s="13" t="str">
        <f t="shared" si="1"/>
        <v>0</v>
      </c>
      <c r="E33" s="22"/>
    </row>
    <row r="34" spans="1:5" ht="20.100000000000001" customHeight="1">
      <c r="A34" s="12">
        <v>27</v>
      </c>
      <c r="B34" s="9" t="s">
        <v>249</v>
      </c>
      <c r="C34" s="13">
        <v>0</v>
      </c>
      <c r="D34" s="13" t="str">
        <f t="shared" si="1"/>
        <v>0</v>
      </c>
      <c r="E34" s="23"/>
    </row>
    <row r="35" spans="1:5" ht="30" customHeight="1">
      <c r="A35" s="17"/>
      <c r="B35" s="18"/>
      <c r="C35" s="31" t="s">
        <v>298</v>
      </c>
      <c r="D35" s="31"/>
      <c r="E35" s="19" t="str">
        <f>CONCATENATE(E39,E38,E37,E36)</f>
        <v>00001808</v>
      </c>
    </row>
    <row r="36" spans="1:5" ht="15.75" hidden="1">
      <c r="A36" s="2"/>
      <c r="B36" s="3"/>
      <c r="C36" s="3"/>
      <c r="D36" s="5">
        <v>0</v>
      </c>
      <c r="E36" s="6" t="str">
        <f>BIN2HEX(CONCATENATE(D10,D9,D8,D7,D6,D5,D4,D3),2)</f>
        <v>08</v>
      </c>
    </row>
    <row r="37" spans="1:5" ht="15.75" hidden="1">
      <c r="A37" s="2"/>
      <c r="B37" s="3"/>
      <c r="C37" s="3"/>
      <c r="D37" s="5">
        <v>1</v>
      </c>
      <c r="E37" s="6" t="str">
        <f>BIN2HEX(CONCATENATE(D18,D17,D16,D15,D14,D13,D12,D11),2)</f>
        <v>18</v>
      </c>
    </row>
    <row r="38" spans="1:5" ht="15.75" hidden="1">
      <c r="A38" s="2"/>
      <c r="B38" s="3"/>
      <c r="C38" s="3"/>
      <c r="D38" s="5">
        <v>2</v>
      </c>
      <c r="E38" s="6" t="str">
        <f>BIN2HEX(CONCATENATE(D26,D25,D24,D23,D22,D21,D20,D19),2)</f>
        <v>00</v>
      </c>
    </row>
    <row r="39" spans="1:5" ht="15.75" hidden="1">
      <c r="A39" s="2"/>
      <c r="B39" s="3"/>
      <c r="C39" s="3"/>
      <c r="D39" s="5">
        <v>3</v>
      </c>
      <c r="E39" s="6" t="str">
        <f>BIN2HEX(CONCATENATE(D34,D33,D32,D31,D30,D29,D28,D27),2)</f>
        <v>00</v>
      </c>
    </row>
  </sheetData>
  <mergeCells count="8">
    <mergeCell ref="A1:E1"/>
    <mergeCell ref="C2:D2"/>
    <mergeCell ref="C35:D35"/>
    <mergeCell ref="E7:E12"/>
    <mergeCell ref="E21:E26"/>
    <mergeCell ref="E28:E31"/>
    <mergeCell ref="E32:E34"/>
    <mergeCell ref="E3:E6"/>
  </mergeCells>
  <pageMargins left="0.7" right="0.7" top="0.75" bottom="0.75" header="0.3" footer="0.3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REG0</vt:lpstr>
      <vt:lpstr>REG1</vt:lpstr>
      <vt:lpstr>REG2</vt:lpstr>
      <vt:lpstr>REG3</vt:lpstr>
      <vt:lpstr>REG4</vt:lpstr>
      <vt:lpstr>REG5</vt:lpstr>
      <vt:lpstr>REG6</vt:lpstr>
      <vt:lpstr>REG7</vt:lpstr>
      <vt:lpstr>REG8</vt:lpstr>
      <vt:lpstr>REG0!Область_печати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2018-03-20T11:22:26Z</dcterms:created>
  <dcterms:modified xsi:type="dcterms:W3CDTF">2018-03-21T09:55:06Z</dcterms:modified>
</cp:coreProperties>
</file>